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<sst xmlns="http://schemas.openxmlformats.org/spreadsheetml/2006/main" count="584" uniqueCount="40">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</sst>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8</xdr:col>
      <xdr:colOff>304800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6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44851</v>
      </c>
      <c r="B2">
        <v>19261.7497878434</v>
      </c>
      <c r="C2">
        <v>0.370150536693998</v>
      </c>
      <c r="D2">
        <v>7.17375107265709</v>
      </c>
      <c r="E2">
        <v>1305.60972296902</v>
      </c>
      <c r="F2">
        <v>4.58518207723689</v>
      </c>
      <c r="G2">
        <v>272.468970089161</v>
      </c>
      <c r="H2">
        <v>6.10586429441162</v>
      </c>
      <c r="I2">
        <v>6.18716760801519</v>
      </c>
      <c r="J2">
        <v>75.82588041202</v>
      </c>
      <c r="K2">
        <v>0.799676049752802</v>
      </c>
      <c r="L2">
        <v>30.1510421054887</v>
      </c>
      <c r="M2">
        <v>15.7535032726612</v>
      </c>
    </row>
    <row r="3" spans="1:13">
      <c r="A3" s="2">
        <v>44852</v>
      </c>
      <c r="B3">
        <v>19557.0218106371</v>
      </c>
      <c r="C3">
        <v>0.372413461328901</v>
      </c>
      <c r="D3">
        <v>7.34741356783271</v>
      </c>
      <c r="E3">
        <v>1332.3694792519</v>
      </c>
      <c r="F3">
        <v>4.63311774818497</v>
      </c>
      <c r="G3">
        <v>275.701120674111</v>
      </c>
      <c r="H3">
        <v>6.40246860135315</v>
      </c>
      <c r="I3">
        <v>6.25781316417963</v>
      </c>
      <c r="J3">
        <v>79.03200104395989</v>
      </c>
      <c r="K3">
        <v>0.84833367173652</v>
      </c>
      <c r="L3">
        <v>31.1967269250506</v>
      </c>
      <c r="M3">
        <v>16.2096352612544</v>
      </c>
    </row>
    <row r="4" spans="1:13">
      <c r="A4" s="2">
        <v>44853</v>
      </c>
      <c r="B4">
        <v>19341.4075543542</v>
      </c>
      <c r="C4">
        <v>0.361865669339059</v>
      </c>
      <c r="D4">
        <v>7.12331227854494</v>
      </c>
      <c r="E4">
        <v>1311.29945967271</v>
      </c>
      <c r="F4">
        <v>4.44872783450782</v>
      </c>
      <c r="G4">
        <v>273.42653843588</v>
      </c>
      <c r="H4">
        <v>6.55479983402712</v>
      </c>
      <c r="I4">
        <v>6.1615499196217</v>
      </c>
      <c r="J4">
        <v>82.5785042454649</v>
      </c>
      <c r="K4">
        <v>0.865633160357913</v>
      </c>
      <c r="L4">
        <v>30.1847995470748</v>
      </c>
      <c r="M4">
        <v>15.8809284332476</v>
      </c>
    </row>
    <row r="5" spans="1:13">
      <c r="A5" s="2">
        <v>44854</v>
      </c>
      <c r="B5">
        <v>19132.1544254822</v>
      </c>
      <c r="C5">
        <v>0.350052862918116</v>
      </c>
      <c r="D5">
        <v>6.77985479640743</v>
      </c>
      <c r="E5">
        <v>1284.66447399182</v>
      </c>
      <c r="F5">
        <v>4.41429349397862</v>
      </c>
      <c r="G5">
        <v>271.647485474141</v>
      </c>
      <c r="H5">
        <v>6.58549562913338</v>
      </c>
      <c r="I5">
        <v>6.11654882787084</v>
      </c>
      <c r="J5">
        <v>82.7564738642054</v>
      </c>
      <c r="K5">
        <v>0.8460542257354881</v>
      </c>
      <c r="L5">
        <v>28.9616322656002</v>
      </c>
      <c r="M5">
        <v>15.1311892115421</v>
      </c>
    </row>
    <row r="6" spans="1:13">
      <c r="A6" s="2">
        <v>44855</v>
      </c>
      <c r="B6">
        <v>19033.3760239626</v>
      </c>
      <c r="C6">
        <v>0.339494055468071</v>
      </c>
      <c r="D6">
        <v>6.65936008129149</v>
      </c>
      <c r="E6">
        <v>1281.90813793103</v>
      </c>
      <c r="F6">
        <v>4.40464331053533</v>
      </c>
      <c r="G6">
        <v>268.992192079115</v>
      </c>
      <c r="H6">
        <v>6.08481991561772</v>
      </c>
      <c r="I6">
        <v>5.87815398181429</v>
      </c>
      <c r="J6">
        <v>80.8645696985885</v>
      </c>
      <c r="K6">
        <v>0.809410129618904</v>
      </c>
      <c r="L6">
        <v>28.0721037078633</v>
      </c>
      <c r="M6">
        <v>15.1675048546121</v>
      </c>
    </row>
    <row r="7" spans="1:13">
      <c r="A7" s="2">
        <v>44856</v>
      </c>
      <c r="B7">
        <v>19174.8763487434</v>
      </c>
      <c r="C7">
        <v>0.348934870155455</v>
      </c>
      <c r="D7">
        <v>6.81473971799956</v>
      </c>
      <c r="E7">
        <v>1299.87529164231</v>
      </c>
      <c r="F7">
        <v>4.37260809585865</v>
      </c>
      <c r="G7">
        <v>269.954989234532</v>
      </c>
      <c r="H7">
        <v>6.02709335349878</v>
      </c>
      <c r="I7">
        <v>5.8337954680887</v>
      </c>
      <c r="J7">
        <v>81.9370836809903</v>
      </c>
      <c r="K7">
        <v>0.830873402967509</v>
      </c>
      <c r="L7">
        <v>28.106504131589</v>
      </c>
      <c r="M7">
        <v>15.6920093394198</v>
      </c>
    </row>
    <row r="8" spans="1:13">
      <c r="A8" s="2">
        <v>44857</v>
      </c>
      <c r="B8">
        <v>19207.6285078901</v>
      </c>
      <c r="C8">
        <v>0.351381873317573</v>
      </c>
      <c r="D8">
        <v>6.87569233506218</v>
      </c>
      <c r="E8">
        <v>1314.30632261835</v>
      </c>
      <c r="F8">
        <v>4.38599386455507</v>
      </c>
      <c r="G8">
        <v>270.425733755734</v>
      </c>
      <c r="H8">
        <v>6.09257188473344</v>
      </c>
      <c r="I8">
        <v>5.84792108251486</v>
      </c>
      <c r="J8">
        <v>82.1009301528816</v>
      </c>
      <c r="K8">
        <v>0.832423867416454</v>
      </c>
      <c r="L8">
        <v>28.0129660786426</v>
      </c>
      <c r="M8">
        <v>15.6873857116124</v>
      </c>
    </row>
    <row r="9" spans="1:13">
      <c r="A9" s="2">
        <v>44858</v>
      </c>
      <c r="B9">
        <v>19565.4123243717</v>
      </c>
      <c r="C9">
        <v>0.361795547148884</v>
      </c>
      <c r="D9">
        <v>7.06337755331256</v>
      </c>
      <c r="E9">
        <v>1363.86034102864</v>
      </c>
      <c r="F9">
        <v>4.47401649998562</v>
      </c>
      <c r="G9">
        <v>276.018875732277</v>
      </c>
      <c r="H9">
        <v>6.2842498904909</v>
      </c>
      <c r="I9">
        <v>5.95606487322151</v>
      </c>
      <c r="J9">
        <v>88.8348296045784</v>
      </c>
      <c r="K9">
        <v>0.898817816311918</v>
      </c>
      <c r="L9">
        <v>29.2540803092541</v>
      </c>
      <c r="M9">
        <v>16.3155355476363</v>
      </c>
    </row>
    <row r="10" spans="1:13">
      <c r="A10" s="2">
        <v>44859</v>
      </c>
      <c r="B10">
        <v>19341.460210111</v>
      </c>
      <c r="C10">
        <v>0.357892457555519</v>
      </c>
      <c r="D10">
        <v>6.91714012578324</v>
      </c>
      <c r="E10">
        <v>1344.55304383402</v>
      </c>
      <c r="F10">
        <v>4.39683892438302</v>
      </c>
      <c r="G10">
        <v>273.75072578636</v>
      </c>
      <c r="H10">
        <v>6.14064058819809</v>
      </c>
      <c r="I10">
        <v>5.91616115326772</v>
      </c>
      <c r="J10">
        <v>85.0007099060749</v>
      </c>
      <c r="K10">
        <v>0.895634397471441</v>
      </c>
      <c r="L10">
        <v>28.3142353779039</v>
      </c>
      <c r="M10">
        <v>15.752356328236</v>
      </c>
    </row>
    <row r="11" spans="1:13">
      <c r="A11" s="2">
        <v>44860</v>
      </c>
      <c r="B11">
        <v>20094.9611215663</v>
      </c>
      <c r="C11">
        <v>0.402938374535115</v>
      </c>
      <c r="D11">
        <v>7.07140854433331</v>
      </c>
      <c r="E11">
        <v>1461.29032407949</v>
      </c>
      <c r="F11">
        <v>4.45140421261538</v>
      </c>
      <c r="G11">
        <v>285.373490845794</v>
      </c>
      <c r="H11">
        <v>6.57158911436803</v>
      </c>
      <c r="I11">
        <v>6.44684717266738</v>
      </c>
      <c r="J11">
        <v>82.2973470659328</v>
      </c>
      <c r="K11">
        <v>0.919438640048706</v>
      </c>
      <c r="L11">
        <v>30.9169491295293</v>
      </c>
      <c r="M11">
        <v>16.6584545197081</v>
      </c>
    </row>
    <row r="12" spans="1:13">
      <c r="A12" s="2">
        <v>44861</v>
      </c>
      <c r="B12">
        <v>20797.0308258328</v>
      </c>
      <c r="C12">
        <v>0.403349169992395</v>
      </c>
      <c r="D12">
        <v>7.1608751146073</v>
      </c>
      <c r="E12">
        <v>1571.25949210988</v>
      </c>
      <c r="F12">
        <v>4.51913353957152</v>
      </c>
      <c r="G12">
        <v>290.598994801277</v>
      </c>
      <c r="H12">
        <v>6.71650420855984</v>
      </c>
      <c r="I12">
        <v>6.46922052297734</v>
      </c>
      <c r="J12">
        <v>83.6196166159569</v>
      </c>
      <c r="K12">
        <v>0.9392059688314039</v>
      </c>
      <c r="L12">
        <v>31.299422426945</v>
      </c>
      <c r="M12">
        <v>17.0240421792453</v>
      </c>
    </row>
    <row r="13" spans="1:13">
      <c r="A13" s="2">
        <v>44862</v>
      </c>
      <c r="B13">
        <v>20280.1751280538</v>
      </c>
      <c r="C13">
        <v>0.388981846073341</v>
      </c>
      <c r="D13">
        <v>6.90999241373255</v>
      </c>
      <c r="E13">
        <v>1514.78292051432</v>
      </c>
      <c r="F13">
        <v>4.44528137431439</v>
      </c>
      <c r="G13">
        <v>286.84744976005</v>
      </c>
      <c r="H13">
        <v>6.83633327817375</v>
      </c>
      <c r="I13">
        <v>6.33973497797206</v>
      </c>
      <c r="J13">
        <v>81.6619799182877</v>
      </c>
      <c r="K13">
        <v>0.904676988668298</v>
      </c>
      <c r="L13">
        <v>30.6604725780699</v>
      </c>
      <c r="M13">
        <v>16.9336508492831</v>
      </c>
    </row>
    <row r="14" spans="1:13">
      <c r="A14" s="2">
        <v>44863</v>
      </c>
      <c r="B14">
        <v>20604.6138535944</v>
      </c>
      <c r="C14">
        <v>0.404511246867601</v>
      </c>
      <c r="D14">
        <v>7.11766763096563</v>
      </c>
      <c r="E14">
        <v>1555.96761455289</v>
      </c>
      <c r="F14">
        <v>4.54253116679858</v>
      </c>
      <c r="G14">
        <v>297.984717935118</v>
      </c>
      <c r="H14">
        <v>6.86741245691344</v>
      </c>
      <c r="I14">
        <v>6.5235465750807</v>
      </c>
      <c r="J14">
        <v>84.2842981351809</v>
      </c>
      <c r="K14">
        <v>0.943261697855821</v>
      </c>
      <c r="L14">
        <v>32.1458430171668</v>
      </c>
      <c r="M14">
        <v>18.3380396286854</v>
      </c>
    </row>
    <row r="15" spans="1:13">
      <c r="A15" s="2">
        <v>44864</v>
      </c>
      <c r="B15">
        <v>20803.8999205143</v>
      </c>
      <c r="C15">
        <v>0.418613863149402</v>
      </c>
      <c r="D15">
        <v>7.58471604273777</v>
      </c>
      <c r="E15">
        <v>1618.89496873174</v>
      </c>
      <c r="F15">
        <v>4.62695654703075</v>
      </c>
      <c r="G15">
        <v>303.663510140495</v>
      </c>
      <c r="H15">
        <v>7.05357943634631</v>
      </c>
      <c r="I15">
        <v>6.62412751056001</v>
      </c>
      <c r="J15">
        <v>85.2073095385667</v>
      </c>
      <c r="K15">
        <v>0.933588448275862</v>
      </c>
      <c r="L15">
        <v>32.8337536235278</v>
      </c>
      <c r="M15">
        <v>18.2817296577008</v>
      </c>
    </row>
    <row r="16" spans="1:13">
      <c r="A16" s="2">
        <v>44865</v>
      </c>
      <c r="B16">
        <v>20616.7033766803</v>
      </c>
      <c r="C16">
        <v>0.405295434818987</v>
      </c>
      <c r="D16">
        <v>7.78014495859161</v>
      </c>
      <c r="E16">
        <v>1589.51054997078</v>
      </c>
      <c r="F16">
        <v>4.71664867465231</v>
      </c>
      <c r="G16">
        <v>313.238959348285</v>
      </c>
      <c r="H16">
        <v>6.90719679852205</v>
      </c>
      <c r="I16">
        <v>6.63951300129586</v>
      </c>
      <c r="J16">
        <v>83.81241152005791</v>
      </c>
      <c r="K16">
        <v>0.907872163000683</v>
      </c>
      <c r="L16">
        <v>32.8440360272838</v>
      </c>
      <c r="M16">
        <v>18.2241082971496</v>
      </c>
    </row>
    <row r="17" spans="1:13">
      <c r="A17" s="2">
        <v>44866</v>
      </c>
      <c r="B17">
        <v>20490.8581808884</v>
      </c>
      <c r="C17">
        <v>0.406140628028702</v>
      </c>
      <c r="D17">
        <v>7.84857163989802</v>
      </c>
      <c r="E17">
        <v>1571.20387054354</v>
      </c>
      <c r="F17">
        <v>4.74874846481964</v>
      </c>
      <c r="G17">
        <v>327.150616086521</v>
      </c>
      <c r="H17">
        <v>6.95481573885789</v>
      </c>
      <c r="I17">
        <v>6.63184626095243</v>
      </c>
      <c r="J17">
        <v>83.9260776794942</v>
      </c>
      <c r="K17">
        <v>0.903522475224979</v>
      </c>
      <c r="L17">
        <v>32.6428317870819</v>
      </c>
      <c r="M17">
        <v>19.3495039888957</v>
      </c>
    </row>
    <row r="18" spans="1:13">
      <c r="A18" s="2">
        <v>44867</v>
      </c>
      <c r="B18">
        <v>20483.966530976</v>
      </c>
      <c r="C18">
        <v>0.401166394672501</v>
      </c>
      <c r="D18">
        <v>7.67554386076303</v>
      </c>
      <c r="E18">
        <v>1580.25594681473</v>
      </c>
      <c r="F18">
        <v>4.60286769451384</v>
      </c>
      <c r="G18">
        <v>324.794674174938</v>
      </c>
      <c r="H18">
        <v>7.13442399742118</v>
      </c>
      <c r="I18">
        <v>6.47296833450626</v>
      </c>
      <c r="J18">
        <v>84.3984839566447</v>
      </c>
      <c r="K18">
        <v>0.876981122500414</v>
      </c>
      <c r="L18">
        <v>32.26568639665</v>
      </c>
      <c r="M18">
        <v>18.6807326543305</v>
      </c>
    </row>
    <row r="19" spans="1:13">
      <c r="A19" s="2">
        <v>44868</v>
      </c>
      <c r="B19">
        <v>20148.2845537697</v>
      </c>
      <c r="C19">
        <v>0.385534733649673</v>
      </c>
      <c r="D19">
        <v>7.42496756091708</v>
      </c>
      <c r="E19">
        <v>1519.57743717124</v>
      </c>
      <c r="F19">
        <v>4.53855019434322</v>
      </c>
      <c r="G19">
        <v>320.112795912753</v>
      </c>
      <c r="H19">
        <v>7.08990715519216</v>
      </c>
      <c r="I19">
        <v>6.23796884424787</v>
      </c>
      <c r="J19">
        <v>80.3559704097928</v>
      </c>
      <c r="K19">
        <v>0.869786814391177</v>
      </c>
      <c r="L19">
        <v>30.7817927381648</v>
      </c>
      <c r="M19">
        <v>17.8910138860303</v>
      </c>
    </row>
    <row r="20" spans="1:13">
      <c r="A20" s="2">
        <v>44869</v>
      </c>
      <c r="B20">
        <v>20198.1111860316</v>
      </c>
      <c r="C20">
        <v>0.389155290118182</v>
      </c>
      <c r="D20">
        <v>7.69973955229746</v>
      </c>
      <c r="E20">
        <v>1529.79641525424</v>
      </c>
      <c r="F20">
        <v>4.61984493036792</v>
      </c>
      <c r="G20">
        <v>329.161122380138</v>
      </c>
      <c r="H20">
        <v>6.93175110227865</v>
      </c>
      <c r="I20">
        <v>6.42406508530001</v>
      </c>
      <c r="J20">
        <v>83.63907786788729</v>
      </c>
      <c r="K20">
        <v>0.950386505452493</v>
      </c>
      <c r="L20">
        <v>30.8020908094961</v>
      </c>
      <c r="M20">
        <v>18.0178294395596</v>
      </c>
    </row>
    <row r="21" spans="1:13">
      <c r="A21" s="2">
        <v>44870</v>
      </c>
      <c r="B21">
        <v>21157.2449275278</v>
      </c>
      <c r="C21">
        <v>0.421443059418142</v>
      </c>
      <c r="D21">
        <v>8.74988999990545</v>
      </c>
      <c r="E21">
        <v>1644.7656364699</v>
      </c>
      <c r="F21">
        <v>4.92984252460665</v>
      </c>
      <c r="G21">
        <v>353.709490149916</v>
      </c>
      <c r="H21">
        <v>7.52524306364191</v>
      </c>
      <c r="I21">
        <v>7.07333825392726</v>
      </c>
      <c r="J21">
        <v>94.5287484767108</v>
      </c>
      <c r="K21">
        <v>1.16958835308781</v>
      </c>
      <c r="L21">
        <v>33.7831757327868</v>
      </c>
      <c r="M21">
        <v>19.355448358213</v>
      </c>
    </row>
    <row r="22" spans="1:13">
      <c r="A22" s="2">
        <v>44871</v>
      </c>
      <c r="B22">
        <v>21283.4715999416</v>
      </c>
      <c r="C22">
        <v>0.426826663611909</v>
      </c>
      <c r="D22">
        <v>8.66810198843171</v>
      </c>
      <c r="E22">
        <v>1627.35012068965</v>
      </c>
      <c r="F22">
        <v>4.82401918991878</v>
      </c>
      <c r="G22">
        <v>348.987428142185</v>
      </c>
      <c r="H22">
        <v>7.67438725429397</v>
      </c>
      <c r="I22">
        <v>7.02035720504921</v>
      </c>
      <c r="J22">
        <v>96.1949313702584</v>
      </c>
      <c r="K22">
        <v>1.18068265526387</v>
      </c>
      <c r="L22">
        <v>36.7720699324387</v>
      </c>
      <c r="M22">
        <v>19.6159156511487</v>
      </c>
    </row>
    <row r="23" spans="1:13">
      <c r="A23" s="2">
        <v>44872</v>
      </c>
      <c r="B23">
        <v>20946.8030359439</v>
      </c>
      <c r="C23">
        <v>0.40406984184405</v>
      </c>
      <c r="D23">
        <v>8.127981187103391</v>
      </c>
      <c r="E23">
        <v>1574.97463471654</v>
      </c>
      <c r="F23">
        <v>4.80846366671274</v>
      </c>
      <c r="G23">
        <v>341.899346164039</v>
      </c>
      <c r="H23">
        <v>7.09864706242479</v>
      </c>
      <c r="I23">
        <v>6.82357180528662</v>
      </c>
      <c r="J23">
        <v>86.99867948565119</v>
      </c>
      <c r="K23">
        <v>1.14352658971362</v>
      </c>
      <c r="L23">
        <v>32.7153422773036</v>
      </c>
      <c r="M23">
        <v>18.3164821011105</v>
      </c>
    </row>
    <row r="24" spans="1:13">
      <c r="A24" s="2">
        <v>44873</v>
      </c>
      <c r="B24">
        <v>20568.5651183518</v>
      </c>
      <c r="C24">
        <v>0.4035392097125</v>
      </c>
      <c r="D24">
        <v>8.86364024653469</v>
      </c>
      <c r="E24">
        <v>1567.4638132671</v>
      </c>
      <c r="F24">
        <v>4.75667902887354</v>
      </c>
      <c r="G24">
        <v>336.552695090585</v>
      </c>
      <c r="H24">
        <v>7.00711237008241</v>
      </c>
      <c r="I24">
        <v>7.12117370898419</v>
      </c>
      <c r="J24">
        <v>87.38563428854491</v>
      </c>
      <c r="K24">
        <v>1.24533169263516</v>
      </c>
      <c r="L24">
        <v>29.5071278925892</v>
      </c>
      <c r="M24">
        <v>18.0373636410404</v>
      </c>
    </row>
    <row r="25" spans="1:13">
      <c r="A25" s="2">
        <v>44874</v>
      </c>
      <c r="B25">
        <v>18520.971163647</v>
      </c>
      <c r="C25">
        <v>0.372349501896362</v>
      </c>
      <c r="D25">
        <v>7.69217783046848</v>
      </c>
      <c r="E25">
        <v>1331.86717884278</v>
      </c>
      <c r="F25">
        <v>4.53219835441883</v>
      </c>
      <c r="G25">
        <v>326.800582701773</v>
      </c>
      <c r="H25">
        <v>6.06517556632444</v>
      </c>
      <c r="I25">
        <v>6.3092654604685</v>
      </c>
      <c r="J25">
        <v>72.1037299648827</v>
      </c>
      <c r="K25">
        <v>1.04453303012064</v>
      </c>
      <c r="L25">
        <v>24.0235041988778</v>
      </c>
      <c r="M25">
        <v>15.9719100806388</v>
      </c>
    </row>
    <row r="26" spans="1:13">
      <c r="A26" s="2">
        <v>44875</v>
      </c>
      <c r="B26">
        <v>15758.2912819988</v>
      </c>
      <c r="C26">
        <v>0.315539550641344</v>
      </c>
      <c r="D26">
        <v>6.19560633365275</v>
      </c>
      <c r="E26">
        <v>1092.99871040327</v>
      </c>
      <c r="F26">
        <v>3.78361967816864</v>
      </c>
      <c r="G26">
        <v>264.4314962704</v>
      </c>
      <c r="H26">
        <v>4.84970956742222</v>
      </c>
      <c r="I26">
        <v>5.39086350964876</v>
      </c>
      <c r="J26">
        <v>57.8113978906924</v>
      </c>
      <c r="K26">
        <v>0.803126089893059</v>
      </c>
      <c r="L26">
        <v>13.9096070532635</v>
      </c>
      <c r="M26">
        <v>12.8160631554169</v>
      </c>
    </row>
    <row r="27" spans="1:13">
      <c r="A27" s="2">
        <v>44876</v>
      </c>
      <c r="B27">
        <v>17541.5602866745</v>
      </c>
      <c r="C27">
        <v>0.367719330185198</v>
      </c>
      <c r="D27">
        <v>7.19317977334195</v>
      </c>
      <c r="E27">
        <v>1297.56088690824</v>
      </c>
      <c r="F27">
        <v>4.30144691105854</v>
      </c>
      <c r="G27">
        <v>302.807914051462</v>
      </c>
      <c r="H27">
        <v>5.7434660234852</v>
      </c>
      <c r="I27">
        <v>5.93096952230032</v>
      </c>
      <c r="J27">
        <v>67.87912359030661</v>
      </c>
      <c r="K27">
        <v>1.12014743235859</v>
      </c>
      <c r="L27">
        <v>17.5376148457968</v>
      </c>
      <c r="M27">
        <v>15.3386639440139</v>
      </c>
    </row>
    <row r="28" spans="1:13">
      <c r="A28" s="2">
        <v>44877</v>
      </c>
      <c r="B28">
        <v>16916.8506312098</v>
      </c>
      <c r="C28">
        <v>0.35230684657285</v>
      </c>
      <c r="D28">
        <v>6.97199263990202</v>
      </c>
      <c r="E28">
        <v>1280.90110344828</v>
      </c>
      <c r="F28">
        <v>4.0825416195368</v>
      </c>
      <c r="G28">
        <v>288.525976649607</v>
      </c>
      <c r="H28">
        <v>6.01106206192286</v>
      </c>
      <c r="I28">
        <v>5.73109782574901</v>
      </c>
      <c r="J28">
        <v>63.3927243284251</v>
      </c>
      <c r="K28">
        <v>1.05174644030071</v>
      </c>
      <c r="L28">
        <v>16.0878498813706</v>
      </c>
      <c r="M28">
        <v>13.9966061529193</v>
      </c>
    </row>
    <row r="29" spans="1:13">
      <c r="A29" s="2">
        <v>44878</v>
      </c>
      <c r="B29">
        <v>16771.2426718293</v>
      </c>
      <c r="C29">
        <v>0.338719168099341</v>
      </c>
      <c r="D29">
        <v>6.24076808576663</v>
      </c>
      <c r="E29">
        <v>1252.00409994156</v>
      </c>
      <c r="F29">
        <v>3.97886160125531</v>
      </c>
      <c r="G29">
        <v>281.615464464131</v>
      </c>
      <c r="H29">
        <v>5.54095351185564</v>
      </c>
      <c r="I29">
        <v>5.76515698935355</v>
      </c>
      <c r="J29">
        <v>57.6884819851847</v>
      </c>
      <c r="K29">
        <v>0.9358209670079159</v>
      </c>
      <c r="L29">
        <v>14.5959428347317</v>
      </c>
      <c r="M29">
        <v>13.0679495904566</v>
      </c>
    </row>
    <row r="30" spans="1:13">
      <c r="A30" s="2">
        <v>44879</v>
      </c>
      <c r="B30">
        <v>16320.4983375219</v>
      </c>
      <c r="C30">
        <v>0.327999756052121</v>
      </c>
      <c r="D30">
        <v>6.02747243565203</v>
      </c>
      <c r="E30">
        <v>1220.14754500292</v>
      </c>
      <c r="F30">
        <v>3.99753866015952</v>
      </c>
      <c r="G30">
        <v>275.981915652774</v>
      </c>
      <c r="H30">
        <v>5.7722556590627</v>
      </c>
      <c r="I30">
        <v>5.71793144708115</v>
      </c>
      <c r="J30">
        <v>56.3559449039297</v>
      </c>
      <c r="K30">
        <v>0.88190452546444</v>
      </c>
      <c r="L30">
        <v>13.2053702965346</v>
      </c>
      <c r="M30">
        <v>12.9474151180932</v>
      </c>
    </row>
    <row r="31" spans="1:13">
      <c r="A31" s="2">
        <v>44880</v>
      </c>
      <c r="B31">
        <v>16629.4784146698</v>
      </c>
      <c r="C31">
        <v>0.331577019119976</v>
      </c>
      <c r="D31">
        <v>6.25792647506726</v>
      </c>
      <c r="E31">
        <v>1240.72447603741</v>
      </c>
      <c r="F31">
        <v>3.96197569070286</v>
      </c>
      <c r="G31">
        <v>278.36550081124</v>
      </c>
      <c r="H31">
        <v>6.07292601958926</v>
      </c>
      <c r="I31">
        <v>5.85138557514111</v>
      </c>
      <c r="J31">
        <v>58.7967596887823</v>
      </c>
      <c r="K31">
        <v>0.9158040988592721</v>
      </c>
      <c r="L31">
        <v>13.95429761591</v>
      </c>
      <c r="M31">
        <v>13.1033880119621</v>
      </c>
    </row>
    <row r="32" spans="1:13">
      <c r="A32" s="2">
        <v>44881</v>
      </c>
      <c r="B32">
        <v>16855.59378609</v>
      </c>
      <c r="C32">
        <v>0.336622508286384</v>
      </c>
      <c r="D32">
        <v>6.41128749110387</v>
      </c>
      <c r="E32">
        <v>1249.54837960257</v>
      </c>
      <c r="F32">
        <v>3.9295410587714</v>
      </c>
      <c r="G32">
        <v>276.439788614241</v>
      </c>
      <c r="H32">
        <v>6.28087327004164</v>
      </c>
      <c r="I32">
        <v>5.91064740204584</v>
      </c>
      <c r="J32">
        <v>60.7760802639841</v>
      </c>
      <c r="K32">
        <v>0.937335903991357</v>
      </c>
      <c r="L32">
        <v>14.2493828521333</v>
      </c>
      <c r="M32">
        <v>13.4689684286292</v>
      </c>
    </row>
    <row r="33" spans="1:13">
      <c r="A33" s="2">
        <v>44882</v>
      </c>
      <c r="B33">
        <v>16659.6063345996</v>
      </c>
      <c r="C33">
        <v>0.332522519791704</v>
      </c>
      <c r="D33">
        <v>6.18044134238554</v>
      </c>
      <c r="E33">
        <v>1214.79349853887</v>
      </c>
      <c r="F33">
        <v>3.8449605977562</v>
      </c>
      <c r="G33">
        <v>271.728593167922</v>
      </c>
      <c r="H33">
        <v>5.9583850522999</v>
      </c>
      <c r="I33">
        <v>5.71161449094314</v>
      </c>
      <c r="J33">
        <v>58.2960113779133</v>
      </c>
      <c r="K33">
        <v>0.89993249463295</v>
      </c>
      <c r="L33">
        <v>14.2815893638567</v>
      </c>
      <c r="M33">
        <v>13.0707019467189</v>
      </c>
    </row>
    <row r="34" spans="1:13">
      <c r="A34" s="2">
        <v>44883</v>
      </c>
      <c r="B34">
        <v>16675.1790204559</v>
      </c>
      <c r="C34">
        <v>0.324465627177508</v>
      </c>
      <c r="D34">
        <v>6.22651816069473</v>
      </c>
      <c r="E34">
        <v>1199.72255055523</v>
      </c>
      <c r="F34">
        <v>3.77093185643919</v>
      </c>
      <c r="G34">
        <v>267.539326061757</v>
      </c>
      <c r="H34">
        <v>5.73401404723035</v>
      </c>
      <c r="I34">
        <v>5.66522115125026</v>
      </c>
      <c r="J34">
        <v>58.5766049391327</v>
      </c>
      <c r="K34">
        <v>0.873625150890957</v>
      </c>
      <c r="L34">
        <v>13.620688727877</v>
      </c>
      <c r="M34">
        <v>12.88637486307</v>
      </c>
    </row>
    <row r="35" spans="1:13">
      <c r="A35" s="2">
        <v>44884</v>
      </c>
      <c r="B35">
        <v>16661.5229576271</v>
      </c>
      <c r="C35">
        <v>0.325348512592558</v>
      </c>
      <c r="D35">
        <v>6.17471678839097</v>
      </c>
      <c r="E35">
        <v>1209.4787565751</v>
      </c>
      <c r="F35">
        <v>3.82715931731709</v>
      </c>
      <c r="G35">
        <v>273.3708289393</v>
      </c>
      <c r="H35">
        <v>5.83113623717446</v>
      </c>
      <c r="I35">
        <v>5.62586755007848</v>
      </c>
      <c r="J35">
        <v>58.2398818234603</v>
      </c>
      <c r="K35">
        <v>0.878297513715681</v>
      </c>
      <c r="L35">
        <v>13.2149602033578</v>
      </c>
      <c r="M35">
        <v>12.9548076542124</v>
      </c>
    </row>
    <row r="36" spans="1:13">
      <c r="A36" s="2">
        <v>44885</v>
      </c>
      <c r="B36">
        <v>16696.0040581531</v>
      </c>
      <c r="C36">
        <v>0.328278088289893</v>
      </c>
      <c r="D36">
        <v>6.15012808546541</v>
      </c>
      <c r="E36">
        <v>1218.60619929866</v>
      </c>
      <c r="F36">
        <v>3.81889956795033</v>
      </c>
      <c r="G36">
        <v>272.284264444991</v>
      </c>
      <c r="H36">
        <v>5.76459825254273</v>
      </c>
      <c r="I36">
        <v>5.59664354309248</v>
      </c>
      <c r="J36">
        <v>58.5992014588845</v>
      </c>
      <c r="K36">
        <v>0.87597868766453</v>
      </c>
      <c r="L36">
        <v>12.8537649793131</v>
      </c>
      <c r="M36">
        <v>12.8818891844493</v>
      </c>
    </row>
    <row r="37" spans="1:13">
      <c r="A37" s="2">
        <v>44886</v>
      </c>
      <c r="B37">
        <v>16246.8446992987</v>
      </c>
      <c r="C37">
        <v>0.311700487176489</v>
      </c>
      <c r="D37">
        <v>5.75745488998945</v>
      </c>
      <c r="E37">
        <v>1139.64296113384</v>
      </c>
      <c r="F37">
        <v>3.79819759122605</v>
      </c>
      <c r="G37">
        <v>263.716732673945</v>
      </c>
      <c r="H37">
        <v>5.41814774065592</v>
      </c>
      <c r="I37">
        <v>5.28080600757326</v>
      </c>
      <c r="J37">
        <v>56.0584325920091</v>
      </c>
      <c r="K37">
        <v>0.80598355819861</v>
      </c>
      <c r="L37">
        <v>12.2231872301546</v>
      </c>
      <c r="M37">
        <v>12.1762046768653</v>
      </c>
    </row>
    <row r="38" spans="1:13">
      <c r="A38" s="2">
        <v>44887</v>
      </c>
      <c r="B38">
        <v>15778.0174047341</v>
      </c>
      <c r="C38">
        <v>0.304425069629956</v>
      </c>
      <c r="D38">
        <v>5.85525721159116</v>
      </c>
      <c r="E38">
        <v>1107.64197720631</v>
      </c>
      <c r="F38">
        <v>3.62104857501134</v>
      </c>
      <c r="G38">
        <v>253.966214557169</v>
      </c>
      <c r="H38">
        <v>5.17307272944445</v>
      </c>
      <c r="I38">
        <v>5.18729171174998</v>
      </c>
      <c r="J38">
        <v>55.8598805890147</v>
      </c>
      <c r="K38">
        <v>0.796822751932128</v>
      </c>
      <c r="L38">
        <v>11.8576454525135</v>
      </c>
      <c r="M38">
        <v>11.8277334077335</v>
      </c>
    </row>
    <row r="39" spans="1:13">
      <c r="A39" s="2">
        <v>44888</v>
      </c>
      <c r="B39">
        <v>16172.8893445354</v>
      </c>
      <c r="C39">
        <v>0.311752869473638</v>
      </c>
      <c r="D39">
        <v>6.38821773468216</v>
      </c>
      <c r="E39">
        <v>1134.7735163647</v>
      </c>
      <c r="F39">
        <v>3.73011856338067</v>
      </c>
      <c r="G39">
        <v>266.189501277977</v>
      </c>
      <c r="H39">
        <v>5.29605555090265</v>
      </c>
      <c r="I39">
        <v>5.26884748364469</v>
      </c>
      <c r="J39">
        <v>57.2945371742591</v>
      </c>
      <c r="K39">
        <v>0.849586343429963</v>
      </c>
      <c r="L39">
        <v>12.4097706581334</v>
      </c>
      <c r="M39">
        <v>12.3145572375748</v>
      </c>
    </row>
    <row r="40" spans="1:13">
      <c r="A40" s="2">
        <v>44889</v>
      </c>
      <c r="B40">
        <v>16574.0617299825</v>
      </c>
      <c r="C40">
        <v>0.31810110911582</v>
      </c>
      <c r="D40">
        <v>6.7092868374827</v>
      </c>
      <c r="E40">
        <v>1183.16671361777</v>
      </c>
      <c r="F40">
        <v>3.94476396316527</v>
      </c>
      <c r="G40">
        <v>297.635377044326</v>
      </c>
      <c r="H40">
        <v>5.49354979419422</v>
      </c>
      <c r="I40">
        <v>5.43090322691788</v>
      </c>
      <c r="J40">
        <v>58.3311354091898</v>
      </c>
      <c r="K40">
        <v>0.860055376972531</v>
      </c>
      <c r="L40">
        <v>14.3141565882344</v>
      </c>
      <c r="M40">
        <v>12.9878767209992</v>
      </c>
    </row>
    <row r="41" spans="1:13">
      <c r="A41" s="2">
        <v>44890</v>
      </c>
      <c r="B41">
        <v>16583.5243445354</v>
      </c>
      <c r="C41">
        <v>0.315867708797089</v>
      </c>
      <c r="D41">
        <v>6.8291750856727</v>
      </c>
      <c r="E41">
        <v>1202.6865</v>
      </c>
      <c r="F41">
        <v>4.00949019031897</v>
      </c>
      <c r="G41">
        <v>300.145367813382</v>
      </c>
      <c r="H41">
        <v>5.44142019176822</v>
      </c>
      <c r="I41">
        <v>5.38099237231402</v>
      </c>
      <c r="J41">
        <v>58.1201011374996</v>
      </c>
      <c r="K41">
        <v>0.848444059039698</v>
      </c>
      <c r="L41">
        <v>14.5610724440685</v>
      </c>
      <c r="M41">
        <v>12.9287255820215</v>
      </c>
    </row>
    <row r="42" spans="1:13">
      <c r="A42" s="2">
        <v>44891</v>
      </c>
      <c r="B42">
        <v>16522.3887767388</v>
      </c>
      <c r="C42">
        <v>0.314872141317183</v>
      </c>
      <c r="D42">
        <v>6.84279415098855</v>
      </c>
      <c r="E42">
        <v>1199.06187580362</v>
      </c>
      <c r="F42">
        <v>3.94846857343764</v>
      </c>
      <c r="G42">
        <v>300.438531045843</v>
      </c>
      <c r="H42">
        <v>5.41026029396926</v>
      </c>
      <c r="I42">
        <v>5.26875882514058</v>
      </c>
      <c r="J42">
        <v>59.0405144157527</v>
      </c>
      <c r="K42">
        <v>0.844055957444707</v>
      </c>
      <c r="L42">
        <v>14.0726283420885</v>
      </c>
      <c r="M42">
        <v>12.8361532381601</v>
      </c>
    </row>
    <row r="43" spans="1:13">
      <c r="A43" s="2">
        <v>44892</v>
      </c>
      <c r="B43">
        <v>16448.6413077148</v>
      </c>
      <c r="C43">
        <v>0.313350964355254</v>
      </c>
      <c r="D43">
        <v>7.14201862664884</v>
      </c>
      <c r="E43">
        <v>1204.81936440678</v>
      </c>
      <c r="F43">
        <v>4.01354060098661</v>
      </c>
      <c r="G43">
        <v>311.274846534482</v>
      </c>
      <c r="H43">
        <v>5.40863456457294</v>
      </c>
      <c r="I43">
        <v>5.29714673045327</v>
      </c>
      <c r="J43">
        <v>61.5915546152843</v>
      </c>
      <c r="K43">
        <v>0.846049334110581</v>
      </c>
      <c r="L43">
        <v>14.1592778714317</v>
      </c>
      <c r="M43">
        <v>12.7398292805875</v>
      </c>
    </row>
    <row r="44" spans="1:13">
      <c r="A44" s="2">
        <v>44893</v>
      </c>
      <c r="B44">
        <v>16436.0707688486</v>
      </c>
      <c r="C44">
        <v>0.312742864707597</v>
      </c>
      <c r="D44">
        <v>6.92082856872312</v>
      </c>
      <c r="E44">
        <v>1196.86665049679</v>
      </c>
      <c r="F44">
        <v>3.98697426904703</v>
      </c>
      <c r="G44">
        <v>307.963266054776</v>
      </c>
      <c r="H44">
        <v>5.41895723038442</v>
      </c>
      <c r="I44">
        <v>5.29942904546012</v>
      </c>
      <c r="J44">
        <v>61.6036403361789</v>
      </c>
      <c r="K44">
        <v>0.845898006651459</v>
      </c>
      <c r="L44">
        <v>14.1197670887197</v>
      </c>
      <c r="M44">
        <v>12.9034658035217</v>
      </c>
    </row>
    <row r="45" spans="1:13">
      <c r="A45" s="2">
        <v>44894</v>
      </c>
      <c r="B45">
        <v>16212.5814161309</v>
      </c>
      <c r="C45">
        <v>0.306279963705083</v>
      </c>
      <c r="D45">
        <v>7.21271250978293</v>
      </c>
      <c r="E45">
        <v>1168.91699678551</v>
      </c>
      <c r="F45">
        <v>3.87251260078475</v>
      </c>
      <c r="G45">
        <v>293.335553758242</v>
      </c>
      <c r="H45">
        <v>5.29271735354789</v>
      </c>
      <c r="I45">
        <v>5.13409970663194</v>
      </c>
      <c r="J45">
        <v>60.2139126557812</v>
      </c>
      <c r="K45">
        <v>0.822494796720317</v>
      </c>
      <c r="L45">
        <v>13.3395853819786</v>
      </c>
      <c r="M45">
        <v>12.4517524302765</v>
      </c>
    </row>
    <row r="46" spans="1:13">
      <c r="A46" s="2">
        <v>44895</v>
      </c>
      <c r="B46">
        <v>16443.0368199883</v>
      </c>
      <c r="C46">
        <v>0.309422229183147</v>
      </c>
      <c r="D46">
        <v>7.32878116916488</v>
      </c>
      <c r="E46">
        <v>1217.08083810637</v>
      </c>
      <c r="F46">
        <v>3.89514063588401</v>
      </c>
      <c r="G46">
        <v>296.109138357885</v>
      </c>
      <c r="H46">
        <v>5.46314886422763</v>
      </c>
      <c r="I46">
        <v>5.31001237152494</v>
      </c>
      <c r="J46">
        <v>61.6347206493194</v>
      </c>
      <c r="K46">
        <v>0.83930724593207</v>
      </c>
      <c r="L46">
        <v>13.3753336599725</v>
      </c>
      <c r="M46">
        <v>12.4794470154469</v>
      </c>
    </row>
    <row r="47" spans="1:13">
      <c r="A47" s="2">
        <v>44896</v>
      </c>
      <c r="B47">
        <v>17176.8986914085</v>
      </c>
      <c r="C47">
        <v>0.319363497229938</v>
      </c>
      <c r="D47">
        <v>7.68980211353264</v>
      </c>
      <c r="E47">
        <v>1298.03941963764</v>
      </c>
      <c r="F47">
        <v>3.97437727055903</v>
      </c>
      <c r="G47">
        <v>301.111342244085</v>
      </c>
      <c r="H47">
        <v>5.87128559879802</v>
      </c>
      <c r="I47">
        <v>5.47462930015051</v>
      </c>
      <c r="J47">
        <v>65.39541736560351</v>
      </c>
      <c r="K47">
        <v>0.930659207009995</v>
      </c>
      <c r="L47">
        <v>14.1371930055048</v>
      </c>
      <c r="M47">
        <v>13.1554509405775</v>
      </c>
    </row>
    <row r="48" spans="1:13">
      <c r="A48" s="2">
        <v>44897</v>
      </c>
      <c r="B48">
        <v>16961.2918042081</v>
      </c>
      <c r="C48">
        <v>0.314153581548358</v>
      </c>
      <c r="D48">
        <v>7.68958610776288</v>
      </c>
      <c r="E48">
        <v>1275.71093571011</v>
      </c>
      <c r="F48">
        <v>3.91738060119869</v>
      </c>
      <c r="G48">
        <v>291.791691131379</v>
      </c>
      <c r="H48">
        <v>5.8890367555615</v>
      </c>
      <c r="I48">
        <v>5.39451813404024</v>
      </c>
      <c r="J48">
        <v>63.5278527127937</v>
      </c>
      <c r="K48">
        <v>0.908214409730975</v>
      </c>
      <c r="L48">
        <v>13.4698187519761</v>
      </c>
      <c r="M48">
        <v>12.868789530265</v>
      </c>
    </row>
    <row r="49" spans="1:13">
      <c r="A49" s="2">
        <v>44898</v>
      </c>
      <c r="B49">
        <v>17075.1091370544</v>
      </c>
      <c r="C49">
        <v>0.319094596623755</v>
      </c>
      <c r="D49">
        <v>7.58373754599583</v>
      </c>
      <c r="E49">
        <v>1292.87129018118</v>
      </c>
      <c r="F49">
        <v>4.02065570749921</v>
      </c>
      <c r="G49">
        <v>293.027729299279</v>
      </c>
      <c r="H49">
        <v>6.33919386022929</v>
      </c>
      <c r="I49">
        <v>5.62893779655217</v>
      </c>
      <c r="J49">
        <v>65.52310838641461</v>
      </c>
      <c r="K49">
        <v>0.941780516462726</v>
      </c>
      <c r="L49">
        <v>13.7173227677985</v>
      </c>
      <c r="M49">
        <v>13.5777750112233</v>
      </c>
    </row>
    <row r="50" spans="1:13">
      <c r="A50" s="2">
        <v>44899</v>
      </c>
      <c r="B50">
        <v>16899.5073831093</v>
      </c>
      <c r="C50">
        <v>0.319212163792599</v>
      </c>
      <c r="D50">
        <v>7.2434753256442</v>
      </c>
      <c r="E50">
        <v>1240.93125043834</v>
      </c>
      <c r="F50">
        <v>4.00315388443839</v>
      </c>
      <c r="G50">
        <v>290.53590785425</v>
      </c>
      <c r="H50">
        <v>6.09203580150197</v>
      </c>
      <c r="I50">
        <v>5.50006035630777</v>
      </c>
      <c r="J50">
        <v>62.8027327202748</v>
      </c>
      <c r="K50">
        <v>0.902732803482049</v>
      </c>
      <c r="L50">
        <v>13.3001353098061</v>
      </c>
      <c r="M50">
        <v>13.4409835371387</v>
      </c>
    </row>
    <row r="51" spans="1:13">
      <c r="A51" s="2">
        <v>44900</v>
      </c>
      <c r="B51">
        <v>17121.7149824664</v>
      </c>
      <c r="C51">
        <v>0.322565819206607</v>
      </c>
      <c r="D51">
        <v>7.4367246343438</v>
      </c>
      <c r="E51">
        <v>1280.03346960842</v>
      </c>
      <c r="F51">
        <v>3.99723452025459</v>
      </c>
      <c r="G51">
        <v>292.022167349729</v>
      </c>
      <c r="H51">
        <v>6.26176890288081</v>
      </c>
      <c r="I51">
        <v>5.59235042583722</v>
      </c>
      <c r="J51">
        <v>64.31166105491209</v>
      </c>
      <c r="K51">
        <v>0.920654563448322</v>
      </c>
      <c r="L51">
        <v>13.6987797966422</v>
      </c>
      <c r="M51">
        <v>13.8962517954244</v>
      </c>
    </row>
    <row r="52" spans="1:13">
      <c r="A52" s="2">
        <v>44901</v>
      </c>
      <c r="B52">
        <v>16961.3517866745</v>
      </c>
      <c r="C52">
        <v>0.319320278123836</v>
      </c>
      <c r="D52">
        <v>7.26425324893873</v>
      </c>
      <c r="E52">
        <v>1258.52961747516</v>
      </c>
      <c r="F52">
        <v>3.96055844573175</v>
      </c>
      <c r="G52">
        <v>288.25271472267</v>
      </c>
      <c r="H52">
        <v>6.17149656687103</v>
      </c>
      <c r="I52">
        <v>5.48399111137604</v>
      </c>
      <c r="J52">
        <v>64.2755280876658</v>
      </c>
      <c r="K52">
        <v>0.909675535949323</v>
      </c>
      <c r="L52">
        <v>13.8208257744377</v>
      </c>
      <c r="M52">
        <v>13.5928170254014</v>
      </c>
    </row>
    <row r="53" spans="1:13">
      <c r="A53" s="2">
        <v>44902</v>
      </c>
      <c r="B53">
        <v>17070.5158281707</v>
      </c>
      <c r="C53">
        <v>0.318151107427402</v>
      </c>
      <c r="D53">
        <v>7.11155747063972</v>
      </c>
      <c r="E53">
        <v>1270.18564289889</v>
      </c>
      <c r="F53">
        <v>3.96374492625151</v>
      </c>
      <c r="G53">
        <v>290.123563322681</v>
      </c>
      <c r="H53">
        <v>6.16710543580236</v>
      </c>
      <c r="I53">
        <v>5.49399303727601</v>
      </c>
      <c r="J53">
        <v>63.8777412777105</v>
      </c>
      <c r="K53">
        <v>0.916091697837522</v>
      </c>
      <c r="L53">
        <v>14.265723701681</v>
      </c>
      <c r="M53">
        <v>13.6473911644368</v>
      </c>
    </row>
    <row r="54" spans="1:13">
      <c r="A54" s="2">
        <v>44903</v>
      </c>
      <c r="B54">
        <v>16848.2518243717</v>
      </c>
      <c r="C54">
        <v>0.310424072625344</v>
      </c>
      <c r="D54">
        <v>6.88889067378112</v>
      </c>
      <c r="E54">
        <v>1232.55245441262</v>
      </c>
      <c r="F54">
        <v>3.89071043846167</v>
      </c>
      <c r="G54">
        <v>284.431676795326</v>
      </c>
      <c r="H54">
        <v>6.01996340187993</v>
      </c>
      <c r="I54">
        <v>5.29625795270327</v>
      </c>
      <c r="J54">
        <v>61.3922455638703</v>
      </c>
      <c r="K54">
        <v>0.896561953357653</v>
      </c>
      <c r="L54">
        <v>13.5414158693528</v>
      </c>
      <c r="M54">
        <v>13.2631302723246</v>
      </c>
    </row>
    <row r="55" spans="1:13">
      <c r="A55" s="2">
        <v>44904</v>
      </c>
      <c r="B55">
        <v>17231.4563223261</v>
      </c>
      <c r="C55">
        <v>0.314756723023386</v>
      </c>
      <c r="D55">
        <v>7.01310440658777</v>
      </c>
      <c r="E55">
        <v>1281.63305201636</v>
      </c>
      <c r="F55">
        <v>3.9738157635021</v>
      </c>
      <c r="G55">
        <v>290.391071329742</v>
      </c>
      <c r="H55">
        <v>6.17550826569577</v>
      </c>
      <c r="I55">
        <v>5.42860479549797</v>
      </c>
      <c r="J55">
        <v>62.8863907341409</v>
      </c>
      <c r="K55">
        <v>0.92802436961489</v>
      </c>
      <c r="L55">
        <v>13.6919649101795</v>
      </c>
      <c r="M55">
        <v>13.4105916890471</v>
      </c>
    </row>
    <row r="56" spans="1:13">
      <c r="A56" s="2">
        <v>44905</v>
      </c>
      <c r="B56">
        <v>17136.1490008767</v>
      </c>
      <c r="C56">
        <v>0.311723779954913</v>
      </c>
      <c r="D56">
        <v>6.86163097326438</v>
      </c>
      <c r="E56">
        <v>1263.20861864407</v>
      </c>
      <c r="F56">
        <v>3.95028536696364</v>
      </c>
      <c r="G56">
        <v>286.103491720026</v>
      </c>
      <c r="H56">
        <v>6.15240566045416</v>
      </c>
      <c r="I56">
        <v>5.29045898297921</v>
      </c>
      <c r="J56">
        <v>61.439750997088</v>
      </c>
      <c r="K56">
        <v>0.909141172702652</v>
      </c>
      <c r="L56">
        <v>13.5898285992126</v>
      </c>
      <c r="M56">
        <v>13.4531062501263</v>
      </c>
    </row>
    <row r="57" spans="1:13">
      <c r="A57" s="2">
        <v>44906</v>
      </c>
      <c r="B57">
        <v>17124.2146797195</v>
      </c>
      <c r="C57">
        <v>0.312387979609538</v>
      </c>
      <c r="D57">
        <v>6.84921260514042</v>
      </c>
      <c r="E57">
        <v>1266.7714421391</v>
      </c>
      <c r="F57">
        <v>3.98340632886664</v>
      </c>
      <c r="G57">
        <v>288.060526056295</v>
      </c>
      <c r="H57">
        <v>6.07596571886073</v>
      </c>
      <c r="I57">
        <v>5.26905392182812</v>
      </c>
      <c r="J57">
        <v>61.3470944422402</v>
      </c>
      <c r="K57">
        <v>0.908408605680037</v>
      </c>
      <c r="L57">
        <v>13.5743501593512</v>
      </c>
      <c r="M57">
        <v>13.4754312258904</v>
      </c>
    </row>
    <row r="58" spans="1:13">
      <c r="A58" s="2">
        <v>44907</v>
      </c>
      <c r="B58">
        <v>17094.3606592636</v>
      </c>
      <c r="C58">
        <v>0.307308470329486</v>
      </c>
      <c r="D58">
        <v>6.70707463638663</v>
      </c>
      <c r="E58">
        <v>1263.06966656926</v>
      </c>
      <c r="F58">
        <v>3.9407248189252</v>
      </c>
      <c r="G58">
        <v>284.496177094246</v>
      </c>
      <c r="H58">
        <v>5.92762599979778</v>
      </c>
      <c r="I58">
        <v>5.16254346684894</v>
      </c>
      <c r="J58">
        <v>59.6514727290333</v>
      </c>
      <c r="K58">
        <v>0.8919609643483341</v>
      </c>
      <c r="L58">
        <v>13.4151729146343</v>
      </c>
      <c r="M58">
        <v>13.0043415128946</v>
      </c>
    </row>
    <row r="59" spans="1:13">
      <c r="A59" s="2">
        <v>44908</v>
      </c>
      <c r="B59">
        <v>17195.5249962011</v>
      </c>
      <c r="C59">
        <v>0.306651152069881</v>
      </c>
      <c r="D59">
        <v>6.68157279400749</v>
      </c>
      <c r="E59">
        <v>1274.78023495032</v>
      </c>
      <c r="F59">
        <v>3.87238683957251</v>
      </c>
      <c r="G59">
        <v>276.716105098396</v>
      </c>
      <c r="H59">
        <v>5.92071491340897</v>
      </c>
      <c r="I59">
        <v>5.16235082248224</v>
      </c>
      <c r="J59">
        <v>60.1088153978257</v>
      </c>
      <c r="K59">
        <v>0.911016720048377</v>
      </c>
      <c r="L59">
        <v>13.3185052979365</v>
      </c>
      <c r="M59">
        <v>12.9878372765915</v>
      </c>
    </row>
    <row r="60" spans="1:13">
      <c r="A60" s="2">
        <v>44909</v>
      </c>
      <c r="B60">
        <v>17774.9166320865</v>
      </c>
      <c r="C60">
        <v>0.312269529359622</v>
      </c>
      <c r="D60">
        <v>6.90852649826266</v>
      </c>
      <c r="E60">
        <v>1320.40190677966</v>
      </c>
      <c r="F60">
        <v>3.77135209879419</v>
      </c>
      <c r="G60">
        <v>272.015932101777</v>
      </c>
      <c r="H60">
        <v>6.09019109651221</v>
      </c>
      <c r="I60">
        <v>5.27774962356716</v>
      </c>
      <c r="J60">
        <v>61.8312285712476</v>
      </c>
      <c r="K60">
        <v>0.920849395098695</v>
      </c>
      <c r="L60">
        <v>13.822395790044</v>
      </c>
      <c r="M60">
        <v>13.7334543351298</v>
      </c>
    </row>
    <row r="61" spans="1:13">
      <c r="A61" s="2">
        <v>44910</v>
      </c>
      <c r="B61">
        <v>17809.7240835769</v>
      </c>
      <c r="C61">
        <v>0.308076676462604</v>
      </c>
      <c r="D61">
        <v>6.72901543911777</v>
      </c>
      <c r="E61">
        <v>1308.14814056107</v>
      </c>
      <c r="F61">
        <v>3.71895846120059</v>
      </c>
      <c r="G61">
        <v>268.167042734447</v>
      </c>
      <c r="H61">
        <v>5.91706136578027</v>
      </c>
      <c r="I61">
        <v>5.21318544370443</v>
      </c>
      <c r="J61">
        <v>62.6501550038751</v>
      </c>
      <c r="K61">
        <v>0.903823307214439</v>
      </c>
      <c r="L61">
        <v>14.1470702490156</v>
      </c>
      <c r="M61">
        <v>13.7167539920563</v>
      </c>
    </row>
    <row r="62" spans="1:13">
      <c r="A62" s="2">
        <v>44911</v>
      </c>
      <c r="B62">
        <v>17344.0544569258</v>
      </c>
      <c r="C62">
        <v>0.29958941716982</v>
      </c>
      <c r="D62">
        <v>6.4376195970245</v>
      </c>
      <c r="E62">
        <v>1264.12830508475</v>
      </c>
      <c r="F62">
        <v>3.60881133753082</v>
      </c>
      <c r="G62">
        <v>257.796300780815</v>
      </c>
      <c r="H62">
        <v>5.79797744599976</v>
      </c>
      <c r="I62">
        <v>5.22358727875126</v>
      </c>
      <c r="J62">
        <v>60.8095072560446</v>
      </c>
      <c r="K62">
        <v>0.875643726189035</v>
      </c>
      <c r="L62">
        <v>14.0076148665759</v>
      </c>
      <c r="M62">
        <v>13.1549077955075</v>
      </c>
    </row>
    <row r="63" spans="1:13">
      <c r="A63" s="2">
        <v>44912</v>
      </c>
      <c r="B63">
        <v>16606.1101750438</v>
      </c>
      <c r="C63">
        <v>0.263165460994126</v>
      </c>
      <c r="D63">
        <v>5.86501893179652</v>
      </c>
      <c r="E63">
        <v>1164.54822443016</v>
      </c>
      <c r="F63">
        <v>3.22091601130316</v>
      </c>
      <c r="G63">
        <v>230.066186890881</v>
      </c>
      <c r="H63">
        <v>5.29267976161881</v>
      </c>
      <c r="I63">
        <v>4.64467719125391</v>
      </c>
      <c r="J63">
        <v>54.6759387514202</v>
      </c>
      <c r="K63">
        <v>0.793554104621182</v>
      </c>
      <c r="L63">
        <v>12.237331703875</v>
      </c>
      <c r="M63">
        <v>11.7961253652835</v>
      </c>
    </row>
    <row r="64" spans="1:13">
      <c r="A64" s="2">
        <v>44913</v>
      </c>
      <c r="B64">
        <v>16774.3853702513</v>
      </c>
      <c r="C64">
        <v>0.267132120534996</v>
      </c>
      <c r="D64">
        <v>6.02440823954526</v>
      </c>
      <c r="E64">
        <v>1187.08355902981</v>
      </c>
      <c r="F64">
        <v>3.35150616610751</v>
      </c>
      <c r="G64">
        <v>241.699823740522</v>
      </c>
      <c r="H64">
        <v>5.39382046480112</v>
      </c>
      <c r="I64">
        <v>4.70748064671988</v>
      </c>
      <c r="J64">
        <v>55.5439129301426</v>
      </c>
      <c r="K64">
        <v>0.81547288793106</v>
      </c>
      <c r="L64">
        <v>12.4895928421474</v>
      </c>
      <c r="M64">
        <v>11.9478646306566</v>
      </c>
    </row>
    <row r="65" spans="1:13">
      <c r="A65" s="2">
        <v>44914</v>
      </c>
      <c r="B65">
        <v>16776.1159254822</v>
      </c>
      <c r="C65">
        <v>0.267200851694249</v>
      </c>
      <c r="D65">
        <v>5.98356364273803</v>
      </c>
      <c r="E65">
        <v>1187.40088690824</v>
      </c>
      <c r="F65">
        <v>3.46851678129172</v>
      </c>
      <c r="G65">
        <v>252.118538679277</v>
      </c>
      <c r="H65">
        <v>5.3515618708126</v>
      </c>
      <c r="I65">
        <v>4.67253823713775</v>
      </c>
      <c r="J65">
        <v>56.0096308584421</v>
      </c>
      <c r="K65">
        <v>0.816513965199375</v>
      </c>
      <c r="L65">
        <v>12.4659331658488</v>
      </c>
      <c r="M65">
        <v>11.9583093393308</v>
      </c>
    </row>
    <row r="66" spans="1:13">
      <c r="A66" s="2">
        <v>44915</v>
      </c>
      <c r="B66">
        <v>16424.1313857393</v>
      </c>
      <c r="C66">
        <v>0.252823290283002</v>
      </c>
      <c r="D66">
        <v>5.79651283986956</v>
      </c>
      <c r="E66">
        <v>1167.13473611923</v>
      </c>
      <c r="F66">
        <v>3.33914474764598</v>
      </c>
      <c r="G66">
        <v>240.791584302568</v>
      </c>
      <c r="H66">
        <v>5.09662428498716</v>
      </c>
      <c r="I66">
        <v>4.47538539243245</v>
      </c>
      <c r="J66">
        <v>53.6969493545467</v>
      </c>
      <c r="K66">
        <v>0.772499256847844</v>
      </c>
      <c r="L66">
        <v>11.9273547632963</v>
      </c>
      <c r="M66">
        <v>11.3783439509059</v>
      </c>
    </row>
    <row r="67" spans="1:13">
      <c r="A67" s="2">
        <v>44916</v>
      </c>
      <c r="B67">
        <v>16901.8169362946</v>
      </c>
      <c r="C67">
        <v>0.259064477943883</v>
      </c>
      <c r="D67">
        <v>6.01994660300304</v>
      </c>
      <c r="E67">
        <v>1217.78852659264</v>
      </c>
      <c r="F67">
        <v>3.47229684083134</v>
      </c>
      <c r="G67">
        <v>251.803362065645</v>
      </c>
      <c r="H67">
        <v>5.35535882199061</v>
      </c>
      <c r="I67">
        <v>4.61083502521326</v>
      </c>
      <c r="J67">
        <v>55.7764033251513</v>
      </c>
      <c r="K67">
        <v>0.802454026823552</v>
      </c>
      <c r="L67">
        <v>12.2786964860707</v>
      </c>
      <c r="M67">
        <v>11.9669825721918</v>
      </c>
    </row>
    <row r="68" spans="1:13">
      <c r="A68" s="2">
        <v>44917</v>
      </c>
      <c r="B68">
        <v>16800.5329707773</v>
      </c>
      <c r="C68">
        <v>0.252799062871338</v>
      </c>
      <c r="D68">
        <v>5.97598857759617</v>
      </c>
      <c r="E68">
        <v>1212.37697340736</v>
      </c>
      <c r="F68">
        <v>3.3776347662086</v>
      </c>
      <c r="G68">
        <v>246.34912828312</v>
      </c>
      <c r="H68">
        <v>5.30502344769843</v>
      </c>
      <c r="I68">
        <v>4.47371786496595</v>
      </c>
      <c r="J68">
        <v>55.9471565597862</v>
      </c>
      <c r="K68">
        <v>0.792000235374861</v>
      </c>
      <c r="L68">
        <v>12.1050176984019</v>
      </c>
      <c r="M68">
        <v>11.6852697657368</v>
      </c>
    </row>
    <row r="69" spans="1:13">
      <c r="A69" s="2">
        <v>44918</v>
      </c>
      <c r="B69">
        <v>16814.2225791935</v>
      </c>
      <c r="C69">
        <v>0.256379659389243</v>
      </c>
      <c r="D69">
        <v>6.00106569120611</v>
      </c>
      <c r="E69">
        <v>1216.84605055523</v>
      </c>
      <c r="F69">
        <v>3.35900310612922</v>
      </c>
      <c r="G69">
        <v>245.799610029931</v>
      </c>
      <c r="H69">
        <v>5.34190234257313</v>
      </c>
      <c r="I69">
        <v>4.51001419628432</v>
      </c>
      <c r="J69">
        <v>55.6148225013897</v>
      </c>
      <c r="K69">
        <v>0.79442860058634</v>
      </c>
      <c r="L69">
        <v>11.7475380538964</v>
      </c>
      <c r="M69">
        <v>11.8264237876398</v>
      </c>
    </row>
    <row r="70" spans="1:13">
      <c r="A70" s="2">
        <v>44919</v>
      </c>
      <c r="B70">
        <v>16780.5169798363</v>
      </c>
      <c r="C70">
        <v>0.259345364434884</v>
      </c>
      <c r="D70">
        <v>5.93853433325261</v>
      </c>
      <c r="E70">
        <v>1219.86765049679</v>
      </c>
      <c r="F70">
        <v>3.39148677810782</v>
      </c>
      <c r="G70">
        <v>246.115096449543</v>
      </c>
      <c r="H70">
        <v>5.25226351765174</v>
      </c>
      <c r="I70">
        <v>4.4700777399014</v>
      </c>
      <c r="J70">
        <v>54.4889390698342</v>
      </c>
      <c r="K70">
        <v>0.798673776513665</v>
      </c>
      <c r="L70">
        <v>11.7729599032385</v>
      </c>
      <c r="M70">
        <v>11.7716214484705</v>
      </c>
    </row>
    <row r="71" spans="1:13">
      <c r="A71" s="2">
        <v>44920</v>
      </c>
      <c r="B71">
        <v>16837.612170076</v>
      </c>
      <c r="C71">
        <v>0.259274642096927</v>
      </c>
      <c r="D71">
        <v>5.91513070096</v>
      </c>
      <c r="E71">
        <v>1220.58067533606</v>
      </c>
      <c r="F71">
        <v>3.38146212141617</v>
      </c>
      <c r="G71">
        <v>244.563373893617</v>
      </c>
      <c r="H71">
        <v>5.20125034004753</v>
      </c>
      <c r="I71">
        <v>4.450775749125</v>
      </c>
      <c r="J71">
        <v>54.4423227826699</v>
      </c>
      <c r="K71">
        <v>0.795939263043002</v>
      </c>
      <c r="L71">
        <v>11.4462287443655</v>
      </c>
      <c r="M71">
        <v>11.6692531883446</v>
      </c>
    </row>
    <row r="72" spans="1:13">
      <c r="A72" s="2">
        <v>44921</v>
      </c>
      <c r="B72">
        <v>16824.8389736996</v>
      </c>
      <c r="C72">
        <v>0.259106212222908</v>
      </c>
      <c r="D72">
        <v>5.98688549441254</v>
      </c>
      <c r="E72">
        <v>1217.7824880187</v>
      </c>
      <c r="F72">
        <v>3.32764347869814</v>
      </c>
      <c r="G72">
        <v>242.993487452641</v>
      </c>
      <c r="H72">
        <v>5.154663539301</v>
      </c>
      <c r="I72">
        <v>4.48624665969936</v>
      </c>
      <c r="J72">
        <v>54.3787909762517</v>
      </c>
      <c r="K72">
        <v>0.7943249590254861</v>
      </c>
      <c r="L72">
        <v>11.3887718148031</v>
      </c>
      <c r="M72">
        <v>11.6744638987678</v>
      </c>
    </row>
    <row r="73" spans="1:13">
      <c r="A73" s="2">
        <v>44922</v>
      </c>
      <c r="B73">
        <v>16879.9382273524</v>
      </c>
      <c r="C73">
        <v>0.264778948067518</v>
      </c>
      <c r="D73">
        <v>6.03312939700313</v>
      </c>
      <c r="E73">
        <v>1224.37791788428</v>
      </c>
      <c r="F73">
        <v>3.29727514122203</v>
      </c>
      <c r="G73">
        <v>243.530553398586</v>
      </c>
      <c r="H73">
        <v>5.18949785726421</v>
      </c>
      <c r="I73">
        <v>4.55998533792526</v>
      </c>
      <c r="J73">
        <v>55.8984609105208</v>
      </c>
      <c r="K73">
        <v>0.813918585958251</v>
      </c>
      <c r="L73">
        <v>11.2868379329485</v>
      </c>
      <c r="M73">
        <v>11.6964338929653</v>
      </c>
    </row>
    <row r="74" spans="1:13">
      <c r="A74" s="2">
        <v>44923</v>
      </c>
      <c r="B74">
        <v>16698.9112708942</v>
      </c>
      <c r="C74">
        <v>0.260187534981204</v>
      </c>
      <c r="D74">
        <v>5.89137806279049</v>
      </c>
      <c r="E74">
        <v>1211.57558153127</v>
      </c>
      <c r="F74">
        <v>3.309634755786</v>
      </c>
      <c r="G74">
        <v>246.310638522676</v>
      </c>
      <c r="H74">
        <v>5.17567390301368</v>
      </c>
      <c r="I74">
        <v>4.47571682828186</v>
      </c>
      <c r="J74">
        <v>57.3848071134485</v>
      </c>
      <c r="K74">
        <v>0.805882993160368</v>
      </c>
      <c r="L74">
        <v>11.0754393889723</v>
      </c>
      <c r="M74">
        <v>11.6404803494148</v>
      </c>
    </row>
    <row r="75" spans="1:13">
      <c r="A75" s="2">
        <v>44924</v>
      </c>
      <c r="B75">
        <v>16536.2942001753</v>
      </c>
      <c r="C75">
        <v>0.248292506433931</v>
      </c>
      <c r="D75">
        <v>5.67453950726998</v>
      </c>
      <c r="E75">
        <v>1188.10792518995</v>
      </c>
      <c r="F75">
        <v>3.14400780634744</v>
      </c>
      <c r="G75">
        <v>243.853149742226</v>
      </c>
      <c r="H75">
        <v>4.96785256785037</v>
      </c>
      <c r="I75">
        <v>4.2805145850833</v>
      </c>
      <c r="J75">
        <v>53.6935522710497</v>
      </c>
      <c r="K75">
        <v>0.782002855757139</v>
      </c>
      <c r="L75">
        <v>9.776750165109011</v>
      </c>
      <c r="M75">
        <v>11.1968418797889</v>
      </c>
    </row>
    <row r="76" spans="1:13">
      <c r="A76" s="2">
        <v>44925</v>
      </c>
      <c r="B76">
        <v>16630.5931551724</v>
      </c>
      <c r="C76">
        <v>0.24394639699201</v>
      </c>
      <c r="D76">
        <v>5.59312250126242</v>
      </c>
      <c r="E76">
        <v>1200.92096843951</v>
      </c>
      <c r="F76">
        <v>3.20139236826721</v>
      </c>
      <c r="G76">
        <v>246.245763023064</v>
      </c>
      <c r="H76">
        <v>5.05163349941124</v>
      </c>
      <c r="I76">
        <v>4.30502962590094</v>
      </c>
      <c r="J76">
        <v>54.5145197232097</v>
      </c>
      <c r="K76">
        <v>0.7765880623982691</v>
      </c>
      <c r="L76">
        <v>9.541179762676711</v>
      </c>
      <c r="M76">
        <v>10.9801012772737</v>
      </c>
    </row>
    <row r="77" spans="1:13">
      <c r="A77" s="2">
        <v>44926</v>
      </c>
      <c r="B77">
        <v>16593.6888287551</v>
      </c>
      <c r="C77">
        <v>0.245158001225968</v>
      </c>
      <c r="D77">
        <v>5.45475618942406</v>
      </c>
      <c r="E77">
        <v>1198.58331034483</v>
      </c>
      <c r="F77">
        <v>3.18795433526069</v>
      </c>
      <c r="G77">
        <v>245.654118276528</v>
      </c>
      <c r="H77">
        <v>5.09290121615206</v>
      </c>
      <c r="I77">
        <v>4.32056330801192</v>
      </c>
      <c r="J77">
        <v>52.7219687556988</v>
      </c>
      <c r="K77">
        <v>0.759566358854471</v>
      </c>
      <c r="L77">
        <v>9.881022533289389</v>
      </c>
      <c r="M77">
        <v>10.8598241279609</v>
      </c>
    </row>
    <row r="78" spans="1:13">
      <c r="A78" s="2">
        <v>44927</v>
      </c>
      <c r="B78">
        <v>16524.2178024547</v>
      </c>
      <c r="C78">
        <v>0.245857181540895</v>
      </c>
      <c r="D78">
        <v>5.56126247641535</v>
      </c>
      <c r="E78">
        <v>1195.33087931034</v>
      </c>
      <c r="F78">
        <v>3.17718026758373</v>
      </c>
      <c r="G78">
        <v>246.364297531866</v>
      </c>
      <c r="H78">
        <v>5.16369461915388</v>
      </c>
      <c r="I78">
        <v>4.31057839948399</v>
      </c>
      <c r="J78">
        <v>51.8806488724147</v>
      </c>
      <c r="K78">
        <v>0.757675658031595</v>
      </c>
      <c r="L78">
        <v>9.958218577222359</v>
      </c>
      <c r="M78">
        <v>10.8851056452443</v>
      </c>
    </row>
    <row r="79" spans="1:13">
      <c r="A79" s="2">
        <v>44928</v>
      </c>
      <c r="B79">
        <v>16606.7520432496</v>
      </c>
      <c r="C79">
        <v>0.249510492024522</v>
      </c>
      <c r="D79">
        <v>5.62000570218591</v>
      </c>
      <c r="E79">
        <v>1200.00591934541</v>
      </c>
      <c r="F79">
        <v>3.1637764057846</v>
      </c>
      <c r="G79">
        <v>244.01544714732</v>
      </c>
      <c r="H79">
        <v>5.2475715410911</v>
      </c>
      <c r="I79">
        <v>4.36852875386201</v>
      </c>
      <c r="J79">
        <v>51.9968112171744</v>
      </c>
      <c r="K79">
        <v>0.759385276994336</v>
      </c>
      <c r="L79">
        <v>9.977409284148059</v>
      </c>
      <c r="M79">
        <v>10.8567518361336</v>
      </c>
    </row>
    <row r="80" spans="1:13">
      <c r="A80" s="2">
        <v>44929</v>
      </c>
      <c r="B80">
        <v>16688.7192729398</v>
      </c>
      <c r="C80">
        <v>0.253806973954493</v>
      </c>
      <c r="D80">
        <v>5.68629400438147</v>
      </c>
      <c r="E80">
        <v>1214.8377685564</v>
      </c>
      <c r="F80">
        <v>3.18983148344678</v>
      </c>
      <c r="G80">
        <v>245.646416815303</v>
      </c>
      <c r="H80">
        <v>5.37349897638116</v>
      </c>
      <c r="I80">
        <v>4.49399830723918</v>
      </c>
      <c r="J80">
        <v>53.1887669597239</v>
      </c>
      <c r="K80">
        <v>0.781774447299459</v>
      </c>
      <c r="L80">
        <v>11.296945538487</v>
      </c>
      <c r="M80">
        <v>11.1626355910298</v>
      </c>
    </row>
    <row r="81" spans="1:13">
      <c r="A81" s="2">
        <v>44930</v>
      </c>
      <c r="B81">
        <v>16670.0773836937</v>
      </c>
      <c r="C81">
        <v>0.252530981138719</v>
      </c>
      <c r="D81">
        <v>5.61734288791688</v>
      </c>
      <c r="E81">
        <v>1214.22573816482</v>
      </c>
      <c r="F81">
        <v>3.19902556991433</v>
      </c>
      <c r="G81">
        <v>246.053717815254</v>
      </c>
      <c r="H81">
        <v>5.38052312657559</v>
      </c>
      <c r="I81">
        <v>4.5212327717695</v>
      </c>
      <c r="J81">
        <v>53.027245880933</v>
      </c>
      <c r="K81">
        <v>0.779451662615152</v>
      </c>
      <c r="L81">
        <v>13.3255240454812</v>
      </c>
      <c r="M81">
        <v>11.3679332195156</v>
      </c>
    </row>
    <row r="82" spans="1:13">
      <c r="A82" s="2">
        <v>44931</v>
      </c>
      <c r="B82">
        <v>16848.3660391584</v>
      </c>
      <c r="C82">
        <v>0.267640049101683</v>
      </c>
      <c r="D82">
        <v>5.8021173782167</v>
      </c>
      <c r="E82">
        <v>1255.92211689071</v>
      </c>
      <c r="F82">
        <v>3.29076151353376</v>
      </c>
      <c r="G82">
        <v>258.813210985922</v>
      </c>
      <c r="H82">
        <v>5.5215844549667</v>
      </c>
      <c r="I82">
        <v>4.62659761693896</v>
      </c>
      <c r="J82">
        <v>56.7492152056329</v>
      </c>
      <c r="K82">
        <v>0.806010861375682</v>
      </c>
      <c r="L82">
        <v>13.4628638932328</v>
      </c>
      <c r="M82">
        <v>12.0800988051951</v>
      </c>
    </row>
    <row r="83" spans="1:13">
      <c r="A83" s="2">
        <v>44932</v>
      </c>
      <c r="B83">
        <v>16824.8001826417</v>
      </c>
      <c r="C83">
        <v>0.268886482975881</v>
      </c>
      <c r="D83">
        <v>5.64403510857585</v>
      </c>
      <c r="E83">
        <v>1250.14810315605</v>
      </c>
      <c r="F83">
        <v>3.26956056925887</v>
      </c>
      <c r="G83">
        <v>256.359968022939</v>
      </c>
      <c r="H83">
        <v>5.36250778715243</v>
      </c>
      <c r="I83">
        <v>4.61267773638295</v>
      </c>
      <c r="J83">
        <v>55.3565537513808</v>
      </c>
      <c r="K83">
        <v>0.78781044748114</v>
      </c>
      <c r="L83">
        <v>13.4197516176835</v>
      </c>
      <c r="M83">
        <v>11.7344274572494</v>
      </c>
    </row>
    <row r="84" spans="1:13">
      <c r="A84" s="2">
        <v>44933</v>
      </c>
      <c r="B84">
        <v>16957.8622738165</v>
      </c>
      <c r="C84">
        <v>0.278519800526445</v>
      </c>
      <c r="D84">
        <v>5.71125201871924</v>
      </c>
      <c r="E84">
        <v>1269.2522521917</v>
      </c>
      <c r="F84">
        <v>3.30823197554659</v>
      </c>
      <c r="G84">
        <v>259.723656835333</v>
      </c>
      <c r="H84">
        <v>5.52246541884219</v>
      </c>
      <c r="I84">
        <v>4.68585384794957</v>
      </c>
      <c r="J84">
        <v>56.5076324564184</v>
      </c>
      <c r="K84">
        <v>0.799123569213277</v>
      </c>
      <c r="L84">
        <v>13.4691773075709</v>
      </c>
      <c r="M84">
        <v>11.7754267665013</v>
      </c>
    </row>
    <row r="85" spans="1:13">
      <c r="A85" s="2">
        <v>44934</v>
      </c>
      <c r="B85">
        <v>16942.6285891292</v>
      </c>
      <c r="C85">
        <v>0.276830201704253</v>
      </c>
      <c r="D85">
        <v>5.82273804653313</v>
      </c>
      <c r="E85">
        <v>1263.50416335476</v>
      </c>
      <c r="F85">
        <v>3.31063021404138</v>
      </c>
      <c r="G85">
        <v>261.179618891976</v>
      </c>
      <c r="H85">
        <v>5.41300887310465</v>
      </c>
      <c r="I85">
        <v>4.66345049970934</v>
      </c>
      <c r="J85">
        <v>55.943303557365</v>
      </c>
      <c r="K85">
        <v>0.806097001398613</v>
      </c>
      <c r="L85">
        <v>13.0847191112531</v>
      </c>
      <c r="M85">
        <v>11.7290562172335</v>
      </c>
    </row>
    <row r="86" spans="1:13">
      <c r="A86" s="2">
        <v>44935</v>
      </c>
      <c r="B86">
        <v>17059.2399444769</v>
      </c>
      <c r="C86">
        <v>0.294010452743215</v>
      </c>
      <c r="D86">
        <v>5.92358045204849</v>
      </c>
      <c r="E86">
        <v>1284.640028346</v>
      </c>
      <c r="F86">
        <v>3.39909340466517</v>
      </c>
      <c r="G86">
        <v>273.589781494448</v>
      </c>
      <c r="H86">
        <v>5.55735928623112</v>
      </c>
      <c r="I86">
        <v>4.7844294628931</v>
      </c>
      <c r="J86">
        <v>59.2277281215682</v>
      </c>
      <c r="K86">
        <v>0.83851380231558</v>
      </c>
      <c r="L86">
        <v>14.0094619872861</v>
      </c>
      <c r="M86">
        <v>12.0549206664395</v>
      </c>
    </row>
    <row r="87" spans="1:13">
      <c r="A87" s="2">
        <v>44936</v>
      </c>
      <c r="B87">
        <v>17182.3198521333</v>
      </c>
      <c r="C87">
        <v>0.316355212636079</v>
      </c>
      <c r="D87">
        <v>6.06238512839831</v>
      </c>
      <c r="E87">
        <v>1320.62153097604</v>
      </c>
      <c r="F87">
        <v>3.38001658085842</v>
      </c>
      <c r="G87">
        <v>272.46252982511</v>
      </c>
      <c r="H87">
        <v>5.78633893812304</v>
      </c>
      <c r="I87">
        <v>4.88723648980318</v>
      </c>
      <c r="J87">
        <v>61.2335101007829</v>
      </c>
      <c r="K87">
        <v>0.842913886708937</v>
      </c>
      <c r="L87">
        <v>16.2519091785196</v>
      </c>
      <c r="M87">
        <v>12.1982595254018</v>
      </c>
    </row>
    <row r="88" spans="1:13">
      <c r="A88" s="2">
        <v>44937</v>
      </c>
      <c r="B88">
        <v>17433.9146320865</v>
      </c>
      <c r="C88">
        <v>0.322115709663021</v>
      </c>
      <c r="D88">
        <v>6.15144954741155</v>
      </c>
      <c r="E88">
        <v>1335.65639655172</v>
      </c>
      <c r="F88">
        <v>3.41321027216086</v>
      </c>
      <c r="G88">
        <v>277.27473046468</v>
      </c>
      <c r="H88">
        <v>5.78217856425885</v>
      </c>
      <c r="I88">
        <v>4.91645163135117</v>
      </c>
      <c r="J88">
        <v>61.826795893595</v>
      </c>
      <c r="K88">
        <v>0.858199075915538</v>
      </c>
      <c r="L88">
        <v>16.2179434712333</v>
      </c>
      <c r="M88">
        <v>12.7338363112602</v>
      </c>
    </row>
    <row r="89" spans="1:13">
      <c r="A89" s="2">
        <v>44938</v>
      </c>
      <c r="B89">
        <v>17833.7107656341</v>
      </c>
      <c r="C89">
        <v>0.320846426066628</v>
      </c>
      <c r="D89">
        <v>6.25601166570263</v>
      </c>
      <c r="E89">
        <v>1380.51409789597</v>
      </c>
      <c r="F89">
        <v>3.47188339565805</v>
      </c>
      <c r="G89">
        <v>283.891299828003</v>
      </c>
      <c r="H89">
        <v>5.90911235834552</v>
      </c>
      <c r="I89">
        <v>5.10400648248721</v>
      </c>
      <c r="J89">
        <v>63.7858760625519</v>
      </c>
      <c r="K89">
        <v>0.890897834599649</v>
      </c>
      <c r="L89">
        <v>16.3656967203866</v>
      </c>
      <c r="M89">
        <v>15.827003798948</v>
      </c>
    </row>
    <row r="90" spans="1:13">
      <c r="A90" s="2">
        <v>44939</v>
      </c>
      <c r="B90">
        <v>18869.7044842198</v>
      </c>
      <c r="C90">
        <v>0.329532942045072</v>
      </c>
      <c r="D90">
        <v>6.37432725924564</v>
      </c>
      <c r="E90">
        <v>1417.14464611338</v>
      </c>
      <c r="F90">
        <v>3.5059246536041</v>
      </c>
      <c r="G90">
        <v>287.400981640207</v>
      </c>
      <c r="H90">
        <v>6.16711475959626</v>
      </c>
      <c r="I90">
        <v>5.22836908238238</v>
      </c>
      <c r="J90">
        <v>67.8065720280495</v>
      </c>
      <c r="K90">
        <v>0.913450705746495</v>
      </c>
      <c r="L90">
        <v>16.5983209605768</v>
      </c>
      <c r="M90">
        <v>15.3930575336254</v>
      </c>
    </row>
    <row r="91" spans="1:13">
      <c r="A91" s="2">
        <v>44940</v>
      </c>
      <c r="B91">
        <v>19868.7247454705</v>
      </c>
      <c r="C91">
        <v>0.345018907945765</v>
      </c>
      <c r="D91">
        <v>6.59720634672374</v>
      </c>
      <c r="E91">
        <v>1449.88405055523</v>
      </c>
      <c r="F91">
        <v>3.58140487203361</v>
      </c>
      <c r="G91">
        <v>293.507028117332</v>
      </c>
      <c r="H91">
        <v>6.2953757665167</v>
      </c>
      <c r="I91">
        <v>5.39263506318406</v>
      </c>
      <c r="J91">
        <v>71.17691071407459</v>
      </c>
      <c r="K91">
        <v>0.930672569165757</v>
      </c>
      <c r="L91">
        <v>18.2300907238995</v>
      </c>
      <c r="M91">
        <v>15.9245599557072</v>
      </c>
    </row>
    <row r="92" spans="1:13">
      <c r="A92" s="2">
        <v>44941</v>
      </c>
      <c r="B92">
        <v>21010.9227200468</v>
      </c>
      <c r="C92">
        <v>0.352320138075743</v>
      </c>
      <c r="D92">
        <v>6.8624667377819</v>
      </c>
      <c r="E92">
        <v>1551.58092372881</v>
      </c>
      <c r="F92">
        <v>3.77154204323633</v>
      </c>
      <c r="G92">
        <v>305.608337614474</v>
      </c>
      <c r="H92">
        <v>6.62765997648102</v>
      </c>
      <c r="I92">
        <v>6.03042839271766</v>
      </c>
      <c r="J92">
        <v>75.9011571604855</v>
      </c>
      <c r="K92">
        <v>0.999197078438904</v>
      </c>
      <c r="L92">
        <v>24.335792688702</v>
      </c>
      <c r="M92">
        <v>16.9904398769239</v>
      </c>
    </row>
    <row r="93" spans="1:13">
      <c r="A93" s="2">
        <v>44942</v>
      </c>
      <c r="B93">
        <v>20876.0085561075</v>
      </c>
      <c r="C93">
        <v>0.350168303707232</v>
      </c>
      <c r="D93">
        <v>6.68831038184133</v>
      </c>
      <c r="E93">
        <v>1552.31962039743</v>
      </c>
      <c r="F93">
        <v>3.72969084294792</v>
      </c>
      <c r="G93">
        <v>301.875610050177</v>
      </c>
      <c r="H93">
        <v>6.58952805252354</v>
      </c>
      <c r="I93">
        <v>5.92769543665308</v>
      </c>
      <c r="J93">
        <v>79.13331077028261</v>
      </c>
      <c r="K93">
        <v>0.9836463922562519</v>
      </c>
      <c r="L93">
        <v>22.8662843371939</v>
      </c>
      <c r="M93">
        <v>16.7878051709299</v>
      </c>
    </row>
    <row r="94" spans="1:13">
      <c r="A94" s="2">
        <v>44943</v>
      </c>
      <c r="B94">
        <v>21180.4119485681</v>
      </c>
      <c r="C94">
        <v>0.349942898209402</v>
      </c>
      <c r="D94">
        <v>6.66883381528223</v>
      </c>
      <c r="E94">
        <v>1577.95188194039</v>
      </c>
      <c r="F94">
        <v>3.68986611568765</v>
      </c>
      <c r="G94">
        <v>299.053101300582</v>
      </c>
      <c r="H94">
        <v>6.54777127761986</v>
      </c>
      <c r="I94">
        <v>5.80798534108231</v>
      </c>
      <c r="J94">
        <v>80.3565435517849</v>
      </c>
      <c r="K94">
        <v>1.01934651592104</v>
      </c>
      <c r="L94">
        <v>23.6088429256024</v>
      </c>
      <c r="M94">
        <v>16.7299567437182</v>
      </c>
    </row>
    <row r="95" spans="1:13">
      <c r="A95" s="2">
        <v>44944</v>
      </c>
      <c r="B95">
        <v>21178.2993962595</v>
      </c>
      <c r="C95">
        <v>0.346302728563888</v>
      </c>
      <c r="D95">
        <v>6.83645132668007</v>
      </c>
      <c r="E95">
        <v>1570.19011279953</v>
      </c>
      <c r="F95">
        <v>3.7097775152305</v>
      </c>
      <c r="G95">
        <v>300.226042270028</v>
      </c>
      <c r="H95">
        <v>6.36742290307243</v>
      </c>
      <c r="I95">
        <v>5.97076297657592</v>
      </c>
      <c r="J95">
        <v>85.3035604187195</v>
      </c>
      <c r="K95">
        <v>0.999788857756722</v>
      </c>
      <c r="L95">
        <v>23.0164053959343</v>
      </c>
      <c r="M95">
        <v>17.1371388077148</v>
      </c>
    </row>
    <row r="96" spans="1:13">
      <c r="A96" s="2">
        <v>44945</v>
      </c>
      <c r="B96">
        <v>20709.6686040327</v>
      </c>
      <c r="C96">
        <v>0.327477350151477</v>
      </c>
      <c r="D96">
        <v>6.3558361771342</v>
      </c>
      <c r="E96">
        <v>1519.97825832846</v>
      </c>
      <c r="F96">
        <v>3.55096559483893</v>
      </c>
      <c r="G96">
        <v>287.796770302243</v>
      </c>
      <c r="H96">
        <v>6.07221697513797</v>
      </c>
      <c r="I96">
        <v>5.66323067145293</v>
      </c>
      <c r="J96">
        <v>82.5565367413342</v>
      </c>
      <c r="K96">
        <v>0.942592391276542</v>
      </c>
      <c r="L96">
        <v>20.9016241886646</v>
      </c>
      <c r="M96">
        <v>15.8566609594998</v>
      </c>
    </row>
    <row r="97" spans="1:13">
      <c r="A97" s="2">
        <v>44946</v>
      </c>
      <c r="B97">
        <v>21071.8334152542</v>
      </c>
      <c r="C97">
        <v>0.338810367370458</v>
      </c>
      <c r="D97">
        <v>6.50816990315929</v>
      </c>
      <c r="E97">
        <v>1550.32473816482</v>
      </c>
      <c r="F97">
        <v>3.65018294549338</v>
      </c>
      <c r="G97">
        <v>294.640152320622</v>
      </c>
      <c r="H97">
        <v>6.14730829255386</v>
      </c>
      <c r="I97">
        <v>5.79945932392688</v>
      </c>
      <c r="J97">
        <v>81.3042289620885</v>
      </c>
      <c r="K97">
        <v>0.950879136889243</v>
      </c>
      <c r="L97">
        <v>21.3919186918149</v>
      </c>
      <c r="M97">
        <v>16.1747136177674</v>
      </c>
    </row>
    <row r="98" spans="1:13">
      <c r="A98" s="2">
        <v>44947</v>
      </c>
      <c r="B98">
        <v>22660.7169421391</v>
      </c>
      <c r="C98">
        <v>0.362650045286062</v>
      </c>
      <c r="D98">
        <v>6.93808976271754</v>
      </c>
      <c r="E98">
        <v>1658.07273027469</v>
      </c>
      <c r="F98">
        <v>3.79482511342493</v>
      </c>
      <c r="G98">
        <v>304.713336636257</v>
      </c>
      <c r="H98">
        <v>6.6592719290592</v>
      </c>
      <c r="I98">
        <v>6.2482473223964</v>
      </c>
      <c r="J98">
        <v>87.4663645524428</v>
      </c>
      <c r="K98">
        <v>1.02210181894886</v>
      </c>
      <c r="L98">
        <v>25.5146887212754</v>
      </c>
      <c r="M98">
        <v>17.4880187025131</v>
      </c>
    </row>
    <row r="99" spans="1:13">
      <c r="A99" s="2">
        <v>44948</v>
      </c>
      <c r="B99">
        <v>22803.172761543</v>
      </c>
      <c r="C99">
        <v>0.36900963802333</v>
      </c>
      <c r="D99">
        <v>6.88949239218675</v>
      </c>
      <c r="E99">
        <v>1628.12569403857</v>
      </c>
      <c r="F99">
        <v>3.7642422466812</v>
      </c>
      <c r="G99">
        <v>299.670337800199</v>
      </c>
      <c r="H99">
        <v>6.68845561708852</v>
      </c>
      <c r="I99">
        <v>6.25829230533738</v>
      </c>
      <c r="J99">
        <v>84.7513338639277</v>
      </c>
      <c r="K99">
        <v>0.992695219170076</v>
      </c>
      <c r="L99">
        <v>24.7052031926396</v>
      </c>
      <c r="M99">
        <v>16.9562747900009</v>
      </c>
    </row>
    <row r="100" spans="1:13">
      <c r="A100" s="2">
        <v>44949</v>
      </c>
      <c r="B100">
        <v>22716.2771966686</v>
      </c>
      <c r="C100">
        <v>0.37655304767787</v>
      </c>
      <c r="D100">
        <v>6.98027296514519</v>
      </c>
      <c r="E100">
        <v>1628.26689450614</v>
      </c>
      <c r="F100">
        <v>3.80500292839611</v>
      </c>
      <c r="G100">
        <v>302.772463927581</v>
      </c>
      <c r="H100">
        <v>6.89094047241502</v>
      </c>
      <c r="I100">
        <v>6.20433033434033</v>
      </c>
      <c r="J100">
        <v>85.423792688896</v>
      </c>
      <c r="K100">
        <v>0.992959241931858</v>
      </c>
      <c r="L100">
        <v>24.245316823755</v>
      </c>
      <c r="M100">
        <v>17.3549677391728</v>
      </c>
    </row>
    <row r="101" spans="1:13">
      <c r="A101" s="2">
        <v>44950</v>
      </c>
      <c r="B101">
        <v>22929.0248936295</v>
      </c>
      <c r="C101">
        <v>0.375168986828031</v>
      </c>
      <c r="D101">
        <v>7.0247581332144</v>
      </c>
      <c r="E101">
        <v>1627.93555610754</v>
      </c>
      <c r="F101">
        <v>3.92010440068923</v>
      </c>
      <c r="G101">
        <v>305.617954328735</v>
      </c>
      <c r="H101">
        <v>6.71171704553822</v>
      </c>
      <c r="I101">
        <v>6.58721998709939</v>
      </c>
      <c r="J101">
        <v>86.6955847954366</v>
      </c>
      <c r="K101">
        <v>0.996065056596904</v>
      </c>
      <c r="L101">
        <v>24.3765592726574</v>
      </c>
      <c r="M101">
        <v>18.0045945290173</v>
      </c>
    </row>
    <row r="102" spans="1:13">
      <c r="A102" s="2">
        <v>44951</v>
      </c>
      <c r="B102">
        <v>22611.1268787259</v>
      </c>
      <c r="C102">
        <v>0.358547338052625</v>
      </c>
      <c r="D102">
        <v>6.65543191106822</v>
      </c>
      <c r="E102">
        <v>1553.74205523086</v>
      </c>
      <c r="F102">
        <v>3.88145629316742</v>
      </c>
      <c r="G102">
        <v>300.754741716687</v>
      </c>
      <c r="H102">
        <v>6.29359055941879</v>
      </c>
      <c r="I102">
        <v>6.18352943025898</v>
      </c>
      <c r="J102">
        <v>79.88082459039479</v>
      </c>
      <c r="K102">
        <v>0.955243041168731</v>
      </c>
      <c r="L102">
        <v>22.7814188162997</v>
      </c>
      <c r="M102">
        <v>17.0221502907149</v>
      </c>
    </row>
    <row r="103" spans="1:13">
      <c r="A103" s="2">
        <v>44952</v>
      </c>
      <c r="B103">
        <v>23109.0845189947</v>
      </c>
      <c r="C103">
        <v>0.372963118972752</v>
      </c>
      <c r="D103">
        <v>6.95574933023864</v>
      </c>
      <c r="E103">
        <v>1607.73188661601</v>
      </c>
      <c r="F103">
        <v>3.97172011163034</v>
      </c>
      <c r="G103">
        <v>307.127126312338</v>
      </c>
      <c r="H103">
        <v>6.58864509450253</v>
      </c>
      <c r="I103">
        <v>6.39651841691662</v>
      </c>
      <c r="J103">
        <v>85.7988579485492</v>
      </c>
      <c r="K103">
        <v>0.99220457925018</v>
      </c>
      <c r="L103">
        <v>24.5649041446234</v>
      </c>
      <c r="M103">
        <v>17.7993556380501</v>
      </c>
    </row>
    <row r="104" spans="1:13">
      <c r="A104" s="2">
        <v>44953</v>
      </c>
      <c r="B104">
        <v>23008.6894766219</v>
      </c>
      <c r="C104">
        <v>0.379866219937695</v>
      </c>
      <c r="D104">
        <v>7.17705554947099</v>
      </c>
      <c r="E104">
        <v>1601.93506399766</v>
      </c>
      <c r="F104">
        <v>3.95363698773217</v>
      </c>
      <c r="G104">
        <v>304.670732412973</v>
      </c>
      <c r="H104">
        <v>6.76334316406745</v>
      </c>
      <c r="I104">
        <v>6.46871650039148</v>
      </c>
      <c r="J104">
        <v>88.9544809630131</v>
      </c>
      <c r="K104">
        <v>1.10687403449497</v>
      </c>
      <c r="L104">
        <v>24.3380040512831</v>
      </c>
      <c r="M104">
        <v>18.1192714074763</v>
      </c>
    </row>
    <row r="105" spans="1:13">
      <c r="A105" s="2">
        <v>44954</v>
      </c>
      <c r="B105">
        <v>23070.4964582116</v>
      </c>
      <c r="C105">
        <v>0.388694168081103</v>
      </c>
      <c r="D105">
        <v>7.37183894243674</v>
      </c>
      <c r="E105">
        <v>1598.01924400935</v>
      </c>
      <c r="F105">
        <v>4.0180550135451</v>
      </c>
      <c r="G105">
        <v>308.284159354044</v>
      </c>
      <c r="H105">
        <v>6.85535007070917</v>
      </c>
      <c r="I105">
        <v>6.56087138710079</v>
      </c>
      <c r="J105">
        <v>87.1665311578676</v>
      </c>
      <c r="K105">
        <v>1.1590739730395</v>
      </c>
      <c r="L105">
        <v>24.3504244847928</v>
      </c>
      <c r="M105">
        <v>21.3076681747902</v>
      </c>
    </row>
    <row r="106" spans="1:13">
      <c r="A106" s="2">
        <v>44955</v>
      </c>
      <c r="B106">
        <v>23008.8094649328</v>
      </c>
      <c r="C106">
        <v>0.381605535277907</v>
      </c>
      <c r="D106">
        <v>7.19976927879327</v>
      </c>
      <c r="E106">
        <v>1570.18742606663</v>
      </c>
      <c r="F106">
        <v>3.99350001754334</v>
      </c>
      <c r="G106">
        <v>305.840093289148</v>
      </c>
      <c r="H106">
        <v>6.61705486156995</v>
      </c>
      <c r="I106">
        <v>6.38007326570867</v>
      </c>
      <c r="J106">
        <v>84.0552796701934</v>
      </c>
      <c r="K106">
        <v>1.14352418136783</v>
      </c>
      <c r="L106">
        <v>23.9284705138816</v>
      </c>
      <c r="M106">
        <v>20.5960066753933</v>
      </c>
    </row>
    <row r="107" spans="1:13">
      <c r="A107" s="2">
        <v>44956</v>
      </c>
      <c r="B107">
        <v>23774.9963679135</v>
      </c>
      <c r="C107">
        <v>0.396322387262458</v>
      </c>
      <c r="D107">
        <v>7.38855567737502</v>
      </c>
      <c r="E107">
        <v>1646.29684132087</v>
      </c>
      <c r="F107">
        <v>4.11826537751264</v>
      </c>
      <c r="G107">
        <v>317.398597251301</v>
      </c>
      <c r="H107">
        <v>6.92236947620474</v>
      </c>
      <c r="I107">
        <v>6.61180810723098</v>
      </c>
      <c r="J107">
        <v>87.7585215325206</v>
      </c>
      <c r="K107">
        <v>1.17633250083895</v>
      </c>
      <c r="L107">
        <v>26.1580128483087</v>
      </c>
      <c r="M107">
        <v>21.0474180228821</v>
      </c>
    </row>
    <row r="108" spans="1:13">
      <c r="A108" s="2">
        <v>44957</v>
      </c>
      <c r="B108">
        <v>22799.427261543</v>
      </c>
      <c r="C108">
        <v>0.371842851553325</v>
      </c>
      <c r="D108">
        <v>6.9041574379127</v>
      </c>
      <c r="E108">
        <v>1565.98836440678</v>
      </c>
      <c r="F108">
        <v>3.96576613189064</v>
      </c>
      <c r="G108">
        <v>306.712391807462</v>
      </c>
      <c r="H108">
        <v>6.49054238315747</v>
      </c>
      <c r="I108">
        <v>6.18584215170171</v>
      </c>
      <c r="J108">
        <v>80.98276455842981</v>
      </c>
      <c r="K108">
        <v>1.08547384671437</v>
      </c>
      <c r="L108">
        <v>23.9237292589439</v>
      </c>
      <c r="M108">
        <v>19.6954048621745</v>
      </c>
    </row>
    <row r="109" spans="1:13">
      <c r="A109" s="2">
        <v>44958</v>
      </c>
      <c r="B109">
        <v>23130.0519132087</v>
      </c>
      <c r="C109">
        <v>0.390736723449631</v>
      </c>
      <c r="D109">
        <v>6.94414759615923</v>
      </c>
      <c r="E109">
        <v>1584.82108328463</v>
      </c>
      <c r="F109">
        <v>4.03063180714475</v>
      </c>
      <c r="G109">
        <v>312.116973861547</v>
      </c>
      <c r="H109">
        <v>6.56497580844808</v>
      </c>
      <c r="I109">
        <v>6.2613994266839</v>
      </c>
      <c r="J109">
        <v>82.980392341184</v>
      </c>
      <c r="K109">
        <v>1.10810088313225</v>
      </c>
      <c r="L109">
        <v>23.9344369054449</v>
      </c>
      <c r="M109">
        <v>19.830956806135</v>
      </c>
    </row>
    <row r="110" spans="1:13">
      <c r="A110" s="2">
        <v>44959</v>
      </c>
      <c r="B110">
        <v>23727.2026075395</v>
      </c>
      <c r="C110">
        <v>0.397487455436926</v>
      </c>
      <c r="D110">
        <v>7.22122502529183</v>
      </c>
      <c r="E110">
        <v>1641.90211075395</v>
      </c>
      <c r="F110">
        <v>4.08238781771864</v>
      </c>
      <c r="G110">
        <v>317.473048128185</v>
      </c>
      <c r="H110">
        <v>6.81615619579463</v>
      </c>
      <c r="I110">
        <v>6.46842035521869</v>
      </c>
      <c r="J110">
        <v>88.1667286386395</v>
      </c>
      <c r="K110">
        <v>1.19551981184107</v>
      </c>
      <c r="L110">
        <v>24.9992269049502</v>
      </c>
      <c r="M110">
        <v>20.9101293553785</v>
      </c>
    </row>
    <row r="111" spans="1:13">
      <c r="A111" s="2">
        <v>44960</v>
      </c>
      <c r="B111">
        <v>23505.6048430742</v>
      </c>
      <c r="C111">
        <v>0.398590102411277</v>
      </c>
      <c r="D111">
        <v>7.11260671910092</v>
      </c>
      <c r="E111">
        <v>1646.33768264173</v>
      </c>
      <c r="F111">
        <v>4.15234096365215</v>
      </c>
      <c r="G111">
        <v>324.337961471432</v>
      </c>
      <c r="H111">
        <v>7.12991996401258</v>
      </c>
      <c r="I111">
        <v>6.55774861490159</v>
      </c>
      <c r="J111">
        <v>88.61432578048191</v>
      </c>
      <c r="K111">
        <v>1.1864056244456</v>
      </c>
      <c r="L111">
        <v>24.3392856651257</v>
      </c>
      <c r="M111">
        <v>21.2444159873617</v>
      </c>
    </row>
    <row r="112" spans="1:13">
      <c r="A112" s="2">
        <v>44961</v>
      </c>
      <c r="B112">
        <v>23445.8131773816</v>
      </c>
      <c r="C112">
        <v>0.404462457512455</v>
      </c>
      <c r="D112">
        <v>7.2889625081899</v>
      </c>
      <c r="E112">
        <v>1665.60525014611</v>
      </c>
      <c r="F112">
        <v>4.36819936726556</v>
      </c>
      <c r="G112">
        <v>331.960619900916</v>
      </c>
      <c r="H112">
        <v>7.07143601438724</v>
      </c>
      <c r="I112">
        <v>7.01868191355358</v>
      </c>
      <c r="J112">
        <v>90.8222487438055</v>
      </c>
      <c r="K112">
        <v>1.2454892406688</v>
      </c>
      <c r="L112">
        <v>24.7088240617378</v>
      </c>
      <c r="M112">
        <v>21.3731403282941</v>
      </c>
    </row>
    <row r="113" spans="1:13">
      <c r="A113" s="2">
        <v>44962</v>
      </c>
      <c r="B113">
        <v>23355.5243863238</v>
      </c>
      <c r="C113">
        <v>0.400713449659357</v>
      </c>
      <c r="D113">
        <v>7.25925188532056</v>
      </c>
      <c r="E113">
        <v>1671.04695207481</v>
      </c>
      <c r="F113">
        <v>4.52896829859494</v>
      </c>
      <c r="G113">
        <v>330.840920221775</v>
      </c>
      <c r="H113">
        <v>7.25060140066675</v>
      </c>
      <c r="I113">
        <v>6.91392218090015</v>
      </c>
      <c r="J113">
        <v>89.0953018438436</v>
      </c>
      <c r="K113">
        <v>1.25786937741187</v>
      </c>
      <c r="L113">
        <v>24.4201742523939</v>
      </c>
      <c r="M113">
        <v>21.1057111343733</v>
      </c>
    </row>
    <row r="114" spans="1:13">
      <c r="A114" s="2">
        <v>44963</v>
      </c>
      <c r="B114">
        <v>22957.2251905319</v>
      </c>
      <c r="C114">
        <v>0.392496210127659</v>
      </c>
      <c r="D114">
        <v>6.98812537911879</v>
      </c>
      <c r="E114">
        <v>1631.12114172998</v>
      </c>
      <c r="F114">
        <v>4.42206415831131</v>
      </c>
      <c r="G114">
        <v>327.832104764241</v>
      </c>
      <c r="H114">
        <v>6.9006854087581</v>
      </c>
      <c r="I114">
        <v>6.64337180455694</v>
      </c>
      <c r="J114">
        <v>85.68530384413739</v>
      </c>
      <c r="K114">
        <v>1.20483526779243</v>
      </c>
      <c r="L114">
        <v>23.5218945282957</v>
      </c>
      <c r="M114">
        <v>20.1044290326375</v>
      </c>
    </row>
    <row r="115" spans="1:13">
      <c r="A115" s="2">
        <v>44964</v>
      </c>
      <c r="B115">
        <v>22745.1650371128</v>
      </c>
      <c r="C115">
        <v>0.381857817884278</v>
      </c>
      <c r="D115">
        <v>6.82119881048705</v>
      </c>
      <c r="E115">
        <v>1614.27482232613</v>
      </c>
      <c r="F115">
        <v>4.42764799971575</v>
      </c>
      <c r="G115">
        <v>324.698506966054</v>
      </c>
      <c r="H115">
        <v>6.64321051502852</v>
      </c>
      <c r="I115">
        <v>6.48549098354841</v>
      </c>
      <c r="J115">
        <v>84.072686379356</v>
      </c>
      <c r="K115">
        <v>1.19049622060308</v>
      </c>
      <c r="L115">
        <v>22.6808280831897</v>
      </c>
      <c r="M115">
        <v>19.5842342470482</v>
      </c>
    </row>
    <row r="116" spans="1:13">
      <c r="A116" s="2">
        <v>44965</v>
      </c>
      <c r="B116">
        <v>23266.2692036821</v>
      </c>
      <c r="C116">
        <v>0.398994011069839</v>
      </c>
      <c r="D116">
        <v>7.19899449803962</v>
      </c>
      <c r="E116">
        <v>1672.72231092928</v>
      </c>
      <c r="F116">
        <v>4.57183495033568</v>
      </c>
      <c r="G116">
        <v>333.28369026561</v>
      </c>
      <c r="H116">
        <v>6.98915522430147</v>
      </c>
      <c r="I116">
        <v>6.93667056286497</v>
      </c>
      <c r="J116">
        <v>88.863215901055</v>
      </c>
      <c r="K116">
        <v>1.2676749718386</v>
      </c>
      <c r="L116">
        <v>23.8790545395621</v>
      </c>
      <c r="M116">
        <v>20.8511076830576</v>
      </c>
    </row>
    <row r="117" spans="1:13">
      <c r="A117" s="2">
        <v>44966</v>
      </c>
      <c r="B117">
        <v>22937.5799453536</v>
      </c>
      <c r="C117">
        <v>0.394152885442469</v>
      </c>
      <c r="D117">
        <v>7.12509294817002</v>
      </c>
      <c r="E117">
        <v>1650.23299795441</v>
      </c>
      <c r="F117">
        <v>4.67757394824111</v>
      </c>
      <c r="G117">
        <v>328.025191780074</v>
      </c>
      <c r="H117">
        <v>6.80282576971931</v>
      </c>
      <c r="I117">
        <v>6.75202468681408</v>
      </c>
      <c r="J117">
        <v>86.9506879721722</v>
      </c>
      <c r="K117">
        <v>1.30717669491525</v>
      </c>
      <c r="L117">
        <v>23.2088513958771</v>
      </c>
      <c r="M117">
        <v>20.0881332542055</v>
      </c>
    </row>
    <row r="118" spans="1:13">
      <c r="A118" s="2">
        <v>44967</v>
      </c>
      <c r="B118">
        <v>21818.1989456458</v>
      </c>
      <c r="C118">
        <v>0.361788122698887</v>
      </c>
      <c r="D118">
        <v>6.98904332131417</v>
      </c>
      <c r="E118">
        <v>1545.6244585038</v>
      </c>
      <c r="F118">
        <v>4.16981889669104</v>
      </c>
      <c r="G118">
        <v>305.735545236793</v>
      </c>
      <c r="H118">
        <v>6.30669506655756</v>
      </c>
      <c r="I118">
        <v>6.23007181818211</v>
      </c>
      <c r="J118">
        <v>77.79998001964751</v>
      </c>
      <c r="K118">
        <v>1.22935764840239</v>
      </c>
      <c r="L118">
        <v>20.4887813191191</v>
      </c>
      <c r="M118">
        <v>17.8764713076033</v>
      </c>
    </row>
    <row r="119" spans="1:13">
      <c r="A119" s="2">
        <v>44968</v>
      </c>
      <c r="B119">
        <v>21620.5667837522</v>
      </c>
      <c r="C119">
        <v>0.358177902225532</v>
      </c>
      <c r="D119">
        <v>6.90420653059213</v>
      </c>
      <c r="E119">
        <v>1514.2499868498</v>
      </c>
      <c r="F119">
        <v>4.12510687020412</v>
      </c>
      <c r="G119">
        <v>305.935492328882</v>
      </c>
      <c r="H119">
        <v>6.35919195243772</v>
      </c>
      <c r="I119">
        <v>6.1851171008493</v>
      </c>
      <c r="J119">
        <v>78.7689305864706</v>
      </c>
      <c r="K119">
        <v>1.23005135151265</v>
      </c>
      <c r="L119">
        <v>20.1586451520537</v>
      </c>
      <c r="M119">
        <v>17.7982822969449</v>
      </c>
    </row>
    <row r="120" spans="1:13">
      <c r="A120" s="2">
        <v>44969</v>
      </c>
      <c r="B120">
        <v>21864.8626414378</v>
      </c>
      <c r="C120">
        <v>0.369238360606122</v>
      </c>
      <c r="D120">
        <v>7.01335281156649</v>
      </c>
      <c r="E120">
        <v>1540.18145032145</v>
      </c>
      <c r="F120">
        <v>4.19710241155705</v>
      </c>
      <c r="G120">
        <v>310.762838802295</v>
      </c>
      <c r="H120">
        <v>6.48548551804234</v>
      </c>
      <c r="I120">
        <v>6.28107855360158</v>
      </c>
      <c r="J120">
        <v>79.38691358833189</v>
      </c>
      <c r="K120">
        <v>1.25238082949687</v>
      </c>
      <c r="L120">
        <v>20.8275749307841</v>
      </c>
      <c r="M120">
        <v>18.0336623550724</v>
      </c>
    </row>
    <row r="121" spans="1:13">
      <c r="A121" s="2">
        <v>44970</v>
      </c>
      <c r="B121">
        <v>21772.1373252484</v>
      </c>
      <c r="C121">
        <v>0.363885140973139</v>
      </c>
      <c r="D121">
        <v>6.80892747554116</v>
      </c>
      <c r="E121">
        <v>1513.77351841029</v>
      </c>
      <c r="F121">
        <v>4.18065187134332</v>
      </c>
      <c r="G121">
        <v>313.400514858889</v>
      </c>
      <c r="H121">
        <v>6.34060345634783</v>
      </c>
      <c r="I121">
        <v>6.17087122628559</v>
      </c>
      <c r="J121">
        <v>77.3779471901168</v>
      </c>
      <c r="K121">
        <v>1.23732432141013</v>
      </c>
      <c r="L121">
        <v>21.4736907442625</v>
      </c>
      <c r="M121">
        <v>17.7515852445153</v>
      </c>
    </row>
    <row r="122" spans="1:13">
      <c r="A122" s="2">
        <v>44971</v>
      </c>
      <c r="B122">
        <v>21798.7157168323</v>
      </c>
      <c r="C122">
        <v>0.359571468928517</v>
      </c>
      <c r="D122">
        <v>6.66716648385506</v>
      </c>
      <c r="E122">
        <v>1506.22274605494</v>
      </c>
      <c r="F122">
        <v>3.93158595464111</v>
      </c>
      <c r="G122">
        <v>293.571288242122</v>
      </c>
      <c r="H122">
        <v>6.25613440053276</v>
      </c>
      <c r="I122">
        <v>6.11243339410743</v>
      </c>
      <c r="J122">
        <v>82.3051862673229</v>
      </c>
      <c r="K122">
        <v>1.18505592644372</v>
      </c>
      <c r="L122">
        <v>20.7641245026922</v>
      </c>
      <c r="M122">
        <v>17.6274355430463</v>
      </c>
    </row>
    <row r="123" spans="1:13">
      <c r="A123" s="2">
        <v>44972</v>
      </c>
      <c r="B123">
        <v>22222.415043834</v>
      </c>
      <c r="C123">
        <v>0.386683177841169</v>
      </c>
      <c r="D123">
        <v>6.81431649254592</v>
      </c>
      <c r="E123">
        <v>1557.42669579194</v>
      </c>
      <c r="F123">
        <v>3.96208038221671</v>
      </c>
      <c r="G123">
        <v>296.334340512419</v>
      </c>
      <c r="H123">
        <v>6.58559921586879</v>
      </c>
      <c r="I123">
        <v>6.23133498860894</v>
      </c>
      <c r="J123">
        <v>83.08793377215839</v>
      </c>
      <c r="K123">
        <v>1.25859406239111</v>
      </c>
      <c r="L123">
        <v>21.8218273090662</v>
      </c>
      <c r="M123">
        <v>18.1624509521233</v>
      </c>
    </row>
    <row r="124" spans="1:13">
      <c r="A124" s="2">
        <v>44973</v>
      </c>
      <c r="B124">
        <v>24304.6129827586</v>
      </c>
      <c r="C124">
        <v>0.411966690201836</v>
      </c>
      <c r="D124">
        <v>7.26704997729064</v>
      </c>
      <c r="E124">
        <v>1672.84323933372</v>
      </c>
      <c r="F124">
        <v>4.24186206016391</v>
      </c>
      <c r="G124">
        <v>317.121374736817</v>
      </c>
      <c r="H124">
        <v>6.93282706429518</v>
      </c>
      <c r="I124">
        <v>6.60705543507268</v>
      </c>
      <c r="J124">
        <v>89.1235274899106</v>
      </c>
      <c r="K124">
        <v>1.32844961076213</v>
      </c>
      <c r="L124">
        <v>23.8332658846551</v>
      </c>
      <c r="M124">
        <v>19.8458590375072</v>
      </c>
    </row>
    <row r="125" spans="1:13">
      <c r="A125" s="2">
        <v>44974</v>
      </c>
      <c r="B125">
        <v>23742.4488354763</v>
      </c>
      <c r="C125">
        <v>0.388566348596967</v>
      </c>
      <c r="D125">
        <v>7.03442218318544</v>
      </c>
      <c r="E125">
        <v>1643.89578404442</v>
      </c>
      <c r="F125">
        <v>4.02134934449409</v>
      </c>
      <c r="G125">
        <v>305.871011651925</v>
      </c>
      <c r="H125">
        <v>6.50980002797177</v>
      </c>
      <c r="I125">
        <v>6.35591521354098</v>
      </c>
      <c r="J125">
        <v>84.6377395328926</v>
      </c>
      <c r="K125">
        <v>1.37421357685564</v>
      </c>
      <c r="L125">
        <v>22.3089607361872</v>
      </c>
      <c r="M125">
        <v>18.6633891552917</v>
      </c>
    </row>
    <row r="126" spans="1:13">
      <c r="A126" s="2">
        <v>44975</v>
      </c>
      <c r="B126">
        <v>24607.3356054939</v>
      </c>
      <c r="C126">
        <v>0.403761784511981</v>
      </c>
      <c r="D126">
        <v>7.64031833254892</v>
      </c>
      <c r="E126">
        <v>1696.04581063705</v>
      </c>
      <c r="F126">
        <v>4.17410323612959</v>
      </c>
      <c r="G126">
        <v>313.631843297217</v>
      </c>
      <c r="H126">
        <v>6.73114872715318</v>
      </c>
      <c r="I126">
        <v>7.30506543966357</v>
      </c>
      <c r="J126">
        <v>86.50278841098201</v>
      </c>
      <c r="K126">
        <v>1.52586712381979</v>
      </c>
      <c r="L126">
        <v>23.1587176969162</v>
      </c>
      <c r="M126">
        <v>19.4856813190046</v>
      </c>
    </row>
    <row r="127" spans="1:13">
      <c r="A127" s="2">
        <v>44976</v>
      </c>
      <c r="B127">
        <v>24636.5266127995</v>
      </c>
      <c r="C127">
        <v>0.406110149942184</v>
      </c>
      <c r="D127">
        <v>8.009107834646789</v>
      </c>
      <c r="E127">
        <v>1690.93641057861</v>
      </c>
      <c r="F127">
        <v>4.20877610917538</v>
      </c>
      <c r="G127">
        <v>316.190843431363</v>
      </c>
      <c r="H127">
        <v>6.9771215603176</v>
      </c>
      <c r="I127">
        <v>7.24951031429382</v>
      </c>
      <c r="J127">
        <v>91.0287098880892</v>
      </c>
      <c r="K127">
        <v>1.487965285185</v>
      </c>
      <c r="L127">
        <v>23.4855020204034</v>
      </c>
      <c r="M127">
        <v>19.5943603694756</v>
      </c>
    </row>
    <row r="128" spans="1:13">
      <c r="A128" s="2">
        <v>44977</v>
      </c>
      <c r="B128">
        <v>24366.9907606663</v>
      </c>
      <c r="C128">
        <v>0.40034662318209</v>
      </c>
      <c r="D128">
        <v>7.97521607597401</v>
      </c>
      <c r="E128">
        <v>1683.20734979544</v>
      </c>
      <c r="F128">
        <v>4.17172350029296</v>
      </c>
      <c r="G128">
        <v>312.357828053078</v>
      </c>
      <c r="H128">
        <v>7.2186032835864</v>
      </c>
      <c r="I128">
        <v>7.46816884581555</v>
      </c>
      <c r="J128">
        <v>90.56366535532079</v>
      </c>
      <c r="K128">
        <v>1.48437409744561</v>
      </c>
      <c r="L128">
        <v>24.9528873653186</v>
      </c>
      <c r="M128">
        <v>19.8866705754766</v>
      </c>
    </row>
    <row r="129" spans="1:13">
      <c r="A129" s="2">
        <v>44978</v>
      </c>
      <c r="B129">
        <v>24797.8430359439</v>
      </c>
      <c r="C129">
        <v>0.403218366064058</v>
      </c>
      <c r="D129">
        <v>8.001331727822979</v>
      </c>
      <c r="E129">
        <v>1700.88487288136</v>
      </c>
      <c r="F129">
        <v>4.21767745369068</v>
      </c>
      <c r="G129">
        <v>314.945402838221</v>
      </c>
      <c r="H129">
        <v>7.35085224284244</v>
      </c>
      <c r="I129">
        <v>7.53818141453636</v>
      </c>
      <c r="J129">
        <v>91.859254765163</v>
      </c>
      <c r="K129">
        <v>1.47255753183533</v>
      </c>
      <c r="L129">
        <v>26.0985948263692</v>
      </c>
      <c r="M129">
        <v>20.8401985649392</v>
      </c>
    </row>
    <row r="130" spans="1:13">
      <c r="A130" s="2">
        <v>44979</v>
      </c>
      <c r="B130">
        <v>24400.3893898305</v>
      </c>
      <c r="C130">
        <v>0.391687217962442</v>
      </c>
      <c r="D130">
        <v>7.62007317076729</v>
      </c>
      <c r="E130">
        <v>1655.09468264173</v>
      </c>
      <c r="F130">
        <v>4.1465700016785</v>
      </c>
      <c r="G130">
        <v>311.06303310115</v>
      </c>
      <c r="H130">
        <v>7.01980081402221</v>
      </c>
      <c r="I130">
        <v>7.23755900714561</v>
      </c>
      <c r="J130">
        <v>87.41435849604029</v>
      </c>
      <c r="K130">
        <v>1.38181359567474</v>
      </c>
      <c r="L130">
        <v>24.8769312084741</v>
      </c>
      <c r="M130">
        <v>20.8964882925772</v>
      </c>
    </row>
    <row r="131" spans="1:13">
      <c r="A131" s="2">
        <v>44980</v>
      </c>
      <c r="B131">
        <v>24163.7389812975</v>
      </c>
      <c r="C131">
        <v>0.38852869975485</v>
      </c>
      <c r="D131">
        <v>7.70939962226488</v>
      </c>
      <c r="E131">
        <v>1641.94119491525</v>
      </c>
      <c r="F131">
        <v>4.12352369823407</v>
      </c>
      <c r="G131">
        <v>312.448698623415</v>
      </c>
      <c r="H131">
        <v>6.92859998822558</v>
      </c>
      <c r="I131">
        <v>7.17053984238593</v>
      </c>
      <c r="J131">
        <v>84.99361418241121</v>
      </c>
      <c r="K131">
        <v>1.39149737513288</v>
      </c>
      <c r="L131">
        <v>24.17829544367</v>
      </c>
      <c r="M131">
        <v>20.2946965403754</v>
      </c>
    </row>
    <row r="132" spans="1:13">
      <c r="A132" s="2">
        <v>44981</v>
      </c>
      <c r="B132">
        <v>23910.0342104033</v>
      </c>
      <c r="C132">
        <v>0.382611091702252</v>
      </c>
      <c r="D132">
        <v>7.94145497480157</v>
      </c>
      <c r="E132">
        <v>1649.39288398597</v>
      </c>
      <c r="F132">
        <v>4.06505867741118</v>
      </c>
      <c r="G132">
        <v>308.317446343296</v>
      </c>
      <c r="H132">
        <v>6.93681146208295</v>
      </c>
      <c r="I132">
        <v>7.08149207155336</v>
      </c>
      <c r="J132">
        <v>85.3975183759473</v>
      </c>
      <c r="K132">
        <v>1.35193513114362</v>
      </c>
      <c r="L132">
        <v>23.8695044082399</v>
      </c>
      <c r="M132">
        <v>19.6913435651625</v>
      </c>
    </row>
    <row r="133" spans="1:13">
      <c r="A133" s="2">
        <v>44982</v>
      </c>
      <c r="B133">
        <v>23175.8242036821</v>
      </c>
      <c r="C133">
        <v>0.365636708705719</v>
      </c>
      <c r="D133">
        <v>7.44871293930351</v>
      </c>
      <c r="E133">
        <v>1608.29904324956</v>
      </c>
      <c r="F133">
        <v>3.98145085387874</v>
      </c>
      <c r="G133">
        <v>301.820834637341</v>
      </c>
      <c r="H133">
        <v>6.57080876158763</v>
      </c>
      <c r="I133">
        <v>6.60944089858398</v>
      </c>
      <c r="J133">
        <v>81.49659309493001</v>
      </c>
      <c r="K133">
        <v>1.26583598155178</v>
      </c>
      <c r="L133">
        <v>23.0321197561257</v>
      </c>
      <c r="M133">
        <v>18.3695812051612</v>
      </c>
    </row>
    <row r="134" spans="1:13">
      <c r="A134" s="2">
        <v>44983</v>
      </c>
      <c r="B134">
        <v>23159.8154403857</v>
      </c>
      <c r="C134">
        <v>0.361757975818999</v>
      </c>
      <c r="D134">
        <v>7.37734026880916</v>
      </c>
      <c r="E134">
        <v>1593.90391671537</v>
      </c>
      <c r="F134">
        <v>4.00403281823747</v>
      </c>
      <c r="G134">
        <v>302.178662230615</v>
      </c>
      <c r="H134">
        <v>6.46264628532161</v>
      </c>
      <c r="I134">
        <v>6.53362937922332</v>
      </c>
      <c r="J134">
        <v>79.8430702172145</v>
      </c>
      <c r="K134">
        <v>1.24726932316617</v>
      </c>
      <c r="L134">
        <v>22.392770702393</v>
      </c>
      <c r="M134">
        <v>17.9431333023857</v>
      </c>
    </row>
    <row r="135" spans="1:13">
      <c r="A135" s="2">
        <v>44984</v>
      </c>
      <c r="B135">
        <v>23542.0964281122</v>
      </c>
      <c r="C135">
        <v>0.368757516447653</v>
      </c>
      <c r="D135">
        <v>7.48514871691603</v>
      </c>
      <c r="E135">
        <v>1640.57851431911</v>
      </c>
      <c r="F135">
        <v>4.05111025385963</v>
      </c>
      <c r="G135">
        <v>308.841430312889</v>
      </c>
      <c r="H135">
        <v>6.59741553413703</v>
      </c>
      <c r="I135">
        <v>6.68284213317558</v>
      </c>
      <c r="J135">
        <v>82.1535650067987</v>
      </c>
      <c r="K135">
        <v>1.2796342367611</v>
      </c>
      <c r="L135">
        <v>23.2552608419258</v>
      </c>
      <c r="M135">
        <v>18.4257561669524</v>
      </c>
    </row>
    <row r="136" spans="1:13">
      <c r="A136" s="2">
        <v>44985</v>
      </c>
      <c r="B136">
        <v>23504.1894178843</v>
      </c>
      <c r="C136">
        <v>0.3645960704206</v>
      </c>
      <c r="D136">
        <v>7.27484208722784</v>
      </c>
      <c r="E136">
        <v>1633.62932583285</v>
      </c>
      <c r="F136">
        <v>4.01158663094413</v>
      </c>
      <c r="G136">
        <v>304.609219680181</v>
      </c>
      <c r="H136">
        <v>6.44362121111337</v>
      </c>
      <c r="I136">
        <v>6.58616077390033</v>
      </c>
      <c r="J136">
        <v>80.2504066477204</v>
      </c>
      <c r="K136">
        <v>1.23498427731107</v>
      </c>
      <c r="L136">
        <v>22.6869170032302</v>
      </c>
      <c r="M136">
        <v>17.9156230489005</v>
      </c>
    </row>
    <row r="137" spans="1:13">
      <c r="A137" s="2">
        <v>44986</v>
      </c>
      <c r="B137">
        <v>23145.9491277031</v>
      </c>
      <c r="C137">
        <v>0.352012396145585</v>
      </c>
      <c r="D137">
        <v>7.20277657831328</v>
      </c>
      <c r="E137">
        <v>1606.66273436587</v>
      </c>
      <c r="F137">
        <v>3.92737825175311</v>
      </c>
      <c r="G137">
        <v>301.468841576651</v>
      </c>
      <c r="H137">
        <v>6.49106966215912</v>
      </c>
      <c r="I137">
        <v>6.34663831261642</v>
      </c>
      <c r="J137">
        <v>77.6498764992687</v>
      </c>
      <c r="K137">
        <v>1.19709427454567</v>
      </c>
      <c r="L137">
        <v>21.9320191049333</v>
      </c>
      <c r="M137">
        <v>17.1070235695113</v>
      </c>
    </row>
    <row r="138" spans="1:13">
      <c r="A138" s="2">
        <v>44987</v>
      </c>
      <c r="B138">
        <v>23610.6590902981</v>
      </c>
      <c r="C138">
        <v>0.359935805994851</v>
      </c>
      <c r="D138">
        <v>7.52126507691925</v>
      </c>
      <c r="E138">
        <v>1661.70797282291</v>
      </c>
      <c r="F138">
        <v>3.96677986576619</v>
      </c>
      <c r="G138">
        <v>302.466413335966</v>
      </c>
      <c r="H138">
        <v>6.84026896244834</v>
      </c>
      <c r="I138">
        <v>6.52000461083566</v>
      </c>
      <c r="J138">
        <v>82.6563339948657</v>
      </c>
      <c r="K138">
        <v>1.24487028716711</v>
      </c>
      <c r="L138">
        <v>22.4788935987512</v>
      </c>
      <c r="M138">
        <v>17.7382254544396</v>
      </c>
    </row>
    <row r="139" spans="1:13">
      <c r="A139" s="2">
        <v>44988</v>
      </c>
      <c r="B139">
        <v>23470.0254815897</v>
      </c>
      <c r="C139">
        <v>0.34967619362493</v>
      </c>
      <c r="D139">
        <v>7.26876707693103</v>
      </c>
      <c r="E139">
        <v>1647.85497837522</v>
      </c>
      <c r="F139">
        <v>3.91419074954965</v>
      </c>
      <c r="G139">
        <v>299.925668055813</v>
      </c>
      <c r="H139">
        <v>6.63475055419905</v>
      </c>
      <c r="I139">
        <v>6.32361733961803</v>
      </c>
      <c r="J139">
        <v>79.8116409649879</v>
      </c>
      <c r="K139">
        <v>1.2252256601255</v>
      </c>
      <c r="L139">
        <v>21.9891468651286</v>
      </c>
      <c r="M139">
        <v>17.4581843226348</v>
      </c>
    </row>
    <row r="140" spans="1:13">
      <c r="A140" s="2">
        <v>44989</v>
      </c>
      <c r="B140">
        <v>22350.0962340736</v>
      </c>
      <c r="C140">
        <v>0.342236403829123</v>
      </c>
      <c r="D140">
        <v>6.95000884779936</v>
      </c>
      <c r="E140">
        <v>1569.16893132671</v>
      </c>
      <c r="F140">
        <v>3.75470128796194</v>
      </c>
      <c r="G140">
        <v>289.956413564635</v>
      </c>
      <c r="H140">
        <v>6.2637693772797</v>
      </c>
      <c r="I140">
        <v>6.03266296715407</v>
      </c>
      <c r="J140">
        <v>76.8920799121092</v>
      </c>
      <c r="K140">
        <v>1.16741269494065</v>
      </c>
      <c r="L140">
        <v>21.3981874362308</v>
      </c>
      <c r="M140">
        <v>16.651048178271</v>
      </c>
    </row>
    <row r="141" spans="1:13">
      <c r="A141" s="2">
        <v>44990</v>
      </c>
      <c r="B141">
        <v>22334.2852638808</v>
      </c>
      <c r="C141">
        <v>0.335722590604373</v>
      </c>
      <c r="D141">
        <v>6.84733455856674</v>
      </c>
      <c r="E141">
        <v>1565.88301373466</v>
      </c>
      <c r="F141">
        <v>3.79889214559053</v>
      </c>
      <c r="G141">
        <v>289.17685914822</v>
      </c>
      <c r="H141">
        <v>6.14327058775782</v>
      </c>
      <c r="I141">
        <v>5.89845373581846</v>
      </c>
      <c r="J141">
        <v>75.32566083568589</v>
      </c>
      <c r="K141">
        <v>1.12494923045539</v>
      </c>
      <c r="L141">
        <v>20.9083083825538</v>
      </c>
      <c r="M141">
        <v>16.1034420960728</v>
      </c>
    </row>
    <row r="142" spans="1:13">
      <c r="A142" s="2">
        <v>44991</v>
      </c>
      <c r="B142">
        <v>22419.8171390999</v>
      </c>
      <c r="C142">
        <v>0.336493794027172</v>
      </c>
      <c r="D142">
        <v>6.93788176629583</v>
      </c>
      <c r="E142">
        <v>1563.63009818819</v>
      </c>
      <c r="F142">
        <v>3.7601388785723</v>
      </c>
      <c r="G142">
        <v>288.231897999253</v>
      </c>
      <c r="H142">
        <v>6.3547685798385</v>
      </c>
      <c r="I142">
        <v>5.97395195859998</v>
      </c>
      <c r="J142">
        <v>74.9934863048987</v>
      </c>
      <c r="K142">
        <v>1.13565776245044</v>
      </c>
      <c r="L142">
        <v>20.9550334266817</v>
      </c>
      <c r="M142">
        <v>16.1483711714754</v>
      </c>
    </row>
    <row r="143" spans="1:13">
      <c r="A143" s="2">
        <v>44992</v>
      </c>
      <c r="B143">
        <v>22414.7033056692</v>
      </c>
      <c r="C143">
        <v>0.330455251831242</v>
      </c>
      <c r="D143">
        <v>6.86038939906421</v>
      </c>
      <c r="E143">
        <v>1567.53606341321</v>
      </c>
      <c r="F143">
        <v>3.76368382447306</v>
      </c>
      <c r="G143">
        <v>287.967375204723</v>
      </c>
      <c r="H143">
        <v>6.33799176258053</v>
      </c>
      <c r="I143">
        <v>5.9192370430025</v>
      </c>
      <c r="J143">
        <v>76.7442033934993</v>
      </c>
      <c r="K143">
        <v>1.1327830363387</v>
      </c>
      <c r="L143">
        <v>20.660136816247</v>
      </c>
      <c r="M143">
        <v>16.5204050859631</v>
      </c>
    </row>
    <row r="144" spans="1:13">
      <c r="A144" s="2">
        <v>44993</v>
      </c>
      <c r="B144">
        <v>22174.6484725307</v>
      </c>
      <c r="C144">
        <v>0.329920760245826</v>
      </c>
      <c r="D144">
        <v>6.86424724292299</v>
      </c>
      <c r="E144">
        <v>1560.02789246055</v>
      </c>
      <c r="F144">
        <v>3.74724466989585</v>
      </c>
      <c r="G144">
        <v>288.835787982708</v>
      </c>
      <c r="H144">
        <v>6.42037641258965</v>
      </c>
      <c r="I144">
        <v>5.83464657618821</v>
      </c>
      <c r="J144">
        <v>75.0905899277307</v>
      </c>
      <c r="K144">
        <v>1.14645299903005</v>
      </c>
      <c r="L144">
        <v>20.2206578645864</v>
      </c>
      <c r="M144">
        <v>16.1399688130371</v>
      </c>
    </row>
    <row r="145" spans="1:13">
      <c r="A145" s="2">
        <v>44994</v>
      </c>
      <c r="B145">
        <v>21701.3846227352</v>
      </c>
      <c r="C145">
        <v>0.317901684402652</v>
      </c>
      <c r="D145">
        <v>6.5903473440439</v>
      </c>
      <c r="E145">
        <v>1534.22761718293</v>
      </c>
      <c r="F145">
        <v>3.72126319777182</v>
      </c>
      <c r="G145">
        <v>287.122411097305</v>
      </c>
      <c r="H145">
        <v>6.10547990709989</v>
      </c>
      <c r="I145">
        <v>5.59524797235328</v>
      </c>
      <c r="J145">
        <v>71.6737722350054</v>
      </c>
      <c r="K145">
        <v>1.05554669939469</v>
      </c>
      <c r="L145">
        <v>18.4425787382622</v>
      </c>
      <c r="M145">
        <v>15.1591696456055</v>
      </c>
    </row>
    <row r="146" spans="1:13">
      <c r="A146" s="2">
        <v>44995</v>
      </c>
      <c r="B146">
        <v>20349.8141732905</v>
      </c>
      <c r="C146">
        <v>0.308761879039204</v>
      </c>
      <c r="D146">
        <v>6.14197827239272</v>
      </c>
      <c r="E146">
        <v>1436.66890824079</v>
      </c>
      <c r="F146">
        <v>3.58453450763776</v>
      </c>
      <c r="G146">
        <v>276.841524188649</v>
      </c>
      <c r="H146">
        <v>5.7257232274307</v>
      </c>
      <c r="I146">
        <v>5.36649692713606</v>
      </c>
      <c r="J146">
        <v>68.4896421344605</v>
      </c>
      <c r="K146">
        <v>1.01276583541125</v>
      </c>
      <c r="L146">
        <v>17.2983175996196</v>
      </c>
      <c r="M146">
        <v>14.3753548836855</v>
      </c>
    </row>
    <row r="147" spans="1:13">
      <c r="A147" s="2">
        <v>44996</v>
      </c>
      <c r="B147">
        <v>20240.406694623</v>
      </c>
      <c r="C147">
        <v>0.316508168297072</v>
      </c>
      <c r="D147">
        <v>6.24920424101953</v>
      </c>
      <c r="E147">
        <v>1434.1492194623</v>
      </c>
      <c r="F147">
        <v>3.57756770695556</v>
      </c>
      <c r="G147">
        <v>278.320719969854</v>
      </c>
      <c r="H147">
        <v>5.6484608341632</v>
      </c>
      <c r="I147">
        <v>5.57664320885608</v>
      </c>
      <c r="J147">
        <v>68.6199149127559</v>
      </c>
      <c r="K147">
        <v>1.06255507319979</v>
      </c>
      <c r="L147">
        <v>18.2821124746046</v>
      </c>
      <c r="M147">
        <v>14.9049024707239</v>
      </c>
    </row>
    <row r="148" spans="1:13">
      <c r="A148" s="2">
        <v>44997</v>
      </c>
      <c r="B148">
        <v>20585.2343290473</v>
      </c>
      <c r="C148">
        <v>0.306504433619469</v>
      </c>
      <c r="D148">
        <v>6.19531888639449</v>
      </c>
      <c r="E148">
        <v>1477.24561835184</v>
      </c>
      <c r="F148">
        <v>3.51573029685052</v>
      </c>
      <c r="G148">
        <v>277.170923686697</v>
      </c>
      <c r="H148">
        <v>5.46739193302266</v>
      </c>
      <c r="I148">
        <v>5.48930472320575</v>
      </c>
      <c r="J148">
        <v>67.19601066148689</v>
      </c>
      <c r="K148">
        <v>1.06230778701661</v>
      </c>
      <c r="L148">
        <v>18.1816569236058</v>
      </c>
      <c r="M148">
        <v>14.5656016030916</v>
      </c>
    </row>
    <row r="149" spans="1:13">
      <c r="A149" s="2">
        <v>44998</v>
      </c>
      <c r="B149">
        <v>22065.9800359439</v>
      </c>
      <c r="C149">
        <v>0.330704453527498</v>
      </c>
      <c r="D149">
        <v>6.5820103359055</v>
      </c>
      <c r="E149">
        <v>1586.49992781999</v>
      </c>
      <c r="F149">
        <v>3.66881629147048</v>
      </c>
      <c r="G149">
        <v>289.207265446457</v>
      </c>
      <c r="H149">
        <v>5.91952359528127</v>
      </c>
      <c r="I149">
        <v>5.90272341087148</v>
      </c>
      <c r="J149">
        <v>72.7477933360789</v>
      </c>
      <c r="K149">
        <v>1.15246962646404</v>
      </c>
      <c r="L149">
        <v>20.2624083111603</v>
      </c>
      <c r="M149">
        <v>16.2724604014609</v>
      </c>
    </row>
    <row r="150" spans="1:13">
      <c r="A150" s="2">
        <v>44999</v>
      </c>
      <c r="B150">
        <v>24154.4290946815</v>
      </c>
      <c r="C150">
        <v>0.344430742794154</v>
      </c>
      <c r="D150">
        <v>6.77114297676313</v>
      </c>
      <c r="E150">
        <v>1677.88656078317</v>
      </c>
      <c r="F150">
        <v>3.80105688837425</v>
      </c>
      <c r="G150">
        <v>308.602506297396</v>
      </c>
      <c r="H150">
        <v>6.10766554451152</v>
      </c>
      <c r="I150">
        <v>6.10643421963146</v>
      </c>
      <c r="J150">
        <v>76.0874829921313</v>
      </c>
      <c r="K150">
        <v>1.19108024247202</v>
      </c>
      <c r="L150">
        <v>20.3917619253469</v>
      </c>
      <c r="M150">
        <v>16.4730535684365</v>
      </c>
    </row>
    <row r="151" spans="1:13">
      <c r="A151" s="2">
        <v>45000</v>
      </c>
      <c r="B151">
        <v>24769.0175691409</v>
      </c>
      <c r="C151">
        <v>0.344636297371357</v>
      </c>
      <c r="D151">
        <v>6.97854666853945</v>
      </c>
      <c r="E151">
        <v>1706.89304383402</v>
      </c>
      <c r="F151">
        <v>3.81735970545938</v>
      </c>
      <c r="G151">
        <v>309.560878876083</v>
      </c>
      <c r="H151">
        <v>6.34174809971431</v>
      </c>
      <c r="I151">
        <v>6.25185232298618</v>
      </c>
      <c r="J151">
        <v>79.4047176285552</v>
      </c>
      <c r="K151">
        <v>1.19661825489576</v>
      </c>
      <c r="L151">
        <v>20.9562412447244</v>
      </c>
      <c r="M151">
        <v>17.1772893611449</v>
      </c>
    </row>
    <row r="152" spans="1:13">
      <c r="A152" s="2">
        <v>45001</v>
      </c>
      <c r="B152">
        <v>24409.8017518995</v>
      </c>
      <c r="C152">
        <v>0.324601638001661</v>
      </c>
      <c r="D152">
        <v>6.55162958886974</v>
      </c>
      <c r="E152">
        <v>1655.43240093513</v>
      </c>
      <c r="F152">
        <v>3.7294927109132</v>
      </c>
      <c r="G152">
        <v>307.165465869871</v>
      </c>
      <c r="H152">
        <v>5.91479516298667</v>
      </c>
      <c r="I152">
        <v>5.88053133591817</v>
      </c>
      <c r="J152">
        <v>74.03953734515819</v>
      </c>
      <c r="K152">
        <v>1.11533277127187</v>
      </c>
      <c r="L152">
        <v>19.3258992449866</v>
      </c>
      <c r="M152">
        <v>15.5976235082968</v>
      </c>
    </row>
    <row r="153" spans="1:13">
      <c r="A153" s="2">
        <v>45002</v>
      </c>
      <c r="B153">
        <v>25043.2388468732</v>
      </c>
      <c r="C153">
        <v>0.324821361306806</v>
      </c>
      <c r="D153">
        <v>6.68133007379841</v>
      </c>
      <c r="E153">
        <v>1677.25818614845</v>
      </c>
      <c r="F153">
        <v>3.84013803629632</v>
      </c>
      <c r="G153">
        <v>330.06376166906</v>
      </c>
      <c r="H153">
        <v>5.92597720931218</v>
      </c>
      <c r="I153">
        <v>6.101298116027</v>
      </c>
      <c r="J153">
        <v>75.0185693308464</v>
      </c>
      <c r="K153">
        <v>1.15058592162008</v>
      </c>
      <c r="L153">
        <v>19.7341719775516</v>
      </c>
      <c r="M153">
        <v>15.872494801595</v>
      </c>
    </row>
    <row r="154" spans="1:13">
      <c r="A154" s="2">
        <v>45003</v>
      </c>
      <c r="B154">
        <v>27450.6282933957</v>
      </c>
      <c r="C154">
        <v>0.349629345121461</v>
      </c>
      <c r="D154">
        <v>7.22723965452297</v>
      </c>
      <c r="E154">
        <v>1791.02045382817</v>
      </c>
      <c r="F154">
        <v>3.9141682757242</v>
      </c>
      <c r="G154">
        <v>339.239054583885</v>
      </c>
      <c r="H154">
        <v>6.41892527488528</v>
      </c>
      <c r="I154">
        <v>6.61527047778265</v>
      </c>
      <c r="J154">
        <v>80.52060959349269</v>
      </c>
      <c r="K154">
        <v>1.223305623131</v>
      </c>
      <c r="L154">
        <v>21.5698097701705</v>
      </c>
      <c r="M154">
        <v>17.6389353877049</v>
      </c>
    </row>
    <row r="155" spans="1:13">
      <c r="A155" s="2">
        <v>45004</v>
      </c>
      <c r="B155">
        <v>26985.7359915254</v>
      </c>
      <c r="C155">
        <v>0.337967813378355</v>
      </c>
      <c r="D155">
        <v>6.93981198316373</v>
      </c>
      <c r="E155">
        <v>1764.36525336061</v>
      </c>
      <c r="F155">
        <v>3.79971169082922</v>
      </c>
      <c r="G155">
        <v>331.929671002494</v>
      </c>
      <c r="H155">
        <v>6.49071175682047</v>
      </c>
      <c r="I155">
        <v>6.32871120683283</v>
      </c>
      <c r="J155">
        <v>77.9743629135278</v>
      </c>
      <c r="K155">
        <v>1.17483630732503</v>
      </c>
      <c r="L155">
        <v>21.2535180238411</v>
      </c>
      <c r="M155">
        <v>17.0051591057013</v>
      </c>
    </row>
    <row r="156" spans="1:13">
      <c r="A156" s="2">
        <v>45005</v>
      </c>
      <c r="B156">
        <v>28185.2043319696</v>
      </c>
      <c r="C156">
        <v>0.34824583592316</v>
      </c>
      <c r="D156">
        <v>7.14778049628078</v>
      </c>
      <c r="E156">
        <v>1801.75050058445</v>
      </c>
      <c r="F156">
        <v>3.86626695844085</v>
      </c>
      <c r="G156">
        <v>338.416954305755</v>
      </c>
      <c r="H156">
        <v>6.54898585747714</v>
      </c>
      <c r="I156">
        <v>6.50915259320879</v>
      </c>
      <c r="J156">
        <v>80.18295415157461</v>
      </c>
      <c r="K156">
        <v>1.17646117050408</v>
      </c>
      <c r="L156">
        <v>22.0408082992402</v>
      </c>
      <c r="M156">
        <v>17.6843525945065</v>
      </c>
    </row>
    <row r="157" spans="1:13">
      <c r="A157" s="2">
        <v>45006</v>
      </c>
      <c r="B157">
        <v>27834.3361090006</v>
      </c>
      <c r="C157">
        <v>0.333458276843628</v>
      </c>
      <c r="D157">
        <v>7.07664979741077</v>
      </c>
      <c r="E157">
        <v>1737.37734073641</v>
      </c>
      <c r="F157">
        <v>3.79828354438586</v>
      </c>
      <c r="G157">
        <v>333.952400404239</v>
      </c>
      <c r="H157">
        <v>6.20169357273152</v>
      </c>
      <c r="I157">
        <v>6.11912833806183</v>
      </c>
      <c r="J157">
        <v>76.34866865280139</v>
      </c>
      <c r="K157">
        <v>1.10727258919852</v>
      </c>
      <c r="L157">
        <v>22.2652093372543</v>
      </c>
      <c r="M157">
        <v>16.7088237637689</v>
      </c>
    </row>
    <row r="158" spans="1:13">
      <c r="A158" s="2">
        <v>45007</v>
      </c>
      <c r="B158">
        <v>28172.7950558153</v>
      </c>
      <c r="C158">
        <v>0.371127068095496</v>
      </c>
      <c r="D158">
        <v>7.40575409500021</v>
      </c>
      <c r="E158">
        <v>1805.09059409702</v>
      </c>
      <c r="F158">
        <v>3.84134225084191</v>
      </c>
      <c r="G158">
        <v>335.681672473329</v>
      </c>
      <c r="H158">
        <v>6.43552816723002</v>
      </c>
      <c r="I158">
        <v>6.3832529258122</v>
      </c>
      <c r="J158">
        <v>78.9180133159677</v>
      </c>
      <c r="K158">
        <v>1.15573750930923</v>
      </c>
      <c r="L158">
        <v>22.633542922646</v>
      </c>
      <c r="M158">
        <v>17.4677047760913</v>
      </c>
    </row>
    <row r="159" spans="1:13">
      <c r="A159" s="2">
        <v>45008</v>
      </c>
      <c r="B159">
        <v>27341.5571297487</v>
      </c>
      <c r="C159">
        <v>0.360495409319403</v>
      </c>
      <c r="D159">
        <v>7.17280664046601</v>
      </c>
      <c r="E159">
        <v>1738.26925452952</v>
      </c>
      <c r="F159">
        <v>3.72245098234519</v>
      </c>
      <c r="G159">
        <v>322.250112091562</v>
      </c>
      <c r="H159">
        <v>6.0835300817021</v>
      </c>
      <c r="I159">
        <v>6.06659126190145</v>
      </c>
      <c r="J159">
        <v>75.31408812193411</v>
      </c>
      <c r="K159">
        <v>1.11118423331756</v>
      </c>
      <c r="L159">
        <v>21.5067075969959</v>
      </c>
      <c r="M159">
        <v>16.7807087038945</v>
      </c>
    </row>
    <row r="160" spans="1:13">
      <c r="A160" s="2">
        <v>45009</v>
      </c>
      <c r="B160">
        <v>28387.8897495617</v>
      </c>
      <c r="C160">
        <v>0.372355432038229</v>
      </c>
      <c r="D160">
        <v>7.62655048691595</v>
      </c>
      <c r="E160">
        <v>1819.24090590298</v>
      </c>
      <c r="F160">
        <v>3.7784113492287</v>
      </c>
      <c r="G160">
        <v>330.006520225591</v>
      </c>
      <c r="H160">
        <v>6.25689618826289</v>
      </c>
      <c r="I160">
        <v>6.32919514586459</v>
      </c>
      <c r="J160">
        <v>77.1859844472948</v>
      </c>
      <c r="K160">
        <v>1.1367590863072</v>
      </c>
      <c r="L160">
        <v>22.2305438861922</v>
      </c>
      <c r="M160">
        <v>17.5828819920737</v>
      </c>
    </row>
    <row r="161" spans="1:13">
      <c r="A161" s="2">
        <v>45010</v>
      </c>
      <c r="B161">
        <v>27464.1249453536</v>
      </c>
      <c r="C161">
        <v>0.359924542744152</v>
      </c>
      <c r="D161">
        <v>7.21069804991296</v>
      </c>
      <c r="E161">
        <v>1751.13301110462</v>
      </c>
      <c r="F161">
        <v>3.68965069322947</v>
      </c>
      <c r="G161">
        <v>322.371591882865</v>
      </c>
      <c r="H161">
        <v>5.89140352955133</v>
      </c>
      <c r="I161">
        <v>6.02741813072734</v>
      </c>
      <c r="J161">
        <v>73.0687242915016</v>
      </c>
      <c r="K161">
        <v>1.09828665521421</v>
      </c>
      <c r="L161">
        <v>20.676158849166</v>
      </c>
      <c r="M161">
        <v>17.0185284239277</v>
      </c>
    </row>
    <row r="162" spans="1:13">
      <c r="A162" s="2">
        <v>45011</v>
      </c>
      <c r="B162">
        <v>27488.954880187</v>
      </c>
      <c r="C162">
        <v>0.351679102638065</v>
      </c>
      <c r="D162">
        <v>7.07884979174655</v>
      </c>
      <c r="E162">
        <v>1742.46973699591</v>
      </c>
      <c r="F162">
        <v>3.69143089436281</v>
      </c>
      <c r="G162">
        <v>322.463307825798</v>
      </c>
      <c r="H162">
        <v>5.71463274698946</v>
      </c>
      <c r="I162">
        <v>5.90156446081799</v>
      </c>
      <c r="J162">
        <v>71.3474405900822</v>
      </c>
      <c r="K162">
        <v>1.07726501798375</v>
      </c>
      <c r="L162">
        <v>20.4309244376277</v>
      </c>
      <c r="M162">
        <v>16.8307167661619</v>
      </c>
    </row>
    <row r="163" spans="1:13">
      <c r="A163" s="2">
        <v>45012</v>
      </c>
      <c r="B163">
        <v>28049.3916911163</v>
      </c>
      <c r="C163">
        <v>0.356735859521033</v>
      </c>
      <c r="D163">
        <v>7.2735861645084</v>
      </c>
      <c r="E163">
        <v>1778.52934570427</v>
      </c>
      <c r="F163">
        <v>3.75086697691017</v>
      </c>
      <c r="G163">
        <v>329.229701436276</v>
      </c>
      <c r="H163">
        <v>5.8018658013377</v>
      </c>
      <c r="I163">
        <v>6.06233207139866</v>
      </c>
      <c r="J163">
        <v>73.05219380747189</v>
      </c>
      <c r="K163">
        <v>1.10829425878002</v>
      </c>
      <c r="L163">
        <v>21.0203193380663</v>
      </c>
      <c r="M163">
        <v>17.1505567757177</v>
      </c>
    </row>
    <row r="164" spans="1:13">
      <c r="A164" s="2">
        <v>45013</v>
      </c>
      <c r="B164">
        <v>27154.9963702513</v>
      </c>
      <c r="C164">
        <v>0.345476164959417</v>
      </c>
      <c r="D164">
        <v>6.8730423539299</v>
      </c>
      <c r="E164">
        <v>1714.87305932203</v>
      </c>
      <c r="F164">
        <v>3.58165370779368</v>
      </c>
      <c r="G164">
        <v>310.451825811218</v>
      </c>
      <c r="H164">
        <v>5.63217977688914</v>
      </c>
      <c r="I164">
        <v>5.86627593555502</v>
      </c>
      <c r="J164">
        <v>69.740247123315</v>
      </c>
      <c r="K164">
        <v>1.04626010349754</v>
      </c>
      <c r="L164">
        <v>19.8907821608824</v>
      </c>
      <c r="M164">
        <v>16.4992050305663</v>
      </c>
    </row>
    <row r="165" spans="1:13">
      <c r="A165" s="2">
        <v>45014</v>
      </c>
      <c r="B165">
        <v>27283.9634029807</v>
      </c>
      <c r="C165">
        <v>0.368429305249282</v>
      </c>
      <c r="D165">
        <v>6.95636780727263</v>
      </c>
      <c r="E165">
        <v>1774.92046697838</v>
      </c>
      <c r="F165">
        <v>3.629074333476</v>
      </c>
      <c r="G165">
        <v>313.182631199612</v>
      </c>
      <c r="H165">
        <v>5.82080792450962</v>
      </c>
      <c r="I165">
        <v>6.06620436411463</v>
      </c>
      <c r="J165">
        <v>70.6572475784633</v>
      </c>
      <c r="K165">
        <v>1.08795857144808</v>
      </c>
      <c r="L165">
        <v>20.4787837310152</v>
      </c>
      <c r="M165">
        <v>16.7345840937106</v>
      </c>
    </row>
    <row r="166" spans="1:13">
      <c r="A166" s="2">
        <v>45015</v>
      </c>
      <c r="B166">
        <v>28389.2917784921</v>
      </c>
      <c r="C166">
        <v>0.382316609617862</v>
      </c>
      <c r="D166">
        <v>7.39315272186533</v>
      </c>
      <c r="E166">
        <v>1794.74885768556</v>
      </c>
      <c r="F166">
        <v>3.66325330397917</v>
      </c>
      <c r="G166">
        <v>314.007191289024</v>
      </c>
      <c r="H166">
        <v>5.95384357364636</v>
      </c>
      <c r="I166">
        <v>6.18785390150846</v>
      </c>
      <c r="J166">
        <v>72.9190017357158</v>
      </c>
      <c r="K166">
        <v>1.12368039162487</v>
      </c>
      <c r="L166">
        <v>21.130526682386</v>
      </c>
      <c r="M166">
        <v>17.3121388803835</v>
      </c>
    </row>
    <row r="167" spans="1:13">
      <c r="A167" s="2">
        <v>45016</v>
      </c>
      <c r="B167">
        <v>28021.5583009936</v>
      </c>
      <c r="C167">
        <v>0.376506496737469</v>
      </c>
      <c r="D167">
        <v>7.23182814287044</v>
      </c>
      <c r="E167">
        <v>1791.79660169492</v>
      </c>
      <c r="F167">
        <v>3.66855664561572</v>
      </c>
      <c r="G167">
        <v>316.606832453141</v>
      </c>
      <c r="H167">
        <v>5.88987351439167</v>
      </c>
      <c r="I167">
        <v>6.11652622640286</v>
      </c>
      <c r="J167">
        <v>71.2150277665698</v>
      </c>
      <c r="K167">
        <v>1.09111271517522</v>
      </c>
      <c r="L167">
        <v>20.546010150973</v>
      </c>
      <c r="M167">
        <v>17.235135102257</v>
      </c>
    </row>
    <row r="168" spans="1:13">
      <c r="A168" s="2">
        <v>45017</v>
      </c>
      <c r="B168">
        <v>28514.6813062537</v>
      </c>
      <c r="C168">
        <v>0.399413929072605</v>
      </c>
      <c r="D168">
        <v>7.6050676447914</v>
      </c>
      <c r="E168">
        <v>1824.00190356517</v>
      </c>
      <c r="F168">
        <v>3.70601426503629</v>
      </c>
      <c r="G168">
        <v>317.059210781217</v>
      </c>
      <c r="H168">
        <v>6.06480877458847</v>
      </c>
      <c r="I168">
        <v>6.34036993330054</v>
      </c>
      <c r="J168">
        <v>74.30865704229591</v>
      </c>
      <c r="K168">
        <v>1.11980040853442</v>
      </c>
      <c r="L168">
        <v>21.2315505120668</v>
      </c>
      <c r="M168">
        <v>17.7222144353183</v>
      </c>
    </row>
    <row r="169" spans="1:13">
      <c r="A169" s="2">
        <v>45018</v>
      </c>
      <c r="B169">
        <v>28494.5638863238</v>
      </c>
      <c r="C169">
        <v>0.39390784537596</v>
      </c>
      <c r="D169">
        <v>7.54923837050734</v>
      </c>
      <c r="E169">
        <v>1822.41595762712</v>
      </c>
      <c r="F169">
        <v>3.73371114163512</v>
      </c>
      <c r="G169">
        <v>314.992848073423</v>
      </c>
      <c r="H169">
        <v>6.09655641835356</v>
      </c>
      <c r="I169">
        <v>6.35328598612757</v>
      </c>
      <c r="J169">
        <v>74.253034991707</v>
      </c>
      <c r="K169">
        <v>1.11233511796266</v>
      </c>
      <c r="L169">
        <v>21.1134366500725</v>
      </c>
      <c r="M169">
        <v>17.8077816838249</v>
      </c>
    </row>
    <row r="170" spans="1:13">
      <c r="A170" s="2">
        <v>45019</v>
      </c>
      <c r="B170">
        <v>28161.9980362361</v>
      </c>
      <c r="C170">
        <v>0.381366165227975</v>
      </c>
      <c r="D170">
        <v>7.24976566050632</v>
      </c>
      <c r="E170">
        <v>1794.75583547633</v>
      </c>
      <c r="F170">
        <v>3.77823456881624</v>
      </c>
      <c r="G170">
        <v>313.751653512257</v>
      </c>
      <c r="H170">
        <v>5.94329327137337</v>
      </c>
      <c r="I170">
        <v>6.27097317202379</v>
      </c>
      <c r="J170">
        <v>73.0766838870812</v>
      </c>
      <c r="K170">
        <v>1.09714353538171</v>
      </c>
      <c r="L170">
        <v>20.5301095312852</v>
      </c>
      <c r="M170">
        <v>17.2582172097841</v>
      </c>
    </row>
    <row r="171" spans="1:13">
      <c r="A171" s="2">
        <v>45020</v>
      </c>
      <c r="B171">
        <v>27850.9799436002</v>
      </c>
      <c r="C171">
        <v>0.388086822630414</v>
      </c>
      <c r="D171">
        <v>7.25076965169703</v>
      </c>
      <c r="E171">
        <v>1811.18531180596</v>
      </c>
      <c r="F171">
        <v>3.68519575739385</v>
      </c>
      <c r="G171">
        <v>308.859047744471</v>
      </c>
      <c r="H171">
        <v>5.9379801837049</v>
      </c>
      <c r="I171">
        <v>6.41560683301128</v>
      </c>
      <c r="J171">
        <v>73.7565621404524</v>
      </c>
      <c r="K171">
        <v>1.09820721054829</v>
      </c>
      <c r="L171">
        <v>20.4682287941263</v>
      </c>
      <c r="M171">
        <v>17.1257251465695</v>
      </c>
    </row>
    <row r="172" spans="1:13">
      <c r="A172" s="2">
        <v>45021</v>
      </c>
      <c r="B172">
        <v>28113.9585187025</v>
      </c>
      <c r="C172">
        <v>0.389260457487912</v>
      </c>
      <c r="D172">
        <v>7.36924992452175</v>
      </c>
      <c r="E172">
        <v>1868.19117066043</v>
      </c>
      <c r="F172">
        <v>3.65123138210272</v>
      </c>
      <c r="G172">
        <v>310.826385007297</v>
      </c>
      <c r="H172">
        <v>6.15863217676292</v>
      </c>
      <c r="I172">
        <v>6.4313219715273</v>
      </c>
      <c r="J172">
        <v>76.3611533984605</v>
      </c>
      <c r="K172">
        <v>1.13835181762488</v>
      </c>
      <c r="L172">
        <v>20.9039942600293</v>
      </c>
      <c r="M172">
        <v>17.6166893137007</v>
      </c>
    </row>
    <row r="173" spans="1:13">
      <c r="A173" s="2">
        <v>45022</v>
      </c>
      <c r="B173">
        <v>28190.3116063705</v>
      </c>
      <c r="C173">
        <v>0.392304729325196</v>
      </c>
      <c r="D173">
        <v>7.32849300553735</v>
      </c>
      <c r="E173">
        <v>1911.12547106955</v>
      </c>
      <c r="F173">
        <v>3.71586422185302</v>
      </c>
      <c r="G173">
        <v>314.21495536495</v>
      </c>
      <c r="H173">
        <v>6.23138759343482</v>
      </c>
      <c r="I173">
        <v>6.40628630438864</v>
      </c>
      <c r="J173">
        <v>78.3350552848357</v>
      </c>
      <c r="K173">
        <v>1.14162046671484</v>
      </c>
      <c r="L173">
        <v>20.9834566537382</v>
      </c>
      <c r="M173">
        <v>18.0134388249617</v>
      </c>
    </row>
    <row r="174" spans="1:13">
      <c r="A174" s="2">
        <v>45023</v>
      </c>
      <c r="B174">
        <v>28049.0744763296</v>
      </c>
      <c r="C174">
        <v>0.383379165050934</v>
      </c>
      <c r="D174">
        <v>7.19721057602182</v>
      </c>
      <c r="E174">
        <v>1872.08796493279</v>
      </c>
      <c r="F174">
        <v>3.66311929215584</v>
      </c>
      <c r="G174">
        <v>312.405281178506</v>
      </c>
      <c r="H174">
        <v>6.08174655410153</v>
      </c>
      <c r="I174">
        <v>6.28456729825017</v>
      </c>
      <c r="J174">
        <v>80.53462268991341</v>
      </c>
      <c r="K174">
        <v>1.11344353626439</v>
      </c>
      <c r="L174">
        <v>20.6124878528793</v>
      </c>
      <c r="M174">
        <v>18.0176748212712</v>
      </c>
    </row>
    <row r="175" spans="1:13">
      <c r="A175" s="2">
        <v>45024</v>
      </c>
      <c r="B175">
        <v>27936.8042609585</v>
      </c>
      <c r="C175">
        <v>0.383489643312404</v>
      </c>
      <c r="D175">
        <v>7.28489278822191</v>
      </c>
      <c r="E175">
        <v>1866.34243366452</v>
      </c>
      <c r="F175">
        <v>3.65418904022042</v>
      </c>
      <c r="G175">
        <v>310.672562054606</v>
      </c>
      <c r="H175">
        <v>6.01163722558387</v>
      </c>
      <c r="I175">
        <v>6.18543527523618</v>
      </c>
      <c r="J175">
        <v>78.325601257484</v>
      </c>
      <c r="K175">
        <v>1.10771614990377</v>
      </c>
      <c r="L175">
        <v>20.478082217784</v>
      </c>
      <c r="M175">
        <v>17.6356248578329</v>
      </c>
    </row>
    <row r="176" spans="1:13">
      <c r="A176" s="2">
        <v>45025</v>
      </c>
      <c r="B176">
        <v>27964.0512498539</v>
      </c>
      <c r="C176">
        <v>0.385884361730251</v>
      </c>
      <c r="D176">
        <v>7.1475126226346</v>
      </c>
      <c r="E176">
        <v>1851.750106955</v>
      </c>
      <c r="F176">
        <v>3.64108370756355</v>
      </c>
      <c r="G176">
        <v>310.694722878891</v>
      </c>
      <c r="H176">
        <v>5.92337338567559</v>
      </c>
      <c r="I176">
        <v>6.13931186666388</v>
      </c>
      <c r="J176">
        <v>76.3856128820169</v>
      </c>
      <c r="K176">
        <v>1.10319840396653</v>
      </c>
      <c r="L176">
        <v>20.0356386889026</v>
      </c>
      <c r="M176">
        <v>17.4687457300011</v>
      </c>
    </row>
    <row r="177" spans="1:13">
      <c r="A177" s="2">
        <v>45026</v>
      </c>
      <c r="B177">
        <v>28357.8072703098</v>
      </c>
      <c r="C177">
        <v>0.389507193359491</v>
      </c>
      <c r="D177">
        <v>7.21357514020172</v>
      </c>
      <c r="E177">
        <v>1861.1328395675</v>
      </c>
      <c r="F177">
        <v>3.66986211736604</v>
      </c>
      <c r="G177">
        <v>313.072412417531</v>
      </c>
      <c r="H177">
        <v>5.92252267180572</v>
      </c>
      <c r="I177">
        <v>6.21601553625587</v>
      </c>
      <c r="J177">
        <v>76.3849858054668</v>
      </c>
      <c r="K177">
        <v>1.10223782773968</v>
      </c>
      <c r="L177">
        <v>20.3180775273245</v>
      </c>
      <c r="M177">
        <v>17.5712493855722</v>
      </c>
    </row>
    <row r="178" spans="1:13">
      <c r="A178" s="2">
        <v>45027</v>
      </c>
      <c r="B178">
        <v>29687.5651846873</v>
      </c>
      <c r="C178">
        <v>0.396966405412551</v>
      </c>
      <c r="D178">
        <v>7.35200223571938</v>
      </c>
      <c r="E178">
        <v>1912.11599473992</v>
      </c>
      <c r="F178">
        <v>3.69348464857142</v>
      </c>
      <c r="G178">
        <v>318.1795747782</v>
      </c>
      <c r="H178">
        <v>6.02699926691883</v>
      </c>
      <c r="I178">
        <v>6.29656066453529</v>
      </c>
      <c r="J178">
        <v>78.46974806352419</v>
      </c>
      <c r="K178">
        <v>1.12195374590794</v>
      </c>
      <c r="L178">
        <v>20.9137914740565</v>
      </c>
      <c r="M178">
        <v>17.9430276409897</v>
      </c>
    </row>
    <row r="179" spans="1:13">
      <c r="A179" s="2">
        <v>45028</v>
      </c>
      <c r="B179">
        <v>30247.0959193454</v>
      </c>
      <c r="C179">
        <v>0.401449899122834</v>
      </c>
      <c r="D179">
        <v>7.30837657621757</v>
      </c>
      <c r="E179">
        <v>1891.72326592636</v>
      </c>
      <c r="F179">
        <v>3.67769639447484</v>
      </c>
      <c r="G179">
        <v>322.938719315511</v>
      </c>
      <c r="H179">
        <v>5.94247672579945</v>
      </c>
      <c r="I179">
        <v>6.42758164207385</v>
      </c>
      <c r="J179">
        <v>79.03843145843651</v>
      </c>
      <c r="K179">
        <v>1.11296497616463</v>
      </c>
      <c r="L179">
        <v>23.0527686512605</v>
      </c>
      <c r="M179">
        <v>18.1783757784242</v>
      </c>
    </row>
    <row r="180" spans="1:13">
      <c r="A180" s="2">
        <v>45029</v>
      </c>
      <c r="B180">
        <v>29913.0035463472</v>
      </c>
      <c r="C180">
        <v>0.405009678822991</v>
      </c>
      <c r="D180">
        <v>7.24167420546506</v>
      </c>
      <c r="E180">
        <v>1921.77945996493</v>
      </c>
      <c r="F180">
        <v>3.61662895273463</v>
      </c>
      <c r="G180">
        <v>320.187068798764</v>
      </c>
      <c r="H180">
        <v>5.95025838846696</v>
      </c>
      <c r="I180">
        <v>6.4097425178101</v>
      </c>
      <c r="J180">
        <v>79.03795160534661</v>
      </c>
      <c r="K180">
        <v>1.10425114055279</v>
      </c>
      <c r="L180">
        <v>23.8329674386771</v>
      </c>
      <c r="M180">
        <v>18.2647422301026</v>
      </c>
    </row>
    <row r="181" spans="1:13">
      <c r="A181" s="2">
        <v>45030</v>
      </c>
      <c r="B181">
        <v>30370.82207218</v>
      </c>
      <c r="C181">
        <v>0.425578672891281</v>
      </c>
      <c r="D181">
        <v>7.45861385359101</v>
      </c>
      <c r="E181">
        <v>2010.86303623612</v>
      </c>
      <c r="F181">
        <v>3.63177605538221</v>
      </c>
      <c r="G181">
        <v>324.714509696301</v>
      </c>
      <c r="H181">
        <v>6.20100386968921</v>
      </c>
      <c r="I181">
        <v>6.63774436425797</v>
      </c>
      <c r="J181">
        <v>81.1670405866271</v>
      </c>
      <c r="K181">
        <v>1.1336433519619</v>
      </c>
      <c r="L181">
        <v>24.4179953690715</v>
      </c>
      <c r="M181">
        <v>18.83539799931</v>
      </c>
    </row>
    <row r="182" spans="1:13">
      <c r="A182" s="2">
        <v>45031</v>
      </c>
      <c r="B182">
        <v>30458.9700414962</v>
      </c>
      <c r="C182">
        <v>0.438301685033174</v>
      </c>
      <c r="D182">
        <v>7.75135794465784</v>
      </c>
      <c r="E182">
        <v>2102.23098217417</v>
      </c>
      <c r="F182">
        <v>3.62697214375949</v>
      </c>
      <c r="G182">
        <v>329.138797060312</v>
      </c>
      <c r="H182">
        <v>6.30864629838299</v>
      </c>
      <c r="I182">
        <v>6.73571104487896</v>
      </c>
      <c r="J182">
        <v>82.6715880923575</v>
      </c>
      <c r="K182">
        <v>1.16278567474801</v>
      </c>
      <c r="L182">
        <v>24.7888655296733</v>
      </c>
      <c r="M182">
        <v>19.2374988570086</v>
      </c>
    </row>
    <row r="183" spans="1:13">
      <c r="A183" s="2">
        <v>45032</v>
      </c>
      <c r="B183">
        <v>30342.0591084161</v>
      </c>
      <c r="C183">
        <v>0.454313051741812</v>
      </c>
      <c r="D183">
        <v>8.02586243148648</v>
      </c>
      <c r="E183">
        <v>2094.48822501461</v>
      </c>
      <c r="F183">
        <v>3.64666012191912</v>
      </c>
      <c r="G183">
        <v>333.774002467194</v>
      </c>
      <c r="H183">
        <v>6.28067369193143</v>
      </c>
      <c r="I183">
        <v>6.81301550343224</v>
      </c>
      <c r="J183">
        <v>82.7497376818211</v>
      </c>
      <c r="K183">
        <v>1.17383931747737</v>
      </c>
      <c r="L183">
        <v>24.1063916697625</v>
      </c>
      <c r="M183">
        <v>19.11609209202</v>
      </c>
    </row>
    <row r="184" spans="1:13">
      <c r="A184" s="2">
        <v>45033</v>
      </c>
      <c r="B184">
        <v>30312.9308533022</v>
      </c>
      <c r="C184">
        <v>0.451929450893359</v>
      </c>
      <c r="D184">
        <v>8.132580834678169</v>
      </c>
      <c r="E184">
        <v>2119.36738223261</v>
      </c>
      <c r="F184">
        <v>3.67689559538803</v>
      </c>
      <c r="G184">
        <v>348.411204146279</v>
      </c>
      <c r="H184">
        <v>6.32184930665571</v>
      </c>
      <c r="I184">
        <v>6.83109936111877</v>
      </c>
      <c r="J184">
        <v>83.1968431901458</v>
      </c>
      <c r="K184">
        <v>1.18373752797818</v>
      </c>
      <c r="L184">
        <v>25.3347588589887</v>
      </c>
      <c r="M184">
        <v>20.2221613870714</v>
      </c>
    </row>
    <row r="185" spans="1:13">
      <c r="A185" s="2">
        <v>45034</v>
      </c>
      <c r="B185">
        <v>29469.5050727645</v>
      </c>
      <c r="C185">
        <v>0.434526148742963</v>
      </c>
      <c r="D185">
        <v>8.171682779630469</v>
      </c>
      <c r="E185">
        <v>2076.5863679135</v>
      </c>
      <c r="F185">
        <v>3.5888956035506</v>
      </c>
      <c r="G185">
        <v>340.062959788146</v>
      </c>
      <c r="H185">
        <v>6.14104366513321</v>
      </c>
      <c r="I185">
        <v>6.7042840335784</v>
      </c>
      <c r="J185">
        <v>81.1749555124522</v>
      </c>
      <c r="K185">
        <v>1.15434545506848</v>
      </c>
      <c r="L185">
        <v>24.6152220152336</v>
      </c>
      <c r="M185">
        <v>20.5580183516324</v>
      </c>
    </row>
    <row r="186" spans="1:13">
      <c r="A186" s="2">
        <v>45035</v>
      </c>
      <c r="B186">
        <v>30366.8723813559</v>
      </c>
      <c r="C186">
        <v>0.443504944647343</v>
      </c>
      <c r="D186">
        <v>8.56785671833112</v>
      </c>
      <c r="E186">
        <v>2101.64348246639</v>
      </c>
      <c r="F186">
        <v>3.63468547095292</v>
      </c>
      <c r="G186">
        <v>343.067604486796</v>
      </c>
      <c r="H186">
        <v>6.32842957387564</v>
      </c>
      <c r="I186">
        <v>6.91774853762798</v>
      </c>
      <c r="J186">
        <v>81.821785624093</v>
      </c>
      <c r="K186">
        <v>1.17095097490131</v>
      </c>
      <c r="L186">
        <v>24.8017488704185</v>
      </c>
      <c r="M186">
        <v>21.195065913161</v>
      </c>
    </row>
    <row r="187" spans="1:13">
      <c r="A187" s="2">
        <v>45036</v>
      </c>
      <c r="B187">
        <v>28796.7440952659</v>
      </c>
      <c r="C187">
        <v>0.414420850045601</v>
      </c>
      <c r="D187">
        <v>7.75434718652217</v>
      </c>
      <c r="E187">
        <v>1936.27672559907</v>
      </c>
      <c r="F187">
        <v>3.42159333415872</v>
      </c>
      <c r="G187">
        <v>322.196796272469</v>
      </c>
      <c r="H187">
        <v>5.8201779733488</v>
      </c>
      <c r="I187">
        <v>6.30638549410978</v>
      </c>
      <c r="J187">
        <v>73.7228165427825</v>
      </c>
      <c r="K187">
        <v>1.08282412594882</v>
      </c>
      <c r="L187">
        <v>22.6343362425321</v>
      </c>
      <c r="M187">
        <v>18.9243815663215</v>
      </c>
    </row>
    <row r="188" spans="1:13">
      <c r="A188" s="2">
        <v>45037</v>
      </c>
      <c r="B188">
        <v>28251.2763790181</v>
      </c>
      <c r="C188">
        <v>0.400634241729357</v>
      </c>
      <c r="D188">
        <v>7.51491615680249</v>
      </c>
      <c r="E188">
        <v>1943.00065926359</v>
      </c>
      <c r="F188">
        <v>3.35890231518486</v>
      </c>
      <c r="G188">
        <v>317.68989449187</v>
      </c>
      <c r="H188">
        <v>5.78345025863806</v>
      </c>
      <c r="I188">
        <v>6.10773546912446</v>
      </c>
      <c r="J188">
        <v>72.3672326838529</v>
      </c>
      <c r="K188">
        <v>1.04705599145464</v>
      </c>
      <c r="L188">
        <v>22.1691983865543</v>
      </c>
      <c r="M188">
        <v>18.3233738982106</v>
      </c>
    </row>
    <row r="189" spans="1:13">
      <c r="A189" s="2">
        <v>45038</v>
      </c>
      <c r="B189">
        <v>27292.0211052016</v>
      </c>
      <c r="C189">
        <v>0.382370966873287</v>
      </c>
      <c r="D189">
        <v>7.11298001793007</v>
      </c>
      <c r="E189">
        <v>1849.59096668615</v>
      </c>
      <c r="F189">
        <v>3.35374210395807</v>
      </c>
      <c r="G189">
        <v>321.651468884487</v>
      </c>
      <c r="H189">
        <v>5.46245983372793</v>
      </c>
      <c r="I189">
        <v>5.84705553306424</v>
      </c>
      <c r="J189">
        <v>69.07936409471991</v>
      </c>
      <c r="K189">
        <v>1.01193659699946</v>
      </c>
      <c r="L189">
        <v>21.2740968700665</v>
      </c>
      <c r="M189">
        <v>16.9512717743698</v>
      </c>
    </row>
    <row r="190" spans="1:13">
      <c r="A190" s="2">
        <v>45039</v>
      </c>
      <c r="B190">
        <v>27827.5475920514</v>
      </c>
      <c r="C190">
        <v>0.395941809103256</v>
      </c>
      <c r="D190">
        <v>7.18821114337587</v>
      </c>
      <c r="E190">
        <v>1875.55641846873</v>
      </c>
      <c r="F190">
        <v>3.40520213104646</v>
      </c>
      <c r="G190">
        <v>332.160418580542</v>
      </c>
      <c r="H190">
        <v>5.5039501430012</v>
      </c>
      <c r="I190">
        <v>5.95060561950804</v>
      </c>
      <c r="J190">
        <v>70.85233095604551</v>
      </c>
      <c r="K190">
        <v>1.02563222165736</v>
      </c>
      <c r="L190">
        <v>21.8292054108028</v>
      </c>
      <c r="M190">
        <v>17.2448541009852</v>
      </c>
    </row>
    <row r="191" spans="1:13">
      <c r="A191" s="2">
        <v>45040</v>
      </c>
      <c r="B191">
        <v>27604.6855742256</v>
      </c>
      <c r="C191">
        <v>0.388753889133769</v>
      </c>
      <c r="D191">
        <v>7.08061190883853</v>
      </c>
      <c r="E191">
        <v>1862.81730888369</v>
      </c>
      <c r="F191">
        <v>3.34785350777548</v>
      </c>
      <c r="G191">
        <v>330.562541264682</v>
      </c>
      <c r="H191">
        <v>5.4258059745806</v>
      </c>
      <c r="I191">
        <v>5.91307105807156</v>
      </c>
      <c r="J191">
        <v>70.24011349633319</v>
      </c>
      <c r="K191">
        <v>1.00287559332299</v>
      </c>
      <c r="L191">
        <v>21.4751962182358</v>
      </c>
      <c r="M191">
        <v>16.8720727053708</v>
      </c>
    </row>
    <row r="192" spans="1:13">
      <c r="A192" s="2">
        <v>45041</v>
      </c>
      <c r="B192">
        <v>27520.1996729982</v>
      </c>
      <c r="C192">
        <v>0.384089307127417</v>
      </c>
      <c r="D192">
        <v>7.07802196887822</v>
      </c>
      <c r="E192">
        <v>1842.86772092344</v>
      </c>
      <c r="F192">
        <v>2.89067954091017</v>
      </c>
      <c r="G192">
        <v>331.299938548234</v>
      </c>
      <c r="H192">
        <v>5.36429006827452</v>
      </c>
      <c r="I192">
        <v>5.89470676057468</v>
      </c>
      <c r="J192">
        <v>69.86584730588299</v>
      </c>
      <c r="K192">
        <v>0.990112465130096</v>
      </c>
      <c r="L192">
        <v>21.3952372172802</v>
      </c>
      <c r="M192">
        <v>16.9453166508261</v>
      </c>
    </row>
    <row r="193" spans="1:13">
      <c r="A193" s="2">
        <v>45042</v>
      </c>
      <c r="B193">
        <v>28302.6942180012</v>
      </c>
      <c r="C193">
        <v>0.393993724362501</v>
      </c>
      <c r="D193">
        <v>7.27529029603567</v>
      </c>
      <c r="E193">
        <v>1868.05564640561</v>
      </c>
      <c r="F193">
        <v>2.77278559185378</v>
      </c>
      <c r="G193">
        <v>338.828827180008</v>
      </c>
      <c r="H193">
        <v>5.45428091165678</v>
      </c>
      <c r="I193">
        <v>6.00137137279094</v>
      </c>
      <c r="J193">
        <v>71.2242456284354</v>
      </c>
      <c r="K193">
        <v>1.00634009768776</v>
      </c>
      <c r="L193">
        <v>21.8964739235498</v>
      </c>
      <c r="M193">
        <v>17.6318427100185</v>
      </c>
    </row>
    <row r="194" spans="1:13">
      <c r="A194" s="2">
        <v>45043</v>
      </c>
      <c r="B194">
        <v>28384.2340333139</v>
      </c>
      <c r="C194">
        <v>0.401029639702731</v>
      </c>
      <c r="D194">
        <v>6.9974663147077</v>
      </c>
      <c r="E194">
        <v>1866.89703068381</v>
      </c>
      <c r="F194">
        <v>2.60811573721861</v>
      </c>
      <c r="G194">
        <v>330.520493691424</v>
      </c>
      <c r="H194">
        <v>5.34845007987627</v>
      </c>
      <c r="I194">
        <v>5.84875563173069</v>
      </c>
      <c r="J194">
        <v>69.39877489572361</v>
      </c>
      <c r="K194">
        <v>0.985570154756413</v>
      </c>
      <c r="L194">
        <v>21.2752742058032</v>
      </c>
      <c r="M194">
        <v>17.1848478422338</v>
      </c>
    </row>
    <row r="195" spans="1:13">
      <c r="A195" s="2">
        <v>45044</v>
      </c>
      <c r="B195">
        <v>29465.5514272355</v>
      </c>
      <c r="C195">
        <v>0.409660762549576</v>
      </c>
      <c r="D195">
        <v>7.16865047596227</v>
      </c>
      <c r="E195">
        <v>1909.36528959673</v>
      </c>
      <c r="F195">
        <v>2.64485732017743</v>
      </c>
      <c r="G195">
        <v>331.710892343415</v>
      </c>
      <c r="H195">
        <v>5.56197849914842</v>
      </c>
      <c r="I195">
        <v>5.96850204176578</v>
      </c>
      <c r="J195">
        <v>71.44246269737179</v>
      </c>
      <c r="K195">
        <v>1.01180706228897</v>
      </c>
      <c r="L195">
        <v>22.3161883092803</v>
      </c>
      <c r="M195">
        <v>17.7221345577597</v>
      </c>
    </row>
    <row r="196" spans="1:13">
      <c r="A196" s="2">
        <v>45045</v>
      </c>
      <c r="B196">
        <v>29350.811886616</v>
      </c>
      <c r="C196">
        <v>0.404472991395603</v>
      </c>
      <c r="D196">
        <v>7.0509573633379</v>
      </c>
      <c r="E196">
        <v>1893.93526767972</v>
      </c>
      <c r="F196">
        <v>2.75462395889857</v>
      </c>
      <c r="G196">
        <v>324.452744716486</v>
      </c>
      <c r="H196">
        <v>5.52628468720706</v>
      </c>
      <c r="I196">
        <v>5.94450466010464</v>
      </c>
      <c r="J196">
        <v>72.1560253174449</v>
      </c>
      <c r="K196">
        <v>0.998422335043444</v>
      </c>
      <c r="L196">
        <v>23.3573626753924</v>
      </c>
      <c r="M196">
        <v>17.5467654804403</v>
      </c>
    </row>
    <row r="197" spans="1:13">
      <c r="A197" s="2">
        <v>45046</v>
      </c>
      <c r="B197">
        <v>29221.5145075979</v>
      </c>
      <c r="C197">
        <v>0.402301440381585</v>
      </c>
      <c r="D197">
        <v>7.18280152077235</v>
      </c>
      <c r="E197">
        <v>1905.84894038574</v>
      </c>
      <c r="F197">
        <v>2.6922429779534</v>
      </c>
      <c r="G197">
        <v>321.899613513142</v>
      </c>
      <c r="H197">
        <v>5.6228570059817</v>
      </c>
      <c r="I197">
        <v>6.03432560867677</v>
      </c>
      <c r="J197">
        <v>71.7306106943871</v>
      </c>
      <c r="K197">
        <v>1.00147709032701</v>
      </c>
      <c r="L197">
        <v>23.151893706346</v>
      </c>
      <c r="M197">
        <v>17.4654316174573</v>
      </c>
    </row>
    <row r="198" spans="1:13">
      <c r="A198" s="2">
        <v>45047</v>
      </c>
      <c r="B198">
        <v>29362.0867974868</v>
      </c>
      <c r="C198">
        <v>0.397991316369483</v>
      </c>
      <c r="D198">
        <v>7.05923465961938</v>
      </c>
      <c r="E198">
        <v>1885.55236995909</v>
      </c>
      <c r="F198">
        <v>2.67501395723914</v>
      </c>
      <c r="G198">
        <v>337.424641461592</v>
      </c>
      <c r="H198">
        <v>5.48196266866552</v>
      </c>
      <c r="I198">
        <v>5.9106885492356</v>
      </c>
      <c r="J198">
        <v>70.6900627090084</v>
      </c>
      <c r="K198">
        <v>0.985815881913165</v>
      </c>
      <c r="L198">
        <v>22.998884804526</v>
      </c>
      <c r="M198">
        <v>17.1973898527142</v>
      </c>
    </row>
    <row r="199" spans="1:13">
      <c r="A199" s="2">
        <v>45048</v>
      </c>
      <c r="B199">
        <v>28114.9531873174</v>
      </c>
      <c r="C199">
        <v>0.386749200399659</v>
      </c>
      <c r="D199">
        <v>6.90085672929756</v>
      </c>
      <c r="E199">
        <v>1831.77346551724</v>
      </c>
      <c r="F199">
        <v>2.54839966562016</v>
      </c>
      <c r="G199">
        <v>328.729601896618</v>
      </c>
      <c r="H199">
        <v>5.33070955313042</v>
      </c>
      <c r="I199">
        <v>5.6664300364079</v>
      </c>
      <c r="J199">
        <v>68.9336462927577</v>
      </c>
      <c r="K199">
        <v>0.960612320903952</v>
      </c>
      <c r="L199">
        <v>21.993704472683</v>
      </c>
      <c r="M199">
        <v>16.6552168040672</v>
      </c>
    </row>
    <row r="200" spans="1:13">
      <c r="A200" s="2">
        <v>45049</v>
      </c>
      <c r="B200">
        <v>28690.5809959088</v>
      </c>
      <c r="C200">
        <v>0.391508216381644</v>
      </c>
      <c r="D200">
        <v>6.9875468931642</v>
      </c>
      <c r="E200">
        <v>1872.31188398597</v>
      </c>
      <c r="F200">
        <v>2.53699137329491</v>
      </c>
      <c r="G200">
        <v>322.106639618126</v>
      </c>
      <c r="H200">
        <v>5.32564175453937</v>
      </c>
      <c r="I200">
        <v>5.71647754500801</v>
      </c>
      <c r="J200">
        <v>69.17687305810171</v>
      </c>
      <c r="K200">
        <v>0.9770049976785951</v>
      </c>
      <c r="L200">
        <v>22.2784000676346</v>
      </c>
      <c r="M200">
        <v>16.8583741168455</v>
      </c>
    </row>
    <row r="201" spans="1:13">
      <c r="A201" s="2">
        <v>45050</v>
      </c>
      <c r="B201">
        <v>29045.0427735243</v>
      </c>
      <c r="C201">
        <v>0.394198261082456</v>
      </c>
      <c r="D201">
        <v>7.12180938613386</v>
      </c>
      <c r="E201">
        <v>1905.09636908241</v>
      </c>
      <c r="F201">
        <v>2.54060249907295</v>
      </c>
      <c r="G201">
        <v>326.067753726165</v>
      </c>
      <c r="H201">
        <v>5.38835699075173</v>
      </c>
      <c r="I201">
        <v>5.78216167773233</v>
      </c>
      <c r="J201">
        <v>71.7142285787605</v>
      </c>
      <c r="K201">
        <v>1.00730792575001</v>
      </c>
      <c r="L201">
        <v>22.2010498819045</v>
      </c>
      <c r="M201">
        <v>17.2267692579273</v>
      </c>
    </row>
    <row r="202" spans="1:13">
      <c r="A202" s="2">
        <v>45051</v>
      </c>
      <c r="B202">
        <v>28855.8574465225</v>
      </c>
      <c r="C202">
        <v>0.387351447292785</v>
      </c>
      <c r="D202">
        <v>6.99415567559555</v>
      </c>
      <c r="E202">
        <v>1877.04549620105</v>
      </c>
      <c r="F202">
        <v>2.51442479514465</v>
      </c>
      <c r="G202">
        <v>323.832031139566</v>
      </c>
      <c r="H202">
        <v>5.26384107017962</v>
      </c>
      <c r="I202">
        <v>5.66657248133889</v>
      </c>
      <c r="J202">
        <v>70.8464654546647</v>
      </c>
      <c r="K202">
        <v>0.982488259921883</v>
      </c>
      <c r="L202">
        <v>21.7421556654901</v>
      </c>
      <c r="M202">
        <v>16.9212871413036</v>
      </c>
    </row>
    <row r="203" spans="1:13">
      <c r="A203" s="2">
        <v>45052</v>
      </c>
      <c r="B203">
        <v>29552.9695236704</v>
      </c>
      <c r="C203">
        <v>0.394513234589402</v>
      </c>
      <c r="D203">
        <v>7.23552918471023</v>
      </c>
      <c r="E203">
        <v>1995.59514143776</v>
      </c>
      <c r="F203">
        <v>2.45909154906135</v>
      </c>
      <c r="G203">
        <v>326.99924587115</v>
      </c>
      <c r="H203">
        <v>5.55730806092772</v>
      </c>
      <c r="I203">
        <v>5.85724282890842</v>
      </c>
      <c r="J203">
        <v>73.5709925351178</v>
      </c>
      <c r="K203">
        <v>0.999559084628302</v>
      </c>
      <c r="L203">
        <v>22.8464665281105</v>
      </c>
      <c r="M203">
        <v>17.3902346200145</v>
      </c>
    </row>
    <row r="204" spans="1:13">
      <c r="A204" s="2">
        <v>45053</v>
      </c>
      <c r="B204">
        <v>28899.4629602572</v>
      </c>
      <c r="C204">
        <v>0.379668450347651</v>
      </c>
      <c r="D204">
        <v>6.93558882593794</v>
      </c>
      <c r="E204">
        <v>1900.32479427236</v>
      </c>
      <c r="F204">
        <v>2.19944118675189</v>
      </c>
      <c r="G204">
        <v>322.700867583057</v>
      </c>
      <c r="H204">
        <v>5.29984504281599</v>
      </c>
      <c r="I204">
        <v>5.64697888999158</v>
      </c>
      <c r="J204">
        <v>69.8216444187656</v>
      </c>
      <c r="K204">
        <v>0.977680824966123</v>
      </c>
      <c r="L204">
        <v>21.9717631816509</v>
      </c>
      <c r="M204">
        <v>16.6207133172823</v>
      </c>
    </row>
    <row r="205" spans="1:13">
      <c r="A205" s="2">
        <v>45054</v>
      </c>
      <c r="B205">
        <v>28761.738434249</v>
      </c>
      <c r="C205">
        <v>0.378178160438291</v>
      </c>
      <c r="D205">
        <v>6.95043592065622</v>
      </c>
      <c r="E205">
        <v>1900.28729222677</v>
      </c>
      <c r="F205">
        <v>2.06469075519382</v>
      </c>
      <c r="G205">
        <v>322.523006058948</v>
      </c>
      <c r="H205">
        <v>5.30694373831581</v>
      </c>
      <c r="I205">
        <v>5.67300155143953</v>
      </c>
      <c r="J205">
        <v>69.1146861633901</v>
      </c>
      <c r="K205">
        <v>0.972099070280543</v>
      </c>
      <c r="L205">
        <v>22.02877308677</v>
      </c>
      <c r="M205">
        <v>16.5362669139448</v>
      </c>
    </row>
    <row r="206" spans="1:13">
      <c r="A206" s="2">
        <v>45055</v>
      </c>
      <c r="B206">
        <v>27727.2854091175</v>
      </c>
      <c r="C206">
        <v>0.365459034835315</v>
      </c>
      <c r="D206">
        <v>6.59220742706288</v>
      </c>
      <c r="E206">
        <v>1850.24827673875</v>
      </c>
      <c r="F206">
        <v>1.84639810305948</v>
      </c>
      <c r="G206">
        <v>313.779932710122</v>
      </c>
      <c r="H206">
        <v>4.97615923973971</v>
      </c>
      <c r="I206">
        <v>5.37488682269868</v>
      </c>
      <c r="J206">
        <v>64.61434148142941</v>
      </c>
      <c r="K206">
        <v>0.900598881291314</v>
      </c>
      <c r="L206">
        <v>20.6592342756023</v>
      </c>
      <c r="M206">
        <v>15.4383729108489</v>
      </c>
    </row>
    <row r="207" spans="1:13">
      <c r="A207" s="2">
        <v>45056</v>
      </c>
      <c r="B207">
        <v>27642.4281092928</v>
      </c>
      <c r="C207">
        <v>0.363440930913504</v>
      </c>
      <c r="D207">
        <v>6.52498339269966</v>
      </c>
      <c r="E207">
        <v>1848.22007364115</v>
      </c>
      <c r="F207">
        <v>1.88726547218785</v>
      </c>
      <c r="G207">
        <v>312.319285846405</v>
      </c>
      <c r="H207">
        <v>4.95462430885905</v>
      </c>
      <c r="I207">
        <v>5.32661053130226</v>
      </c>
      <c r="J207">
        <v>64.4522008987401</v>
      </c>
      <c r="K207">
        <v>0.876435634644948</v>
      </c>
      <c r="L207">
        <v>20.6838403852765</v>
      </c>
      <c r="M207">
        <v>15.3454242283967</v>
      </c>
    </row>
    <row r="208" spans="1:13">
      <c r="A208" s="2">
        <v>45057</v>
      </c>
      <c r="B208">
        <v>27646.004902104</v>
      </c>
      <c r="C208">
        <v>0.370205329212954</v>
      </c>
      <c r="D208">
        <v>6.59807249718231</v>
      </c>
      <c r="E208">
        <v>1842.46204091175</v>
      </c>
      <c r="F208">
        <v>1.92399204311569</v>
      </c>
      <c r="G208">
        <v>314.696369178869</v>
      </c>
      <c r="H208">
        <v>5.12382259866052</v>
      </c>
      <c r="I208">
        <v>5.47165607607098</v>
      </c>
      <c r="J208">
        <v>64.7756504159439</v>
      </c>
      <c r="K208">
        <v>0.877673654329962</v>
      </c>
      <c r="L208">
        <v>20.9889116329518</v>
      </c>
      <c r="M208">
        <v>15.5527270404448</v>
      </c>
    </row>
    <row r="209" spans="1:13">
      <c r="A209" s="2">
        <v>45058</v>
      </c>
      <c r="B209">
        <v>26986.271065751</v>
      </c>
      <c r="C209">
        <v>0.359645843413773</v>
      </c>
      <c r="D209">
        <v>6.36055377469917</v>
      </c>
      <c r="E209">
        <v>1795.59223991818</v>
      </c>
      <c r="F209">
        <v>1.8572451924678</v>
      </c>
      <c r="G209">
        <v>307.606098745891</v>
      </c>
      <c r="H209">
        <v>5.06979349824447</v>
      </c>
      <c r="I209">
        <v>5.27713528380964</v>
      </c>
      <c r="J209">
        <v>62.3498588552492</v>
      </c>
      <c r="K209">
        <v>0.841613280827878</v>
      </c>
      <c r="L209">
        <v>20.2264063916625</v>
      </c>
      <c r="M209">
        <v>14.9656605152239</v>
      </c>
    </row>
    <row r="210" spans="1:13">
      <c r="A210" s="2">
        <v>45059</v>
      </c>
      <c r="B210">
        <v>26773.3443591467</v>
      </c>
      <c r="C210">
        <v>0.369935948414176</v>
      </c>
      <c r="D210">
        <v>6.6226054511533</v>
      </c>
      <c r="E210">
        <v>1807.86421858562</v>
      </c>
      <c r="F210">
        <v>1.81271436711625</v>
      </c>
      <c r="G210">
        <v>308.277536259645</v>
      </c>
      <c r="H210">
        <v>5.19776246761206</v>
      </c>
      <c r="I210">
        <v>5.34518871013703</v>
      </c>
      <c r="J210">
        <v>63.2024760827835</v>
      </c>
      <c r="K210">
        <v>0.86457873875833</v>
      </c>
      <c r="L210">
        <v>20.8848462626887</v>
      </c>
      <c r="M210">
        <v>15.1853125827169</v>
      </c>
    </row>
    <row r="211" spans="1:13">
      <c r="A211" s="2">
        <v>45060</v>
      </c>
      <c r="B211">
        <v>26841.3982913501</v>
      </c>
      <c r="C211">
        <v>0.365130716442936</v>
      </c>
      <c r="D211">
        <v>6.50498649803112</v>
      </c>
      <c r="E211">
        <v>1799.58322033898</v>
      </c>
      <c r="F211">
        <v>1.84911508140547</v>
      </c>
      <c r="G211">
        <v>311.150195668657</v>
      </c>
      <c r="H211">
        <v>5.10976963795123</v>
      </c>
      <c r="I211">
        <v>5.35917407296626</v>
      </c>
      <c r="J211">
        <v>62.2856980609747</v>
      </c>
      <c r="K211">
        <v>0.849984319724808</v>
      </c>
      <c r="L211">
        <v>20.9102266603652</v>
      </c>
      <c r="M211">
        <v>14.9471480491768</v>
      </c>
    </row>
    <row r="212" spans="1:13">
      <c r="A212" s="2">
        <v>45061</v>
      </c>
      <c r="B212">
        <v>26918.261597896</v>
      </c>
      <c r="C212">
        <v>0.370439351521473</v>
      </c>
      <c r="D212">
        <v>6.54182001414668</v>
      </c>
      <c r="E212">
        <v>1799.90850993571</v>
      </c>
      <c r="F212">
        <v>1.85657646851973</v>
      </c>
      <c r="G212">
        <v>311.949266307291</v>
      </c>
      <c r="H212">
        <v>5.13603803298348</v>
      </c>
      <c r="I212">
        <v>5.3536023882366</v>
      </c>
      <c r="J212">
        <v>62.242023152887</v>
      </c>
      <c r="K212">
        <v>0.859503302239361</v>
      </c>
      <c r="L212">
        <v>20.945227871118</v>
      </c>
      <c r="M212">
        <v>15.0233858989927</v>
      </c>
    </row>
    <row r="213" spans="1:13">
      <c r="A213" s="2">
        <v>45062</v>
      </c>
      <c r="B213">
        <v>27231.6216052016</v>
      </c>
      <c r="C213">
        <v>0.367815929677428</v>
      </c>
      <c r="D213">
        <v>6.64599621550437</v>
      </c>
      <c r="E213">
        <v>1819.31062916423</v>
      </c>
      <c r="F213">
        <v>1.86555340182972</v>
      </c>
      <c r="G213">
        <v>313.740207428135</v>
      </c>
      <c r="H213">
        <v>5.13489668540254</v>
      </c>
      <c r="I213">
        <v>5.32648931122026</v>
      </c>
      <c r="J213">
        <v>62.9338316828193</v>
      </c>
      <c r="K213">
        <v>0.861326358331334</v>
      </c>
      <c r="L213">
        <v>21.0380461461705</v>
      </c>
      <c r="M213">
        <v>15.1236151096926</v>
      </c>
    </row>
    <row r="214" spans="1:13">
      <c r="A214" s="2">
        <v>45063</v>
      </c>
      <c r="B214">
        <v>27025.7181864407</v>
      </c>
      <c r="C214">
        <v>0.367721722617852</v>
      </c>
      <c r="D214">
        <v>6.65662656377204</v>
      </c>
      <c r="E214">
        <v>1824.28658240795</v>
      </c>
      <c r="F214">
        <v>1.85964571149954</v>
      </c>
      <c r="G214">
        <v>311.3887108732</v>
      </c>
      <c r="H214">
        <v>5.15095605543923</v>
      </c>
      <c r="I214">
        <v>5.29816279403011</v>
      </c>
      <c r="J214">
        <v>62.8197772059642</v>
      </c>
      <c r="K214">
        <v>0.844881230471474</v>
      </c>
      <c r="L214">
        <v>20.6787427647981</v>
      </c>
      <c r="M214">
        <v>14.8971089708048</v>
      </c>
    </row>
    <row r="215" spans="1:13">
      <c r="A215" s="2">
        <v>45064</v>
      </c>
      <c r="B215">
        <v>27401.0440610754</v>
      </c>
      <c r="C215">
        <v>0.375275017993429</v>
      </c>
      <c r="D215">
        <v>6.75717100654097</v>
      </c>
      <c r="E215">
        <v>1822.18958416131</v>
      </c>
      <c r="F215">
        <v>1.87687769140305</v>
      </c>
      <c r="G215">
        <v>314.000825203578</v>
      </c>
      <c r="H215">
        <v>5.31137959361547</v>
      </c>
      <c r="I215">
        <v>5.41340520340913</v>
      </c>
      <c r="J215">
        <v>64.77987939748191</v>
      </c>
      <c r="K215">
        <v>0.886937522906361</v>
      </c>
      <c r="L215">
        <v>21.0778577428774</v>
      </c>
      <c r="M215">
        <v>15.1658006376655</v>
      </c>
    </row>
    <row r="216" spans="1:13">
      <c r="A216" s="2">
        <v>45065</v>
      </c>
      <c r="B216">
        <v>26843.2350938048</v>
      </c>
      <c r="C216">
        <v>0.372702995625389</v>
      </c>
      <c r="D216">
        <v>6.53791065291271</v>
      </c>
      <c r="E216">
        <v>1803.8054377557</v>
      </c>
      <c r="F216">
        <v>1.84186836985474</v>
      </c>
      <c r="G216">
        <v>309.55885721412</v>
      </c>
      <c r="H216">
        <v>5.30537279091881</v>
      </c>
      <c r="I216">
        <v>5.34327771066485</v>
      </c>
      <c r="J216">
        <v>65.2111483455385</v>
      </c>
      <c r="K216">
        <v>0.873109986910993</v>
      </c>
      <c r="L216">
        <v>20.3570491320734</v>
      </c>
      <c r="M216">
        <v>14.7088409777994</v>
      </c>
    </row>
    <row r="217" spans="1:13">
      <c r="A217" s="2">
        <v>45066</v>
      </c>
      <c r="B217">
        <v>26889.503631502</v>
      </c>
      <c r="C217">
        <v>0.368404833956227</v>
      </c>
      <c r="D217">
        <v>6.51261018659236</v>
      </c>
      <c r="E217">
        <v>1813.16229193454</v>
      </c>
      <c r="F217">
        <v>1.8319179554364</v>
      </c>
      <c r="G217">
        <v>308.998988718236</v>
      </c>
      <c r="H217">
        <v>5.32027846353051</v>
      </c>
      <c r="I217">
        <v>5.3758986021303</v>
      </c>
      <c r="J217">
        <v>65.4280018036806</v>
      </c>
      <c r="K217">
        <v>0.8711962249183151</v>
      </c>
      <c r="L217">
        <v>20.3538019830551</v>
      </c>
      <c r="M217">
        <v>14.6881619685705</v>
      </c>
    </row>
    <row r="218" spans="1:13">
      <c r="A218" s="2">
        <v>45067</v>
      </c>
      <c r="B218">
        <v>27100.8582878434</v>
      </c>
      <c r="C218">
        <v>0.366252805198438</v>
      </c>
      <c r="D218">
        <v>6.50839349009446</v>
      </c>
      <c r="E218">
        <v>1819.32194330801</v>
      </c>
      <c r="F218">
        <v>1.83991857369372</v>
      </c>
      <c r="G218">
        <v>310.512029088585</v>
      </c>
      <c r="H218">
        <v>5.28516117399931</v>
      </c>
      <c r="I218">
        <v>5.41106220161252</v>
      </c>
      <c r="J218">
        <v>65.2120460062963</v>
      </c>
      <c r="K218">
        <v>0.8762979667887389</v>
      </c>
      <c r="L218">
        <v>20.2663977911781</v>
      </c>
      <c r="M218">
        <v>14.6238178163811</v>
      </c>
    </row>
    <row r="219" spans="1:13">
      <c r="A219" s="2">
        <v>45068</v>
      </c>
      <c r="B219">
        <v>26777.0977831677</v>
      </c>
      <c r="C219">
        <v>0.360750899516234</v>
      </c>
      <c r="D219">
        <v>6.43573118107995</v>
      </c>
      <c r="E219">
        <v>1806.48285184103</v>
      </c>
      <c r="F219">
        <v>1.80721426714362</v>
      </c>
      <c r="G219">
        <v>306.626847195927</v>
      </c>
      <c r="H219">
        <v>5.11830583768745</v>
      </c>
      <c r="I219">
        <v>5.27871015782189</v>
      </c>
      <c r="J219">
        <v>64.0130097365921</v>
      </c>
      <c r="K219">
        <v>0.8573331876043629</v>
      </c>
      <c r="L219">
        <v>19.6493089624839</v>
      </c>
      <c r="M219">
        <v>14.3316604734927</v>
      </c>
    </row>
    <row r="220" spans="1:13">
      <c r="A220" s="2">
        <v>45069</v>
      </c>
      <c r="B220">
        <v>26858.7370637054</v>
      </c>
      <c r="C220">
        <v>0.367724648155507</v>
      </c>
      <c r="D220">
        <v>6.5307131012357</v>
      </c>
      <c r="E220">
        <v>1818.20541291642</v>
      </c>
      <c r="F220">
        <v>1.80391525192667</v>
      </c>
      <c r="G220">
        <v>309.211407195709</v>
      </c>
      <c r="H220">
        <v>5.08105140359764</v>
      </c>
      <c r="I220">
        <v>5.31464740510239</v>
      </c>
      <c r="J220">
        <v>64.35277134411589</v>
      </c>
      <c r="K220">
        <v>0.871975517709052</v>
      </c>
      <c r="L220">
        <v>19.5591407719927</v>
      </c>
      <c r="M220">
        <v>14.6800142197909</v>
      </c>
    </row>
    <row r="221" spans="1:13">
      <c r="A221" s="2">
        <v>45070</v>
      </c>
      <c r="B221">
        <v>27226.8558763881</v>
      </c>
      <c r="C221">
        <v>0.370266725523472</v>
      </c>
      <c r="D221">
        <v>6.50738708321889</v>
      </c>
      <c r="E221">
        <v>1854.56284511981</v>
      </c>
      <c r="F221">
        <v>1.80869886607119</v>
      </c>
      <c r="G221">
        <v>313.485221428369</v>
      </c>
      <c r="H221">
        <v>5.07360894677404</v>
      </c>
      <c r="I221">
        <v>5.40469019768257</v>
      </c>
      <c r="J221">
        <v>65.44760202794841</v>
      </c>
      <c r="K221">
        <v>0.890040184368571</v>
      </c>
      <c r="L221">
        <v>20.0526285807695</v>
      </c>
      <c r="M221">
        <v>14.7093233903187</v>
      </c>
    </row>
    <row r="222" spans="1:13">
      <c r="A222" s="2">
        <v>45071</v>
      </c>
      <c r="B222">
        <v>26341.4306446522</v>
      </c>
      <c r="C222">
        <v>0.364254136510014</v>
      </c>
      <c r="D222">
        <v>6.33071611318748</v>
      </c>
      <c r="E222">
        <v>1801.14089976622</v>
      </c>
      <c r="F222">
        <v>1.64614140203077</v>
      </c>
      <c r="G222">
        <v>306.007933092331</v>
      </c>
      <c r="H222">
        <v>4.98208957350935</v>
      </c>
      <c r="I222">
        <v>5.26370977966544</v>
      </c>
      <c r="J222">
        <v>64.0446975050053</v>
      </c>
      <c r="K222">
        <v>0.874497295954926</v>
      </c>
      <c r="L222">
        <v>19.2255643544735</v>
      </c>
      <c r="M222">
        <v>14.149233509064</v>
      </c>
    </row>
    <row r="223" spans="1:13">
      <c r="A223" s="2">
        <v>45072</v>
      </c>
      <c r="B223">
        <v>26484.8359234366</v>
      </c>
      <c r="C223">
        <v>0.358298987020309</v>
      </c>
      <c r="D223">
        <v>6.27721094668584</v>
      </c>
      <c r="E223">
        <v>1806.9382106955</v>
      </c>
      <c r="F223">
        <v>1.54832705863735</v>
      </c>
      <c r="G223">
        <v>304.698772758733</v>
      </c>
      <c r="H223">
        <v>4.94784255153525</v>
      </c>
      <c r="I223">
        <v>5.24237899727674</v>
      </c>
      <c r="J223">
        <v>63.5110053630763</v>
      </c>
      <c r="K223">
        <v>0.890120723283733</v>
      </c>
      <c r="L223">
        <v>19.2635204057196</v>
      </c>
      <c r="M223">
        <v>14.0934655548206</v>
      </c>
    </row>
    <row r="224" spans="1:13">
      <c r="A224" s="2">
        <v>45073</v>
      </c>
      <c r="B224">
        <v>26720.3838071303</v>
      </c>
      <c r="C224">
        <v>0.362608493726914</v>
      </c>
      <c r="D224">
        <v>6.35307804685707</v>
      </c>
      <c r="E224">
        <v>1829.23536440678</v>
      </c>
      <c r="F224">
        <v>1.55584532998266</v>
      </c>
      <c r="G224">
        <v>306.910561361077</v>
      </c>
      <c r="H224">
        <v>4.98024879600825</v>
      </c>
      <c r="I224">
        <v>5.24737401526783</v>
      </c>
      <c r="J224">
        <v>64.6619912010504</v>
      </c>
      <c r="K224">
        <v>0.912051754165226</v>
      </c>
      <c r="L224">
        <v>19.3695679296675</v>
      </c>
      <c r="M224">
        <v>14.3618067742386</v>
      </c>
    </row>
    <row r="225" spans="1:13">
      <c r="A225" s="2">
        <v>45074</v>
      </c>
      <c r="B225">
        <v>26854.5403702513</v>
      </c>
      <c r="C225">
        <v>0.366624094088989</v>
      </c>
      <c r="D225">
        <v>6.43830744948313</v>
      </c>
      <c r="E225">
        <v>1830.77384950321</v>
      </c>
      <c r="F225">
        <v>1.55165929898267</v>
      </c>
      <c r="G225">
        <v>307.432269613236</v>
      </c>
      <c r="H225">
        <v>5.04343732389513</v>
      </c>
      <c r="I225">
        <v>5.33709987719378</v>
      </c>
      <c r="J225">
        <v>65.6319525237966</v>
      </c>
      <c r="K225">
        <v>0.920721956839345</v>
      </c>
      <c r="L225">
        <v>20.404309793131</v>
      </c>
      <c r="M225">
        <v>14.5452449416912</v>
      </c>
    </row>
    <row r="226" spans="1:13">
      <c r="A226" s="2">
        <v>45075</v>
      </c>
      <c r="B226">
        <v>28097.5211259497</v>
      </c>
      <c r="C226">
        <v>0.383001531549797</v>
      </c>
      <c r="D226">
        <v>6.6396635781893</v>
      </c>
      <c r="E226">
        <v>1911.28677440093</v>
      </c>
      <c r="F226">
        <v>1.6813729152548</v>
      </c>
      <c r="G226">
        <v>314.246513876592</v>
      </c>
      <c r="H226">
        <v>5.148072725064</v>
      </c>
      <c r="I226">
        <v>5.51732441102718</v>
      </c>
      <c r="J226">
        <v>69.12593565462259</v>
      </c>
      <c r="K226">
        <v>0.943185297105491</v>
      </c>
      <c r="L226">
        <v>20.8270565519765</v>
      </c>
      <c r="M226">
        <v>14.9381390289645</v>
      </c>
    </row>
    <row r="227" spans="1:13">
      <c r="A227" s="2">
        <v>45076</v>
      </c>
      <c r="B227">
        <v>27765.0728693746</v>
      </c>
      <c r="C227">
        <v>0.379086003934913</v>
      </c>
      <c r="D227">
        <v>6.6467987275439</v>
      </c>
      <c r="E227">
        <v>1894.85833810637</v>
      </c>
      <c r="F227">
        <v>1.71167959514248</v>
      </c>
      <c r="G227">
        <v>311.801074895019</v>
      </c>
      <c r="H227">
        <v>5.11270836241623</v>
      </c>
      <c r="I227">
        <v>5.46263522149946</v>
      </c>
      <c r="J227">
        <v>67.3929800538486</v>
      </c>
      <c r="K227">
        <v>0.910014965825733</v>
      </c>
      <c r="L227">
        <v>20.5992451779707</v>
      </c>
      <c r="M227">
        <v>14.4782921879009</v>
      </c>
    </row>
    <row r="228" spans="1:13">
      <c r="A228" s="2">
        <v>45077</v>
      </c>
      <c r="B228">
        <v>27712.4915844535</v>
      </c>
      <c r="C228">
        <v>0.378061771932834</v>
      </c>
      <c r="D228">
        <v>6.6128568808202</v>
      </c>
      <c r="E228">
        <v>1900.83276183519</v>
      </c>
      <c r="F228">
        <v>1.72497366428729</v>
      </c>
      <c r="G228">
        <v>311.623101617667</v>
      </c>
      <c r="H228">
        <v>5.13589517693842</v>
      </c>
      <c r="I228">
        <v>5.44462649705827</v>
      </c>
      <c r="J228">
        <v>66.6946492736577</v>
      </c>
      <c r="K228">
        <v>0.9016683751228169</v>
      </c>
      <c r="L228">
        <v>21.2369127500214</v>
      </c>
      <c r="M228">
        <v>14.4440696787683</v>
      </c>
    </row>
    <row r="229" spans="1:13">
      <c r="A229" s="2">
        <v>45078</v>
      </c>
      <c r="B229">
        <v>27217.6832580362</v>
      </c>
      <c r="C229">
        <v>0.374156112850791</v>
      </c>
      <c r="D229">
        <v>6.4805114352984</v>
      </c>
      <c r="E229">
        <v>1872.94246113384</v>
      </c>
      <c r="F229">
        <v>1.63447044122606</v>
      </c>
      <c r="G229">
        <v>306.739598856279</v>
      </c>
      <c r="H229">
        <v>5.01545742559645</v>
      </c>
      <c r="I229">
        <v>5.3125279223677</v>
      </c>
      <c r="J229">
        <v>63.7906851664697</v>
      </c>
      <c r="K229">
        <v>0.8935848745291211</v>
      </c>
      <c r="L229">
        <v>20.8016091581969</v>
      </c>
      <c r="M229">
        <v>14.1173080092836</v>
      </c>
    </row>
    <row r="230" spans="1:13">
      <c r="A230" s="2">
        <v>45079</v>
      </c>
      <c r="B230">
        <v>26825.3713451198</v>
      </c>
      <c r="C230">
        <v>0.364687181776266</v>
      </c>
      <c r="D230">
        <v>6.34736660716501</v>
      </c>
      <c r="E230">
        <v>1861.87719082408</v>
      </c>
      <c r="F230">
        <v>1.66870299232937</v>
      </c>
      <c r="G230">
        <v>304.984966775009</v>
      </c>
      <c r="H230">
        <v>4.98626851278549</v>
      </c>
      <c r="I230">
        <v>5.21095296409396</v>
      </c>
      <c r="J230">
        <v>62.6887946266305</v>
      </c>
      <c r="K230">
        <v>0.888239813289554</v>
      </c>
      <c r="L230">
        <v>20.4991061529886</v>
      </c>
      <c r="M230">
        <v>14.1119123974229</v>
      </c>
    </row>
    <row r="231" spans="1:13">
      <c r="A231" s="2">
        <v>45080</v>
      </c>
      <c r="B231">
        <v>27255.2279941555</v>
      </c>
      <c r="C231">
        <v>0.37807610958322</v>
      </c>
      <c r="D231">
        <v>6.45766936233406</v>
      </c>
      <c r="E231">
        <v>1906.95200964348</v>
      </c>
      <c r="F231">
        <v>1.75979793699896</v>
      </c>
      <c r="G231">
        <v>307.32650055083</v>
      </c>
      <c r="H231">
        <v>5.06533368446522</v>
      </c>
      <c r="I231">
        <v>5.28034166937468</v>
      </c>
      <c r="J231">
        <v>63.6507751709075</v>
      </c>
      <c r="K231">
        <v>0.90030325361804</v>
      </c>
      <c r="L231">
        <v>21.2657463387564</v>
      </c>
      <c r="M231">
        <v>14.4856659078681</v>
      </c>
    </row>
    <row r="232" spans="1:13">
      <c r="A232" s="2">
        <v>45081</v>
      </c>
      <c r="B232">
        <v>27079.4084643483</v>
      </c>
      <c r="C232">
        <v>0.375598834502514</v>
      </c>
      <c r="D232">
        <v>6.41536340000599</v>
      </c>
      <c r="E232">
        <v>1891.8916364699</v>
      </c>
      <c r="F232">
        <v>1.75291810251125</v>
      </c>
      <c r="G232">
        <v>306.593434271671</v>
      </c>
      <c r="H232">
        <v>5.08182314186162</v>
      </c>
      <c r="I232">
        <v>5.31801360568402</v>
      </c>
      <c r="J232">
        <v>63.5174924252901</v>
      </c>
      <c r="K232">
        <v>0.898908552333784</v>
      </c>
      <c r="L232">
        <v>21.1491394496406</v>
      </c>
      <c r="M232">
        <v>14.5759074409099</v>
      </c>
    </row>
    <row r="233" spans="1:13">
      <c r="A233" s="2">
        <v>45082</v>
      </c>
      <c r="B233">
        <v>27158.25456955</v>
      </c>
      <c r="C233">
        <v>0.378182423625545</v>
      </c>
      <c r="D233">
        <v>6.46959925373115</v>
      </c>
      <c r="E233">
        <v>1892.3073100526</v>
      </c>
      <c r="F233">
        <v>1.74207397364454</v>
      </c>
      <c r="G233">
        <v>305.403216747857</v>
      </c>
      <c r="H233">
        <v>5.02043350403529</v>
      </c>
      <c r="I233">
        <v>5.32953219999191</v>
      </c>
      <c r="J233">
        <v>62.8842509985263</v>
      </c>
      <c r="K233">
        <v>0.895080445113705</v>
      </c>
      <c r="L233">
        <v>21.9151093671452</v>
      </c>
      <c r="M233">
        <v>14.8044655195596</v>
      </c>
    </row>
    <row r="234" spans="1:13">
      <c r="A234" s="2">
        <v>45083</v>
      </c>
      <c r="B234">
        <v>25785.8514842198</v>
      </c>
      <c r="C234">
        <v>0.351946587750923</v>
      </c>
      <c r="D234">
        <v>6.06243482003742</v>
      </c>
      <c r="E234">
        <v>1812.74285300994</v>
      </c>
      <c r="F234">
        <v>1.56313169530255</v>
      </c>
      <c r="G234">
        <v>276.609633917255</v>
      </c>
      <c r="H234">
        <v>4.73297913469584</v>
      </c>
      <c r="I234">
        <v>5.0752547418598</v>
      </c>
      <c r="J234">
        <v>60.0354849349618</v>
      </c>
      <c r="K234">
        <v>0.835359526889396</v>
      </c>
      <c r="L234">
        <v>20.0705716650245</v>
      </c>
      <c r="M234">
        <v>13.8892609641393</v>
      </c>
    </row>
    <row r="235" spans="1:13">
      <c r="A235" s="2">
        <v>45084</v>
      </c>
      <c r="B235">
        <v>27213.7705187025</v>
      </c>
      <c r="C235">
        <v>0.3535826783766</v>
      </c>
      <c r="D235">
        <v>6.25692688586776</v>
      </c>
      <c r="E235">
        <v>1883.15331735827</v>
      </c>
      <c r="F235">
        <v>1.63620724980795</v>
      </c>
      <c r="G235">
        <v>281.527479070694</v>
      </c>
      <c r="H235">
        <v>4.77835431689475</v>
      </c>
      <c r="I235">
        <v>5.20715360883489</v>
      </c>
      <c r="J235">
        <v>61.8692220683711</v>
      </c>
      <c r="K235">
        <v>0.823025739759085</v>
      </c>
      <c r="L235">
        <v>20.4061645293108</v>
      </c>
      <c r="M235">
        <v>14.6315554002445</v>
      </c>
    </row>
    <row r="236" spans="1:13">
      <c r="A236" s="2">
        <v>45085</v>
      </c>
      <c r="B236">
        <v>26339.5790292227</v>
      </c>
      <c r="C236">
        <v>0.32187071095876</v>
      </c>
      <c r="D236">
        <v>5.90714440636372</v>
      </c>
      <c r="E236">
        <v>1831.89239801286</v>
      </c>
      <c r="F236">
        <v>1.53529535841161</v>
      </c>
      <c r="G236">
        <v>259.080181123437</v>
      </c>
      <c r="H236">
        <v>4.53537559697878</v>
      </c>
      <c r="I236">
        <v>5.01903958554649</v>
      </c>
      <c r="J236">
        <v>59.0827045054459</v>
      </c>
      <c r="K236">
        <v>0.764559124304254</v>
      </c>
      <c r="L236">
        <v>18.641048994335</v>
      </c>
      <c r="M236">
        <v>14.0243701288306</v>
      </c>
    </row>
    <row r="237" spans="1:13">
      <c r="A237" s="2">
        <v>45086</v>
      </c>
      <c r="B237">
        <v>26521.693600526</v>
      </c>
      <c r="C237">
        <v>0.322847712928533</v>
      </c>
      <c r="D237">
        <v>5.9938595815977</v>
      </c>
      <c r="E237">
        <v>1847.23547516072</v>
      </c>
      <c r="F237">
        <v>1.565991253796</v>
      </c>
      <c r="G237">
        <v>262.213651161066</v>
      </c>
      <c r="H237">
        <v>4.63733434051275</v>
      </c>
      <c r="I237">
        <v>5.02537747771843</v>
      </c>
      <c r="J237">
        <v>59.8649832591351</v>
      </c>
      <c r="K237">
        <v>0.7818430969917179</v>
      </c>
      <c r="L237">
        <v>18.9085055137566</v>
      </c>
      <c r="M237">
        <v>13.936390596701</v>
      </c>
    </row>
    <row r="238" spans="1:13">
      <c r="A238" s="2">
        <v>45087</v>
      </c>
      <c r="B238">
        <v>26470.6775780245</v>
      </c>
      <c r="C238">
        <v>0.293454339182996</v>
      </c>
      <c r="D238">
        <v>5.97990146242921</v>
      </c>
      <c r="E238">
        <v>1838.42196376388</v>
      </c>
      <c r="F238">
        <v>1.55519154227561</v>
      </c>
      <c r="G238">
        <v>260.390478881779</v>
      </c>
      <c r="H238">
        <v>4.58178268893779</v>
      </c>
      <c r="I238">
        <v>4.97342217607982</v>
      </c>
      <c r="J238">
        <v>59.9116887512327</v>
      </c>
      <c r="K238">
        <v>0.725135077539772</v>
      </c>
      <c r="L238">
        <v>17.2864484832875</v>
      </c>
      <c r="M238">
        <v>13.7428170668933</v>
      </c>
    </row>
    <row r="239" spans="1:13">
      <c r="A239" s="2">
        <v>45088</v>
      </c>
      <c r="B239">
        <v>25863.2138506721</v>
      </c>
      <c r="C239">
        <v>0.276176371974251</v>
      </c>
      <c r="D239">
        <v>5.25676426017885</v>
      </c>
      <c r="E239">
        <v>1752.90041496201</v>
      </c>
      <c r="F239">
        <v>1.42642054810066</v>
      </c>
      <c r="G239">
        <v>239.123607279425</v>
      </c>
      <c r="H239">
        <v>4.07776509220807</v>
      </c>
      <c r="I239">
        <v>4.52849077950053</v>
      </c>
      <c r="J239">
        <v>52.7498800853257</v>
      </c>
      <c r="K239">
        <v>0.612338210619952</v>
      </c>
      <c r="L239">
        <v>15.7056752079744</v>
      </c>
      <c r="M239">
        <v>11.6760154784715</v>
      </c>
    </row>
    <row r="240" spans="1:13">
      <c r="A240" s="2">
        <v>45089</v>
      </c>
      <c r="B240">
        <v>25906.8281516657</v>
      </c>
      <c r="C240">
        <v>0.272095933767994</v>
      </c>
      <c r="D240">
        <v>5.16503112160215</v>
      </c>
      <c r="E240">
        <v>1751.8336811806</v>
      </c>
      <c r="F240">
        <v>1.40187058404194</v>
      </c>
      <c r="G240">
        <v>235.0473141098</v>
      </c>
      <c r="H240">
        <v>4.04992765350058</v>
      </c>
      <c r="I240">
        <v>4.51539391461063</v>
      </c>
      <c r="J240">
        <v>52.1063748619805</v>
      </c>
      <c r="K240">
        <v>0.633943896801329</v>
      </c>
      <c r="L240">
        <v>15.5262678864408</v>
      </c>
      <c r="M240">
        <v>11.55840011114</v>
      </c>
    </row>
    <row r="241" spans="1:13">
      <c r="A241" s="2">
        <v>45090</v>
      </c>
      <c r="B241">
        <v>25906.7519354179</v>
      </c>
      <c r="C241">
        <v>0.275224997173418</v>
      </c>
      <c r="D241">
        <v>5.16292656333644</v>
      </c>
      <c r="E241">
        <v>1742.45293424898</v>
      </c>
      <c r="F241">
        <v>1.34358408881878</v>
      </c>
      <c r="G241">
        <v>231.0014085205</v>
      </c>
      <c r="H241">
        <v>4.302097993482</v>
      </c>
      <c r="I241">
        <v>4.53305416774845</v>
      </c>
      <c r="J241">
        <v>53.7068588604952</v>
      </c>
      <c r="K241">
        <v>0.643323352898682</v>
      </c>
      <c r="L241">
        <v>15.2233792665676</v>
      </c>
      <c r="M241">
        <v>11.5263172592337</v>
      </c>
    </row>
    <row r="242" spans="1:13">
      <c r="A242" s="2">
        <v>45091</v>
      </c>
      <c r="B242">
        <v>25880.8599734074</v>
      </c>
      <c r="C242">
        <v>0.274347391195411</v>
      </c>
      <c r="D242">
        <v>5.29088025096212</v>
      </c>
      <c r="E242">
        <v>1736.92458503799</v>
      </c>
      <c r="F242">
        <v>1.39643617232391</v>
      </c>
      <c r="G242">
        <v>243.018792003056</v>
      </c>
      <c r="H242">
        <v>4.28302361285811</v>
      </c>
      <c r="I242">
        <v>4.6164314133675</v>
      </c>
      <c r="J242">
        <v>55.0356682530855</v>
      </c>
      <c r="K242">
        <v>0.6432936706267089</v>
      </c>
      <c r="L242">
        <v>14.9881756493806</v>
      </c>
      <c r="M242">
        <v>11.7720098796095</v>
      </c>
    </row>
    <row r="243" spans="1:13">
      <c r="A243" s="2">
        <v>45092</v>
      </c>
      <c r="B243">
        <v>25097.5853796026</v>
      </c>
      <c r="C243">
        <v>0.262616150458827</v>
      </c>
      <c r="D243">
        <v>5.23955859509669</v>
      </c>
      <c r="E243">
        <v>1650.15449649328</v>
      </c>
      <c r="F243">
        <v>1.35694211483053</v>
      </c>
      <c r="G243">
        <v>237.304980138628</v>
      </c>
      <c r="H243">
        <v>4.40844162733539</v>
      </c>
      <c r="I243">
        <v>4.56430814303012</v>
      </c>
      <c r="J243">
        <v>52.0788836466612</v>
      </c>
      <c r="K243">
        <v>0.618441555577242</v>
      </c>
      <c r="L243">
        <v>14.4667724045434</v>
      </c>
      <c r="M243">
        <v>11.3628633445585</v>
      </c>
    </row>
    <row r="244" spans="1:13">
      <c r="A244" s="2">
        <v>45093</v>
      </c>
      <c r="B244">
        <v>25559.1433293396</v>
      </c>
      <c r="C244">
        <v>0.261406848234901</v>
      </c>
      <c r="D244">
        <v>5.2951479832236</v>
      </c>
      <c r="E244">
        <v>1663.84364611338</v>
      </c>
      <c r="F244">
        <v>1.34899554391939</v>
      </c>
      <c r="G244">
        <v>235.879959675459</v>
      </c>
      <c r="H244">
        <v>4.4234490858086</v>
      </c>
      <c r="I244">
        <v>4.37065543913041</v>
      </c>
      <c r="J244">
        <v>50.0848527907169</v>
      </c>
      <c r="K244">
        <v>0.589721712255916</v>
      </c>
      <c r="L244">
        <v>14.7371542210657</v>
      </c>
      <c r="M244">
        <v>11.3903219639813</v>
      </c>
    </row>
    <row r="245" spans="1:13">
      <c r="A245" s="2">
        <v>45094</v>
      </c>
      <c r="B245">
        <v>26331.8200943892</v>
      </c>
      <c r="C245">
        <v>0.262981640673599</v>
      </c>
      <c r="D245">
        <v>5.31802822676542</v>
      </c>
      <c r="E245">
        <v>1716.62002104033</v>
      </c>
      <c r="F245">
        <v>1.39547710585454</v>
      </c>
      <c r="G245">
        <v>239.13303089062</v>
      </c>
      <c r="H245">
        <v>4.54380537079459</v>
      </c>
      <c r="I245">
        <v>4.41692226198297</v>
      </c>
      <c r="J245">
        <v>50.6612501681651</v>
      </c>
      <c r="K245">
        <v>0.589594622552356</v>
      </c>
      <c r="L245">
        <v>15.3115369742625</v>
      </c>
      <c r="M245">
        <v>11.5376302988762</v>
      </c>
    </row>
    <row r="246" spans="1:13">
      <c r="A246" s="2">
        <v>45095</v>
      </c>
      <c r="B246">
        <v>26514.1713495032</v>
      </c>
      <c r="C246">
        <v>0.266761891710999</v>
      </c>
      <c r="D246">
        <v>5.28141802819623</v>
      </c>
      <c r="E246">
        <v>1727.57647136178</v>
      </c>
      <c r="F246">
        <v>1.42568782854926</v>
      </c>
      <c r="G246">
        <v>244.602396487161</v>
      </c>
      <c r="H246">
        <v>4.52329789705791</v>
      </c>
      <c r="I246">
        <v>4.52548602196576</v>
      </c>
      <c r="J246">
        <v>51.1177724116114</v>
      </c>
      <c r="K246">
        <v>0.613652676832754</v>
      </c>
      <c r="L246">
        <v>15.655064231156</v>
      </c>
      <c r="M246">
        <v>11.6214562713092</v>
      </c>
    </row>
    <row r="247" spans="1:13">
      <c r="A247" s="2">
        <v>45096</v>
      </c>
      <c r="B247">
        <v>26353.962682934</v>
      </c>
      <c r="C247">
        <v>0.260766979275989</v>
      </c>
      <c r="D247">
        <v>5.1601254746679</v>
      </c>
      <c r="E247">
        <v>1720.11903828171</v>
      </c>
      <c r="F247">
        <v>1.40079108623258</v>
      </c>
      <c r="G247">
        <v>243.936932279226</v>
      </c>
      <c r="H247">
        <v>4.47466779973257</v>
      </c>
      <c r="I247">
        <v>4.5291457815393</v>
      </c>
      <c r="J247">
        <v>50.930588353489</v>
      </c>
      <c r="K247">
        <v>0.5961135864691181</v>
      </c>
      <c r="L247">
        <v>15.4254620840099</v>
      </c>
      <c r="M247">
        <v>11.3406285984548</v>
      </c>
    </row>
    <row r="248" spans="1:13">
      <c r="A248" s="2">
        <v>45097</v>
      </c>
      <c r="B248">
        <v>26778.0634415547</v>
      </c>
      <c r="C248">
        <v>0.262808125683808</v>
      </c>
      <c r="D248">
        <v>5.11371726462322</v>
      </c>
      <c r="E248">
        <v>1734.98348451198</v>
      </c>
      <c r="F248">
        <v>1.39495469244642</v>
      </c>
      <c r="G248">
        <v>242.77221790667</v>
      </c>
      <c r="H248">
        <v>4.47663401162012</v>
      </c>
      <c r="I248">
        <v>4.51765259911686</v>
      </c>
      <c r="J248">
        <v>51.808463544757</v>
      </c>
      <c r="K248">
        <v>0.613057562254149</v>
      </c>
      <c r="L248">
        <v>15.9885756002638</v>
      </c>
      <c r="M248">
        <v>11.4426646382402</v>
      </c>
    </row>
    <row r="249" spans="1:13">
      <c r="A249" s="2">
        <v>45098</v>
      </c>
      <c r="B249">
        <v>28305.4204573349</v>
      </c>
      <c r="C249">
        <v>0.269678880867441</v>
      </c>
      <c r="D249">
        <v>5.2607593579806</v>
      </c>
      <c r="E249">
        <v>1789.79935710111</v>
      </c>
      <c r="F249">
        <v>1.40725566635095</v>
      </c>
      <c r="G249">
        <v>246.909941236251</v>
      </c>
      <c r="H249">
        <v>4.5655145885311</v>
      </c>
      <c r="I249">
        <v>4.66728366043306</v>
      </c>
      <c r="J249">
        <v>53.0491418166223</v>
      </c>
      <c r="K249">
        <v>0.630158362958673</v>
      </c>
      <c r="L249">
        <v>16.5886744408612</v>
      </c>
      <c r="M249">
        <v>12.0900790846009</v>
      </c>
    </row>
    <row r="250" spans="1:13">
      <c r="A250" s="2">
        <v>45099</v>
      </c>
      <c r="B250">
        <v>30099.5153509643</v>
      </c>
      <c r="C250">
        <v>0.287550969581113</v>
      </c>
      <c r="D250">
        <v>5.56612271698519</v>
      </c>
      <c r="E250">
        <v>1894.31125803624</v>
      </c>
      <c r="F250">
        <v>1.43592374335489</v>
      </c>
      <c r="G250">
        <v>249.734108636168</v>
      </c>
      <c r="H250">
        <v>4.78573603672758</v>
      </c>
      <c r="I250">
        <v>4.83940117915819</v>
      </c>
      <c r="J250">
        <v>55.1871465183815</v>
      </c>
      <c r="K250">
        <v>0.671064610650751</v>
      </c>
      <c r="L250">
        <v>17.2981148406213</v>
      </c>
      <c r="M250">
        <v>12.943697352326</v>
      </c>
    </row>
    <row r="251" spans="1:13">
      <c r="A251" s="2">
        <v>45100</v>
      </c>
      <c r="B251">
        <v>29952.5112866745</v>
      </c>
      <c r="C251">
        <v>0.290327743230201</v>
      </c>
      <c r="D251">
        <v>5.57163871038777</v>
      </c>
      <c r="E251">
        <v>1874.36079076563</v>
      </c>
      <c r="F251">
        <v>1.40835500128201</v>
      </c>
      <c r="G251">
        <v>240.984354014303</v>
      </c>
      <c r="H251">
        <v>4.73019307140068</v>
      </c>
      <c r="I251">
        <v>4.83425237600173</v>
      </c>
      <c r="J251">
        <v>55.5640312351894</v>
      </c>
      <c r="K251">
        <v>0.657259304999907</v>
      </c>
      <c r="L251">
        <v>16.6678414963822</v>
      </c>
      <c r="M251">
        <v>12.6705263176577</v>
      </c>
    </row>
    <row r="252" spans="1:13">
      <c r="A252" s="2">
        <v>45101</v>
      </c>
      <c r="B252">
        <v>30638.3537644652</v>
      </c>
      <c r="C252">
        <v>0.295940420225025</v>
      </c>
      <c r="D252">
        <v>6.05866785872888</v>
      </c>
      <c r="E252">
        <v>1891.57702922268</v>
      </c>
      <c r="F252">
        <v>1.43412013845736</v>
      </c>
      <c r="G252">
        <v>244.257210746226</v>
      </c>
      <c r="H252">
        <v>4.86424762710727</v>
      </c>
      <c r="I252">
        <v>5.09642540064081</v>
      </c>
      <c r="J252">
        <v>56.9904612097331</v>
      </c>
      <c r="K252">
        <v>0.674312458584452</v>
      </c>
      <c r="L252">
        <v>17.0939299812424</v>
      </c>
      <c r="M252">
        <v>13.2655953638434</v>
      </c>
    </row>
    <row r="253" spans="1:13">
      <c r="A253" s="2">
        <v>45102</v>
      </c>
      <c r="B253">
        <v>30549.0162872589</v>
      </c>
      <c r="C253">
        <v>0.289644298056606</v>
      </c>
      <c r="D253">
        <v>6.13799311214094</v>
      </c>
      <c r="E253">
        <v>1876.10660052601</v>
      </c>
      <c r="F253">
        <v>1.42265848014615</v>
      </c>
      <c r="G253">
        <v>236.579640092311</v>
      </c>
      <c r="H253">
        <v>4.73272524478429</v>
      </c>
      <c r="I253">
        <v>5.00579272923292</v>
      </c>
      <c r="J253">
        <v>57.0844966748523</v>
      </c>
      <c r="K253">
        <v>0.654134233821238</v>
      </c>
      <c r="L253">
        <v>16.6229907469529</v>
      </c>
      <c r="M253">
        <v>13.015626062091</v>
      </c>
    </row>
    <row r="254" spans="1:13">
      <c r="A254" s="2">
        <v>45103</v>
      </c>
      <c r="B254">
        <v>30467.4403705435</v>
      </c>
      <c r="C254">
        <v>0.292077842077088</v>
      </c>
      <c r="D254">
        <v>6.14425553236919</v>
      </c>
      <c r="E254">
        <v>1899.80092402104</v>
      </c>
      <c r="F254">
        <v>1.60901102638349</v>
      </c>
      <c r="G254">
        <v>238.757369576433</v>
      </c>
      <c r="H254">
        <v>5.43926863664099</v>
      </c>
      <c r="I254">
        <v>5.18882772367763</v>
      </c>
      <c r="J254">
        <v>68.9504083059938</v>
      </c>
      <c r="K254">
        <v>0.667104812008731</v>
      </c>
      <c r="L254">
        <v>16.9606414608082</v>
      </c>
      <c r="M254">
        <v>13.4273403051297</v>
      </c>
    </row>
    <row r="255" spans="1:13">
      <c r="A255" s="2">
        <v>45104</v>
      </c>
      <c r="B255">
        <v>30255.8861241964</v>
      </c>
      <c r="C255">
        <v>0.280093488218597</v>
      </c>
      <c r="D255">
        <v>6.06106672942584</v>
      </c>
      <c r="E255">
        <v>1857.5683351841</v>
      </c>
      <c r="F255">
        <v>1.53114351910598</v>
      </c>
      <c r="G255">
        <v>236.065220245958</v>
      </c>
      <c r="H255">
        <v>5.26650277263763</v>
      </c>
      <c r="I255">
        <v>5.02007707128195</v>
      </c>
      <c r="J255">
        <v>63.2755099252168</v>
      </c>
      <c r="K255">
        <v>0.644588566377325</v>
      </c>
      <c r="L255">
        <v>16.2447794274632</v>
      </c>
      <c r="M255">
        <v>13.1282066418567</v>
      </c>
    </row>
    <row r="256" spans="1:13">
      <c r="A256" s="2">
        <v>45105</v>
      </c>
      <c r="B256">
        <v>30667.0762948568</v>
      </c>
      <c r="C256">
        <v>0.286074031476625</v>
      </c>
      <c r="D256">
        <v>6.18963803115122</v>
      </c>
      <c r="E256">
        <v>1888.94404208065</v>
      </c>
      <c r="F256">
        <v>1.5461148914973</v>
      </c>
      <c r="G256">
        <v>237.361927383144</v>
      </c>
      <c r="H256">
        <v>5.2668397983339</v>
      </c>
      <c r="I256">
        <v>5.08944232689487</v>
      </c>
      <c r="J256">
        <v>64.8388692118216</v>
      </c>
      <c r="K256">
        <v>0.663483287589582</v>
      </c>
      <c r="L256">
        <v>16.5957430268507</v>
      </c>
      <c r="M256">
        <v>13.1865018991136</v>
      </c>
    </row>
    <row r="257" spans="1:13">
      <c r="A257" s="2">
        <v>45106</v>
      </c>
      <c r="B257">
        <v>30104.0432717709</v>
      </c>
      <c r="C257">
        <v>0.267226936462864</v>
      </c>
      <c r="D257">
        <v>5.83058839016212</v>
      </c>
      <c r="E257">
        <v>1829.66858649912</v>
      </c>
      <c r="F257">
        <v>1.46786946710177</v>
      </c>
      <c r="G257">
        <v>230.733307765138</v>
      </c>
      <c r="H257">
        <v>4.83716085944436</v>
      </c>
      <c r="I257">
        <v>4.88670295527556</v>
      </c>
      <c r="J257">
        <v>59.5371028239431</v>
      </c>
      <c r="K257">
        <v>0.615644460447037</v>
      </c>
      <c r="L257">
        <v>16.0163654271748</v>
      </c>
      <c r="M257">
        <v>12.3524557301706</v>
      </c>
    </row>
    <row r="258" spans="1:13">
      <c r="A258" s="2">
        <v>45107</v>
      </c>
      <c r="B258">
        <v>30460.792978083</v>
      </c>
      <c r="C258">
        <v>0.275637557050452</v>
      </c>
      <c r="D258">
        <v>5.90739361607286</v>
      </c>
      <c r="E258">
        <v>1853.17543687902</v>
      </c>
      <c r="F258">
        <v>1.48734957797896</v>
      </c>
      <c r="G258">
        <v>233.298927412687</v>
      </c>
      <c r="H258">
        <v>4.93089054781441</v>
      </c>
      <c r="I258">
        <v>4.98874616959287</v>
      </c>
      <c r="J258">
        <v>63.1802783874864</v>
      </c>
      <c r="K258">
        <v>0.6241988937703929</v>
      </c>
      <c r="L258">
        <v>17.9619584943631</v>
      </c>
      <c r="M258">
        <v>12.6878492114067</v>
      </c>
    </row>
    <row r="259" spans="1:13">
      <c r="A259" s="2">
        <v>45108</v>
      </c>
      <c r="B259">
        <v>30484.503257744</v>
      </c>
      <c r="C259">
        <v>0.287142026421017</v>
      </c>
      <c r="D259">
        <v>6.30906210834869</v>
      </c>
      <c r="E259">
        <v>1934.61751548802</v>
      </c>
      <c r="F259">
        <v>1.56071692943487</v>
      </c>
      <c r="G259">
        <v>240.489598027981</v>
      </c>
      <c r="H259">
        <v>5.28184780046625</v>
      </c>
      <c r="I259">
        <v>5.1721052938364</v>
      </c>
      <c r="J259">
        <v>70.4890709334198</v>
      </c>
      <c r="K259">
        <v>0.66148761177011</v>
      </c>
      <c r="L259">
        <v>18.9547906298848</v>
      </c>
      <c r="M259">
        <v>13.0170114075088</v>
      </c>
    </row>
    <row r="260" spans="1:13">
      <c r="A260" s="2">
        <v>45109</v>
      </c>
      <c r="B260">
        <v>30581.6889655172</v>
      </c>
      <c r="C260">
        <v>0.291856329907621</v>
      </c>
      <c r="D260">
        <v>6.49864233306016</v>
      </c>
      <c r="E260">
        <v>1923.13508825248</v>
      </c>
      <c r="F260">
        <v>1.59719364925728</v>
      </c>
      <c r="G260">
        <v>247.292396377411</v>
      </c>
      <c r="H260">
        <v>5.58007656161169</v>
      </c>
      <c r="I260">
        <v>5.34473811206607</v>
      </c>
      <c r="J260">
        <v>68.1316230105966</v>
      </c>
      <c r="K260">
        <v>0.675476975584589</v>
      </c>
      <c r="L260">
        <v>18.5698925387203</v>
      </c>
      <c r="M260">
        <v>12.9826834565122</v>
      </c>
    </row>
    <row r="261" spans="1:13">
      <c r="A261" s="2">
        <v>45110</v>
      </c>
      <c r="B261">
        <v>30594.2164736996</v>
      </c>
      <c r="C261">
        <v>0.291683517177131</v>
      </c>
      <c r="D261">
        <v>6.52876340782602</v>
      </c>
      <c r="E261">
        <v>1935.59753769725</v>
      </c>
      <c r="F261">
        <v>1.57921209335385</v>
      </c>
      <c r="G261">
        <v>246.002388644198</v>
      </c>
      <c r="H261">
        <v>5.55946009630605</v>
      </c>
      <c r="I261">
        <v>5.50141791828699</v>
      </c>
      <c r="J261">
        <v>70.18415156824381</v>
      </c>
      <c r="K261">
        <v>0.681007952181194</v>
      </c>
      <c r="L261">
        <v>19.4603436359147</v>
      </c>
      <c r="M261">
        <v>13.1078852345536</v>
      </c>
    </row>
    <row r="262" spans="1:13">
      <c r="A262" s="2">
        <v>45111</v>
      </c>
      <c r="B262">
        <v>31135.3575993571</v>
      </c>
      <c r="C262">
        <v>0.295962584714303</v>
      </c>
      <c r="D262">
        <v>6.61296065377268</v>
      </c>
      <c r="E262">
        <v>1954.20382291058</v>
      </c>
      <c r="F262">
        <v>1.5932865141145</v>
      </c>
      <c r="G262">
        <v>246.020635817349</v>
      </c>
      <c r="H262">
        <v>5.51415064845821</v>
      </c>
      <c r="I262">
        <v>5.41235699344251</v>
      </c>
      <c r="J262">
        <v>72.7488392508363</v>
      </c>
      <c r="K262">
        <v>0.712636892291726</v>
      </c>
      <c r="L262">
        <v>19.1654591614499</v>
      </c>
      <c r="M262">
        <v>13.2081683859201</v>
      </c>
    </row>
    <row r="263" spans="1:13">
      <c r="A263" s="2">
        <v>45112</v>
      </c>
      <c r="B263">
        <v>30799.9474558738</v>
      </c>
      <c r="C263">
        <v>0.293267623641541</v>
      </c>
      <c r="D263">
        <v>6.54352293209693</v>
      </c>
      <c r="E263">
        <v>1938.38063091759</v>
      </c>
      <c r="F263">
        <v>1.55303636623826</v>
      </c>
      <c r="G263">
        <v>242.591415194677</v>
      </c>
      <c r="H263">
        <v>5.5193631154073</v>
      </c>
      <c r="I263">
        <v>5.35608549630267</v>
      </c>
      <c r="J263">
        <v>77.2188406270064</v>
      </c>
      <c r="K263">
        <v>0.697816469828503</v>
      </c>
      <c r="L263">
        <v>19.2845863661301</v>
      </c>
      <c r="M263">
        <v>13.0697687633378</v>
      </c>
    </row>
    <row r="264" spans="1:13">
      <c r="A264" s="2">
        <v>45113</v>
      </c>
      <c r="B264">
        <v>30497.8221282876</v>
      </c>
      <c r="C264">
        <v>0.28444175511582</v>
      </c>
      <c r="D264">
        <v>6.30860345511138</v>
      </c>
      <c r="E264">
        <v>1912.14585213325</v>
      </c>
      <c r="F264">
        <v>1.51339411932725</v>
      </c>
      <c r="G264">
        <v>239.095935740778</v>
      </c>
      <c r="H264">
        <v>5.42623496520927</v>
      </c>
      <c r="I264">
        <v>5.2122763177745</v>
      </c>
      <c r="J264">
        <v>74.8299895383803</v>
      </c>
      <c r="K264">
        <v>0.671220948737688</v>
      </c>
      <c r="L264">
        <v>18.9687735671927</v>
      </c>
      <c r="M264">
        <v>12.6857911870801</v>
      </c>
    </row>
    <row r="265" spans="1:13">
      <c r="A265" s="2">
        <v>45114</v>
      </c>
      <c r="B265">
        <v>29979.7298094681</v>
      </c>
      <c r="C265">
        <v>0.280193188448756</v>
      </c>
      <c r="D265">
        <v>6.10050933447764</v>
      </c>
      <c r="E265">
        <v>1854.37547632963</v>
      </c>
      <c r="F265">
        <v>1.4566038774484</v>
      </c>
      <c r="G265">
        <v>232.535318850065</v>
      </c>
      <c r="H265">
        <v>5.30262889400506</v>
      </c>
      <c r="I265">
        <v>5.03233911320926</v>
      </c>
      <c r="J265">
        <v>70.81088030678519</v>
      </c>
      <c r="K265">
        <v>0.6643773790809669</v>
      </c>
      <c r="L265">
        <v>19.9379543405449</v>
      </c>
      <c r="M265">
        <v>12.441181618881</v>
      </c>
    </row>
    <row r="266" spans="1:13">
      <c r="A266" s="2">
        <v>45115</v>
      </c>
      <c r="B266">
        <v>30329.8829786674</v>
      </c>
      <c r="C266">
        <v>0.284487580595477</v>
      </c>
      <c r="D266">
        <v>6.15332921186672</v>
      </c>
      <c r="E266">
        <v>1869.3275622443</v>
      </c>
      <c r="F266">
        <v>1.47383198520869</v>
      </c>
      <c r="G266">
        <v>235.485497490548</v>
      </c>
      <c r="H266">
        <v>5.47313116530821</v>
      </c>
      <c r="I266">
        <v>5.11153243170262</v>
      </c>
      <c r="J266">
        <v>74.6626217570788</v>
      </c>
      <c r="K266">
        <v>0.6760982800801461</v>
      </c>
      <c r="L266">
        <v>21.4495862030505</v>
      </c>
      <c r="M266">
        <v>12.7378925234513</v>
      </c>
    </row>
    <row r="267" spans="1:13">
      <c r="A267" s="2">
        <v>45116</v>
      </c>
      <c r="B267">
        <v>30263.6196341321</v>
      </c>
      <c r="C267">
        <v>0.29033973878087</v>
      </c>
      <c r="D267">
        <v>6.19580093970223</v>
      </c>
      <c r="E267">
        <v>1864.05657831677</v>
      </c>
      <c r="F267">
        <v>1.46656770352886</v>
      </c>
      <c r="G267">
        <v>236.098722320078</v>
      </c>
      <c r="H267">
        <v>5.2388301214955</v>
      </c>
      <c r="I267">
        <v>5.12095874809253</v>
      </c>
      <c r="J267">
        <v>73.55368272051339</v>
      </c>
      <c r="K267">
        <v>0.6794910388247209</v>
      </c>
      <c r="L267">
        <v>21.8579233892994</v>
      </c>
      <c r="M267">
        <v>13.6286729900117</v>
      </c>
    </row>
    <row r="268" spans="1:13">
      <c r="A268" s="2">
        <v>45117</v>
      </c>
      <c r="B268">
        <v>30163.2210563998</v>
      </c>
      <c r="C268">
        <v>0.284365754388684</v>
      </c>
      <c r="D268">
        <v>6.14339490005451</v>
      </c>
      <c r="E268">
        <v>1862.63280011689</v>
      </c>
      <c r="F268">
        <v>1.45782267587466</v>
      </c>
      <c r="G268">
        <v>234.077793529182</v>
      </c>
      <c r="H268">
        <v>5.22619638091318</v>
      </c>
      <c r="I268">
        <v>5.07654015918275</v>
      </c>
      <c r="J268">
        <v>71.8455881902851</v>
      </c>
      <c r="K268">
        <v>0.687780262399205</v>
      </c>
      <c r="L268">
        <v>21.3395616348037</v>
      </c>
      <c r="M268">
        <v>13.5966996128014</v>
      </c>
    </row>
    <row r="269" spans="1:13">
      <c r="A269" s="2">
        <v>45118</v>
      </c>
      <c r="B269">
        <v>30394.6555806546</v>
      </c>
      <c r="C269">
        <v>0.287824690478627</v>
      </c>
      <c r="D269">
        <v>6.16952759244077</v>
      </c>
      <c r="E269">
        <v>1880.33877177089</v>
      </c>
      <c r="F269">
        <v>1.51108764470345</v>
      </c>
      <c r="G269">
        <v>245.254275282685</v>
      </c>
      <c r="H269">
        <v>5.23494140580819</v>
      </c>
      <c r="I269">
        <v>5.12978296081083</v>
      </c>
      <c r="J269">
        <v>69.32559756315329</v>
      </c>
      <c r="K269">
        <v>0.7357075120169499</v>
      </c>
      <c r="L269">
        <v>21.3201062280332</v>
      </c>
      <c r="M269">
        <v>13.387043006194</v>
      </c>
    </row>
    <row r="270" spans="1:13">
      <c r="A270" s="2">
        <v>45119</v>
      </c>
      <c r="B270">
        <v>30616.247094097</v>
      </c>
      <c r="C270">
        <v>0.292679731114436</v>
      </c>
      <c r="D270">
        <v>6.20813199411506</v>
      </c>
      <c r="E270">
        <v>1878.36697545295</v>
      </c>
      <c r="F270">
        <v>1.50267697584982</v>
      </c>
      <c r="G270">
        <v>248.40648403598</v>
      </c>
      <c r="H270">
        <v>5.26149458435587</v>
      </c>
      <c r="I270">
        <v>5.21025713804027</v>
      </c>
      <c r="J270">
        <v>73.42209959333481</v>
      </c>
      <c r="K270">
        <v>0.741457425254207</v>
      </c>
      <c r="L270">
        <v>22.0415531134495</v>
      </c>
      <c r="M270">
        <v>13.2542273159175</v>
      </c>
    </row>
    <row r="271" spans="1:13">
      <c r="A271" s="2">
        <v>45120</v>
      </c>
      <c r="B271">
        <v>30385.6087852133</v>
      </c>
      <c r="C271">
        <v>0.288509094223832</v>
      </c>
      <c r="D271">
        <v>6.24702915014824</v>
      </c>
      <c r="E271">
        <v>1871.59052337814</v>
      </c>
      <c r="F271">
        <v>1.48665205999478</v>
      </c>
      <c r="G271">
        <v>243.980309600467</v>
      </c>
      <c r="H271">
        <v>5.26595181266877</v>
      </c>
      <c r="I271">
        <v>5.14536845388289</v>
      </c>
      <c r="J271">
        <v>75.61500212392021</v>
      </c>
      <c r="K271">
        <v>0.724288730844918</v>
      </c>
      <c r="L271">
        <v>21.9769767296343</v>
      </c>
      <c r="M271">
        <v>13.0242966582735</v>
      </c>
    </row>
    <row r="272" spans="1:13">
      <c r="A272" s="2">
        <v>45121</v>
      </c>
      <c r="B272">
        <v>31434.7354704851</v>
      </c>
      <c r="C272">
        <v>0.355030237926547</v>
      </c>
      <c r="D272">
        <v>7.03868320122402</v>
      </c>
      <c r="E272">
        <v>2002.01825043834</v>
      </c>
      <c r="F272">
        <v>1.577729530129</v>
      </c>
      <c r="G272">
        <v>255.624207932963</v>
      </c>
      <c r="H272">
        <v>5.84209082010929</v>
      </c>
      <c r="I272">
        <v>5.5450915014941</v>
      </c>
      <c r="J272">
        <v>78.84004510458701</v>
      </c>
      <c r="K272">
        <v>0.846552083041363</v>
      </c>
      <c r="L272">
        <v>25.8380284623703</v>
      </c>
      <c r="M272">
        <v>14.0575981368556</v>
      </c>
    </row>
    <row r="273" spans="1:13">
      <c r="A273" s="2">
        <v>45122</v>
      </c>
      <c r="B273">
        <v>30310.6720204559</v>
      </c>
      <c r="C273">
        <v>0.328582573915131</v>
      </c>
      <c r="D273">
        <v>6.93457371059261</v>
      </c>
      <c r="E273">
        <v>1935.13725511397</v>
      </c>
      <c r="F273">
        <v>1.55291989774669</v>
      </c>
      <c r="G273">
        <v>247.752390837615</v>
      </c>
      <c r="H273">
        <v>5.84955920902207</v>
      </c>
      <c r="I273">
        <v>5.44532324027148</v>
      </c>
      <c r="J273">
        <v>81.0443077668297</v>
      </c>
      <c r="K273">
        <v>0.808502729252266</v>
      </c>
      <c r="L273">
        <v>26.6995122307008</v>
      </c>
      <c r="M273">
        <v>14.6052903113874</v>
      </c>
    </row>
    <row r="274" spans="1:13">
      <c r="A274" s="2">
        <v>45123</v>
      </c>
      <c r="B274">
        <v>30290.8905958504</v>
      </c>
      <c r="C274">
        <v>0.325886504161724</v>
      </c>
      <c r="D274">
        <v>6.91548610588419</v>
      </c>
      <c r="E274">
        <v>1930.71778521333</v>
      </c>
      <c r="F274">
        <v>1.54138864192779</v>
      </c>
      <c r="G274">
        <v>251.1356051748</v>
      </c>
      <c r="H274">
        <v>5.79746478263696</v>
      </c>
      <c r="I274">
        <v>5.42604868522494</v>
      </c>
      <c r="J274">
        <v>78.9237395497171</v>
      </c>
      <c r="K274">
        <v>0.79855896840225</v>
      </c>
      <c r="L274">
        <v>27.3950741904411</v>
      </c>
      <c r="M274">
        <v>14.8204322292851</v>
      </c>
    </row>
    <row r="275" spans="1:13">
      <c r="A275" s="2">
        <v>45124</v>
      </c>
      <c r="B275">
        <v>30249.7729658095</v>
      </c>
      <c r="C275">
        <v>0.31482994960841</v>
      </c>
      <c r="D275">
        <v>6.61566035762185</v>
      </c>
      <c r="E275">
        <v>1924.54624693162</v>
      </c>
      <c r="F275">
        <v>1.50600071498264</v>
      </c>
      <c r="G275">
        <v>243.016989790877</v>
      </c>
      <c r="H275">
        <v>5.72263828854802</v>
      </c>
      <c r="I275">
        <v>5.30869215609824</v>
      </c>
      <c r="J275">
        <v>76.798892784629</v>
      </c>
      <c r="K275">
        <v>0.769066881472715</v>
      </c>
      <c r="L275">
        <v>27.369360265445</v>
      </c>
      <c r="M275">
        <v>14.2850893194109</v>
      </c>
    </row>
    <row r="276" spans="1:13">
      <c r="A276" s="2">
        <v>45125</v>
      </c>
      <c r="B276">
        <v>30143.7462744009</v>
      </c>
      <c r="C276">
        <v>0.312459143259695</v>
      </c>
      <c r="D276">
        <v>7.20646342095165</v>
      </c>
      <c r="E276">
        <v>1912.2863798948</v>
      </c>
      <c r="F276">
        <v>1.54882246875884</v>
      </c>
      <c r="G276">
        <v>244.155672023606</v>
      </c>
      <c r="H276">
        <v>5.91777671013864</v>
      </c>
      <c r="I276">
        <v>5.29841630097441</v>
      </c>
      <c r="J276">
        <v>75.1783249517764</v>
      </c>
      <c r="K276">
        <v>0.778826608167677</v>
      </c>
      <c r="L276">
        <v>26.8703504366783</v>
      </c>
      <c r="M276">
        <v>14.4183484733288</v>
      </c>
    </row>
    <row r="277" spans="1:13">
      <c r="A277" s="2">
        <v>45126</v>
      </c>
      <c r="B277">
        <v>29835.7474076563</v>
      </c>
      <c r="C277">
        <v>0.306692547191561</v>
      </c>
      <c r="D277">
        <v>6.92239471380989</v>
      </c>
      <c r="E277">
        <v>1897.39907071888</v>
      </c>
      <c r="F277">
        <v>1.50968529284996</v>
      </c>
      <c r="G277">
        <v>240.082671367682</v>
      </c>
      <c r="H277">
        <v>5.89360278174675</v>
      </c>
      <c r="I277">
        <v>5.17713169399254</v>
      </c>
      <c r="J277">
        <v>72.0198970872904</v>
      </c>
      <c r="K277">
        <v>0.737421156805358</v>
      </c>
      <c r="L277">
        <v>25.5063943770481</v>
      </c>
      <c r="M277">
        <v>13.7742744763906</v>
      </c>
    </row>
    <row r="278" spans="1:13">
      <c r="A278" s="2">
        <v>45127</v>
      </c>
      <c r="B278">
        <v>29913.0294646406</v>
      </c>
      <c r="C278">
        <v>0.323188094402807</v>
      </c>
      <c r="D278">
        <v>6.91303960271175</v>
      </c>
      <c r="E278">
        <v>1889.51615166569</v>
      </c>
      <c r="F278">
        <v>1.51588737053138</v>
      </c>
      <c r="G278">
        <v>241.170490127164</v>
      </c>
      <c r="H278">
        <v>5.87768752994833</v>
      </c>
      <c r="I278">
        <v>5.19598791606136</v>
      </c>
      <c r="J278">
        <v>71.7425629301552</v>
      </c>
      <c r="K278">
        <v>0.7448611911176281</v>
      </c>
      <c r="L278">
        <v>26.3916507611499</v>
      </c>
      <c r="M278">
        <v>14.0017814012355</v>
      </c>
    </row>
    <row r="279" spans="1:13">
      <c r="A279" s="2">
        <v>45128</v>
      </c>
      <c r="B279">
        <v>29805.6065707189</v>
      </c>
      <c r="C279">
        <v>0.316092043273259</v>
      </c>
      <c r="D279">
        <v>8.341336081424901</v>
      </c>
      <c r="E279">
        <v>1891.97682437171</v>
      </c>
      <c r="F279">
        <v>1.538849310652</v>
      </c>
      <c r="G279">
        <v>242.709591915145</v>
      </c>
      <c r="H279">
        <v>5.99987737565162</v>
      </c>
      <c r="I279">
        <v>5.3515831437542</v>
      </c>
      <c r="J279">
        <v>72.4279181314066</v>
      </c>
      <c r="K279">
        <v>0.767865192594418</v>
      </c>
      <c r="L279">
        <v>25.4115908085406</v>
      </c>
      <c r="M279">
        <v>13.8555596847088</v>
      </c>
    </row>
    <row r="280" spans="1:13">
      <c r="A280" s="2">
        <v>45129</v>
      </c>
      <c r="B280">
        <v>29919.6934921099</v>
      </c>
      <c r="C280">
        <v>0.313136481655455</v>
      </c>
      <c r="D280">
        <v>8.151706356172641</v>
      </c>
      <c r="E280">
        <v>1892.11009234366</v>
      </c>
      <c r="F280">
        <v>1.53928412479581</v>
      </c>
      <c r="G280">
        <v>243.671950294443</v>
      </c>
      <c r="H280">
        <v>6.21510395142275</v>
      </c>
      <c r="I280">
        <v>5.49291227322474</v>
      </c>
      <c r="J280">
        <v>74.4446270380312</v>
      </c>
      <c r="K280">
        <v>0.770942683037579</v>
      </c>
      <c r="L280">
        <v>25.6210626227545</v>
      </c>
      <c r="M280">
        <v>13.9872788415015</v>
      </c>
    </row>
    <row r="281" spans="1:13">
      <c r="A281" s="2">
        <v>45130</v>
      </c>
      <c r="B281">
        <v>29726.0096271186</v>
      </c>
      <c r="C281">
        <v>0.308548605443619</v>
      </c>
      <c r="D281">
        <v>7.86246155008028</v>
      </c>
      <c r="E281">
        <v>1861.28420485096</v>
      </c>
      <c r="F281">
        <v>1.52249454474851</v>
      </c>
      <c r="G281">
        <v>240.704965803283</v>
      </c>
      <c r="H281">
        <v>6.01221503616024</v>
      </c>
      <c r="I281">
        <v>5.30275578058554</v>
      </c>
      <c r="J281">
        <v>71.50873494406601</v>
      </c>
      <c r="K281">
        <v>0.745135065209094</v>
      </c>
      <c r="L281">
        <v>24.5025472647092</v>
      </c>
      <c r="M281">
        <v>13.4768484586629</v>
      </c>
    </row>
    <row r="282" spans="1:13">
      <c r="A282" s="2">
        <v>45131</v>
      </c>
      <c r="B282">
        <v>30066.5724482759</v>
      </c>
      <c r="C282">
        <v>0.317054308485187</v>
      </c>
      <c r="D282">
        <v>7.89388999748395</v>
      </c>
      <c r="E282">
        <v>1887.97183430742</v>
      </c>
      <c r="F282">
        <v>1.53517139152464</v>
      </c>
      <c r="G282">
        <v>242.403983883842</v>
      </c>
      <c r="H282">
        <v>6.15533352868668</v>
      </c>
      <c r="I282">
        <v>5.39963549431175</v>
      </c>
      <c r="J282">
        <v>72.35336260361851</v>
      </c>
      <c r="K282">
        <v>0.757688484958007</v>
      </c>
      <c r="L282">
        <v>24.7783809011827</v>
      </c>
      <c r="M282">
        <v>13.5644370325159</v>
      </c>
    </row>
    <row r="283" spans="1:13">
      <c r="A283" s="2">
        <v>45132</v>
      </c>
      <c r="B283">
        <v>29178.3597042665</v>
      </c>
      <c r="C283">
        <v>0.305226767668552</v>
      </c>
      <c r="D283">
        <v>7.59462994228473</v>
      </c>
      <c r="E283">
        <v>1849.92425336061</v>
      </c>
      <c r="F283">
        <v>1.49433835644768</v>
      </c>
      <c r="G283">
        <v>238.891125410226</v>
      </c>
      <c r="H283">
        <v>5.7842372685953</v>
      </c>
      <c r="I283">
        <v>5.21816413662023</v>
      </c>
      <c r="J283">
        <v>70.32434252201369</v>
      </c>
      <c r="K283">
        <v>0.728238227393828</v>
      </c>
      <c r="L283">
        <v>23.4068227562933</v>
      </c>
      <c r="M283">
        <v>13.1075541012292</v>
      </c>
    </row>
    <row r="284" spans="1:13">
      <c r="A284" s="2">
        <v>45133</v>
      </c>
      <c r="B284">
        <v>29221.2548533022</v>
      </c>
      <c r="C284">
        <v>0.303857451028018</v>
      </c>
      <c r="D284">
        <v>7.40442083412745</v>
      </c>
      <c r="E284">
        <v>1857.55349269433</v>
      </c>
      <c r="F284">
        <v>1.48174503352973</v>
      </c>
      <c r="G284">
        <v>237.739470046497</v>
      </c>
      <c r="H284">
        <v>5.79015062826893</v>
      </c>
      <c r="I284">
        <v>5.17338015223411</v>
      </c>
      <c r="J284">
        <v>70.07409216546129</v>
      </c>
      <c r="K284">
        <v>0.707613259404426</v>
      </c>
      <c r="L284">
        <v>23.2505677197197</v>
      </c>
      <c r="M284">
        <v>13.3393758850118</v>
      </c>
    </row>
    <row r="285" spans="1:13">
      <c r="A285" s="2">
        <v>45134</v>
      </c>
      <c r="B285">
        <v>29361.5917580362</v>
      </c>
      <c r="C285">
        <v>0.306617776484032</v>
      </c>
      <c r="D285">
        <v>7.75252501328859</v>
      </c>
      <c r="E285">
        <v>1871.16815838691</v>
      </c>
      <c r="F285">
        <v>1.48011037650909</v>
      </c>
      <c r="G285">
        <v>238.864418558031</v>
      </c>
      <c r="H285">
        <v>5.84132996034539</v>
      </c>
      <c r="I285">
        <v>5.23666908956234</v>
      </c>
      <c r="J285">
        <v>72.024414362573</v>
      </c>
      <c r="K285">
        <v>0.722021149374118</v>
      </c>
      <c r="L285">
        <v>25.1933441469688</v>
      </c>
      <c r="M285">
        <v>13.2582317645128</v>
      </c>
    </row>
    <row r="286" spans="1:13">
      <c r="A286" s="2">
        <v>45135</v>
      </c>
      <c r="B286">
        <v>29201.6865175336</v>
      </c>
      <c r="C286">
        <v>0.307404353723512</v>
      </c>
      <c r="D286">
        <v>7.98403687064864</v>
      </c>
      <c r="E286">
        <v>1859.04174693162</v>
      </c>
      <c r="F286">
        <v>1.49508757519231</v>
      </c>
      <c r="G286">
        <v>240.365195477673</v>
      </c>
      <c r="H286">
        <v>5.86301858176461</v>
      </c>
      <c r="I286">
        <v>5.22993200285524</v>
      </c>
      <c r="J286">
        <v>72.3148890101493</v>
      </c>
      <c r="K286">
        <v>0.716053510491228</v>
      </c>
      <c r="L286">
        <v>25.0996910409696</v>
      </c>
      <c r="M286">
        <v>13.1381351641727</v>
      </c>
    </row>
    <row r="287" spans="1:13">
      <c r="A287" s="2">
        <v>45136</v>
      </c>
      <c r="B287">
        <v>29316.3130751023</v>
      </c>
      <c r="C287">
        <v>0.310222525198576</v>
      </c>
      <c r="D287">
        <v>7.79595415202182</v>
      </c>
      <c r="E287">
        <v>1875.01526972531</v>
      </c>
      <c r="F287">
        <v>1.51360627012609</v>
      </c>
      <c r="G287">
        <v>241.931725186244</v>
      </c>
      <c r="H287">
        <v>6.00813418991153</v>
      </c>
      <c r="I287">
        <v>5.21589639741112</v>
      </c>
      <c r="J287">
        <v>72.8639038208527</v>
      </c>
      <c r="K287">
        <v>0.709783146544022</v>
      </c>
      <c r="L287">
        <v>24.8698773418295</v>
      </c>
      <c r="M287">
        <v>13.2374017549098</v>
      </c>
    </row>
    <row r="288" spans="1:13">
      <c r="A288" s="2">
        <v>45137</v>
      </c>
      <c r="B288">
        <v>29360.376179135</v>
      </c>
      <c r="C288">
        <v>0.31283069502823</v>
      </c>
      <c r="D288">
        <v>7.86011583757873</v>
      </c>
      <c r="E288">
        <v>1881.00276534191</v>
      </c>
      <c r="F288">
        <v>1.50986187720368</v>
      </c>
      <c r="G288">
        <v>242.479726009884</v>
      </c>
      <c r="H288">
        <v>6.3319603650512</v>
      </c>
      <c r="I288">
        <v>5.2509525271174</v>
      </c>
      <c r="J288">
        <v>74.5954003808076</v>
      </c>
      <c r="K288">
        <v>0.718695766953826</v>
      </c>
      <c r="L288">
        <v>25.1972116237187</v>
      </c>
      <c r="M288">
        <v>13.2473511475397</v>
      </c>
    </row>
    <row r="289" spans="1:13">
      <c r="A289" s="2">
        <v>45138</v>
      </c>
      <c r="B289">
        <v>29262.8367337814</v>
      </c>
      <c r="C289">
        <v>0.314264963177446</v>
      </c>
      <c r="D289">
        <v>7.54986344621215</v>
      </c>
      <c r="E289">
        <v>1861.50678521333</v>
      </c>
      <c r="F289">
        <v>1.4963779573604</v>
      </c>
      <c r="G289">
        <v>242.473996779063</v>
      </c>
      <c r="H289">
        <v>6.40929659368675</v>
      </c>
      <c r="I289">
        <v>5.18272145721729</v>
      </c>
      <c r="J289">
        <v>70.76740334363051</v>
      </c>
      <c r="K289">
        <v>0.697424049999385</v>
      </c>
      <c r="L289">
        <v>24.2564589141708</v>
      </c>
      <c r="M289">
        <v>13.1255245804705</v>
      </c>
    </row>
    <row r="290" spans="1:13">
      <c r="A290" s="2">
        <v>45139</v>
      </c>
      <c r="B290">
        <v>29219.8201887785</v>
      </c>
      <c r="C290">
        <v>0.307358326984925</v>
      </c>
      <c r="D290">
        <v>7.54660359966648</v>
      </c>
      <c r="E290">
        <v>1856.18514465225</v>
      </c>
      <c r="F290">
        <v>1.55200953209185</v>
      </c>
      <c r="G290">
        <v>241.175962510811</v>
      </c>
      <c r="H290">
        <v>6.53824308757687</v>
      </c>
      <c r="I290">
        <v>5.10845855835666</v>
      </c>
      <c r="J290">
        <v>65.3335078767923</v>
      </c>
      <c r="K290">
        <v>0.687685548701041</v>
      </c>
      <c r="L290">
        <v>23.7294734945335</v>
      </c>
      <c r="M290">
        <v>12.8232049698202</v>
      </c>
    </row>
    <row r="291" spans="1:13">
      <c r="A291" s="2">
        <v>45140</v>
      </c>
      <c r="B291">
        <v>29499.5875385739</v>
      </c>
      <c r="C291">
        <v>0.309168898428802</v>
      </c>
      <c r="D291">
        <v>7.60675313348885</v>
      </c>
      <c r="E291">
        <v>1866.98985067212</v>
      </c>
      <c r="F291">
        <v>1.54389719740204</v>
      </c>
      <c r="G291">
        <v>247.054660134447</v>
      </c>
      <c r="H291">
        <v>6.65918348107919</v>
      </c>
      <c r="I291">
        <v>5.18758715085599</v>
      </c>
      <c r="J291">
        <v>65.3567260810398</v>
      </c>
      <c r="K291">
        <v>0.697380797726755</v>
      </c>
      <c r="L291">
        <v>23.8985405702984</v>
      </c>
      <c r="M291">
        <v>12.838517313547</v>
      </c>
    </row>
    <row r="292" spans="1:13">
      <c r="A292" s="2">
        <v>45141</v>
      </c>
      <c r="B292">
        <v>29143.1519620105</v>
      </c>
      <c r="C292">
        <v>0.299008860500627</v>
      </c>
      <c r="D292">
        <v>7.3452124778719</v>
      </c>
      <c r="E292">
        <v>1838.2950862069</v>
      </c>
      <c r="F292">
        <v>1.5100117247689</v>
      </c>
      <c r="G292">
        <v>240.534117473092</v>
      </c>
      <c r="H292">
        <v>6.14586312516355</v>
      </c>
      <c r="I292">
        <v>5.05227703918532</v>
      </c>
      <c r="J292">
        <v>64.6202547860297</v>
      </c>
      <c r="K292">
        <v>0.680170644572933</v>
      </c>
      <c r="L292">
        <v>23.1467449878999</v>
      </c>
      <c r="M292">
        <v>12.5227356230925</v>
      </c>
    </row>
    <row r="293" spans="1:13">
      <c r="A293" s="2">
        <v>45142</v>
      </c>
      <c r="B293">
        <v>29192.3448617767</v>
      </c>
      <c r="C293">
        <v>0.292540282032105</v>
      </c>
      <c r="D293">
        <v>7.1304168152228</v>
      </c>
      <c r="E293">
        <v>1835.91625482174</v>
      </c>
      <c r="F293">
        <v>1.50819263269617</v>
      </c>
      <c r="G293">
        <v>241.114309596719</v>
      </c>
      <c r="H293">
        <v>6.11049719934177</v>
      </c>
      <c r="I293">
        <v>4.98312042496884</v>
      </c>
      <c r="J293">
        <v>63.0801018439201</v>
      </c>
      <c r="K293">
        <v>0.668397797398551</v>
      </c>
      <c r="L293">
        <v>22.6664895528423</v>
      </c>
      <c r="M293">
        <v>12.4462755257577</v>
      </c>
    </row>
    <row r="294" spans="1:13">
      <c r="A294" s="2">
        <v>45143</v>
      </c>
      <c r="B294">
        <v>29057.2532437171</v>
      </c>
      <c r="C294">
        <v>0.29336229917075</v>
      </c>
      <c r="D294">
        <v>7.12707682751828</v>
      </c>
      <c r="E294">
        <v>1826.2735829924</v>
      </c>
      <c r="F294">
        <v>1.50153869686369</v>
      </c>
      <c r="G294">
        <v>241.316343276721</v>
      </c>
      <c r="H294">
        <v>6.04699858354797</v>
      </c>
      <c r="I294">
        <v>4.98690297537546</v>
      </c>
      <c r="J294">
        <v>64.0644123719659</v>
      </c>
      <c r="K294">
        <v>0.6633991291864481</v>
      </c>
      <c r="L294">
        <v>22.7915061526113</v>
      </c>
      <c r="M294">
        <v>12.3892077370185</v>
      </c>
    </row>
    <row r="295" spans="1:13">
      <c r="A295" s="2">
        <v>45144</v>
      </c>
      <c r="B295">
        <v>29053.0956975453</v>
      </c>
      <c r="C295">
        <v>0.293443026820639</v>
      </c>
      <c r="D295">
        <v>7.2213946899883</v>
      </c>
      <c r="E295">
        <v>1835.38041437756</v>
      </c>
      <c r="F295">
        <v>1.49384184978656</v>
      </c>
      <c r="G295">
        <v>242.916647158727</v>
      </c>
      <c r="H295">
        <v>6.07893131106964</v>
      </c>
      <c r="I295">
        <v>4.96835684253905</v>
      </c>
      <c r="J295">
        <v>64.3439174253551</v>
      </c>
      <c r="K295">
        <v>0.66628203546193</v>
      </c>
      <c r="L295">
        <v>22.6077613601727</v>
      </c>
      <c r="M295">
        <v>12.4273524371996</v>
      </c>
    </row>
    <row r="296" spans="1:13">
      <c r="A296" s="2">
        <v>45145</v>
      </c>
      <c r="B296">
        <v>29048.0433275862</v>
      </c>
      <c r="C296">
        <v>0.29177231994061</v>
      </c>
      <c r="D296">
        <v>7.09823329857715</v>
      </c>
      <c r="E296">
        <v>1826.94227440093</v>
      </c>
      <c r="F296">
        <v>1.48689509613804</v>
      </c>
      <c r="G296">
        <v>242.689535874631</v>
      </c>
      <c r="H296">
        <v>5.94085706665038</v>
      </c>
      <c r="I296">
        <v>4.99662375098636</v>
      </c>
      <c r="J296">
        <v>65.7953350585517</v>
      </c>
      <c r="K296">
        <v>0.665963577747903</v>
      </c>
      <c r="L296">
        <v>23.1801544388621</v>
      </c>
      <c r="M296">
        <v>12.5647192280887</v>
      </c>
    </row>
    <row r="297" spans="1:13">
      <c r="A297" s="2">
        <v>45146</v>
      </c>
      <c r="B297">
        <v>29164.3585873758</v>
      </c>
      <c r="C297">
        <v>0.289975408830509</v>
      </c>
      <c r="D297">
        <v>7.29281378421796</v>
      </c>
      <c r="E297">
        <v>1825.86593308007</v>
      </c>
      <c r="F297">
        <v>1.48012919846637</v>
      </c>
      <c r="G297">
        <v>241.656656717423</v>
      </c>
      <c r="H297">
        <v>5.85871362810989</v>
      </c>
      <c r="I297">
        <v>4.95777357674917</v>
      </c>
      <c r="J297">
        <v>64.8500853304413</v>
      </c>
      <c r="K297">
        <v>0.664480742747707</v>
      </c>
      <c r="L297">
        <v>23.0313248175793</v>
      </c>
      <c r="M297">
        <v>12.4378642035434</v>
      </c>
    </row>
    <row r="298" spans="1:13">
      <c r="A298" s="2">
        <v>45147</v>
      </c>
      <c r="B298">
        <v>29779.511383986</v>
      </c>
      <c r="C298">
        <v>0.29755980208597</v>
      </c>
      <c r="D298">
        <v>7.44550367207284</v>
      </c>
      <c r="E298">
        <v>1856.70175043834</v>
      </c>
      <c r="F298">
        <v>1.49950051534832</v>
      </c>
      <c r="G298">
        <v>245.096521619063</v>
      </c>
      <c r="H298">
        <v>6.08301326818433</v>
      </c>
      <c r="I298">
        <v>5.06105354287104</v>
      </c>
      <c r="J298">
        <v>66.33751837749909</v>
      </c>
      <c r="K298">
        <v>0.685486908175042</v>
      </c>
      <c r="L298">
        <v>24.1901740418919</v>
      </c>
      <c r="M298">
        <v>12.6856365237996</v>
      </c>
    </row>
    <row r="299" spans="1:13">
      <c r="A299" s="2">
        <v>45148</v>
      </c>
      <c r="B299">
        <v>29582.9442375804</v>
      </c>
      <c r="C299">
        <v>0.301411370026649</v>
      </c>
      <c r="D299">
        <v>7.70313823634956</v>
      </c>
      <c r="E299">
        <v>1855.32526271186</v>
      </c>
      <c r="F299">
        <v>1.49097121908718</v>
      </c>
      <c r="G299">
        <v>243.913671180272</v>
      </c>
      <c r="H299">
        <v>6.25674125857406</v>
      </c>
      <c r="I299">
        <v>5.05433908598694</v>
      </c>
      <c r="J299">
        <v>67.3184763998307</v>
      </c>
      <c r="K299">
        <v>0.690519623099935</v>
      </c>
      <c r="L299">
        <v>24.3926231187603</v>
      </c>
      <c r="M299">
        <v>12.627924501966</v>
      </c>
    </row>
    <row r="300" spans="1:13">
      <c r="A300" s="2">
        <v>45149</v>
      </c>
      <c r="B300">
        <v>29430.1599117475</v>
      </c>
      <c r="C300">
        <v>0.296003030413866</v>
      </c>
      <c r="D300">
        <v>7.60743138328255</v>
      </c>
      <c r="E300">
        <v>1850.89056019871</v>
      </c>
      <c r="F300">
        <v>1.46966845270385</v>
      </c>
      <c r="G300">
        <v>241.18972176846</v>
      </c>
      <c r="H300">
        <v>6.18890141710504</v>
      </c>
      <c r="I300">
        <v>4.99843956443732</v>
      </c>
      <c r="J300">
        <v>66.97912341603489</v>
      </c>
      <c r="K300">
        <v>0.6846398646034469</v>
      </c>
      <c r="L300">
        <v>24.6079754159966</v>
      </c>
      <c r="M300">
        <v>12.4709683830058</v>
      </c>
    </row>
    <row r="301" spans="1:13">
      <c r="A301" s="2">
        <v>45150</v>
      </c>
      <c r="B301">
        <v>29399.784739626</v>
      </c>
      <c r="C301">
        <v>0.293199292308014</v>
      </c>
      <c r="D301">
        <v>7.48673517144438</v>
      </c>
      <c r="E301">
        <v>1846.58541788428</v>
      </c>
      <c r="F301">
        <v>1.46040452858253</v>
      </c>
      <c r="G301">
        <v>239.505151665328</v>
      </c>
      <c r="H301">
        <v>6.18020641536675</v>
      </c>
      <c r="I301">
        <v>5.00424373288129</v>
      </c>
      <c r="J301">
        <v>65.9105054318424</v>
      </c>
      <c r="K301">
        <v>0.680349262093382</v>
      </c>
      <c r="L301">
        <v>24.5663348907775</v>
      </c>
      <c r="M301">
        <v>12.4331593249989</v>
      </c>
    </row>
    <row r="302" spans="1:13">
      <c r="A302" s="2">
        <v>45151</v>
      </c>
      <c r="B302">
        <v>29415.733902104</v>
      </c>
      <c r="C302">
        <v>0.291765062727342</v>
      </c>
      <c r="D302">
        <v>7.440629016143</v>
      </c>
      <c r="E302">
        <v>1848.60640794857</v>
      </c>
      <c r="F302">
        <v>1.45837420007164</v>
      </c>
      <c r="G302">
        <v>240.205799455623</v>
      </c>
      <c r="H302">
        <v>6.21768412520868</v>
      </c>
      <c r="I302">
        <v>5.03613961245203</v>
      </c>
      <c r="J302">
        <v>66.1215630676449</v>
      </c>
      <c r="K302">
        <v>0.681479278987799</v>
      </c>
      <c r="L302">
        <v>24.8922338630745</v>
      </c>
      <c r="M302">
        <v>12.3814213768448</v>
      </c>
    </row>
    <row r="303" spans="1:13">
      <c r="A303" s="2">
        <v>45152</v>
      </c>
      <c r="B303">
        <v>29286.1176110462</v>
      </c>
      <c r="C303">
        <v>0.28919638045108</v>
      </c>
      <c r="D303">
        <v>7.36540338596918</v>
      </c>
      <c r="E303">
        <v>1838.95695002922</v>
      </c>
      <c r="F303">
        <v>1.47090326429859</v>
      </c>
      <c r="G303">
        <v>240.039426631084</v>
      </c>
      <c r="H303">
        <v>6.09485587880404</v>
      </c>
      <c r="I303">
        <v>4.98556082782188</v>
      </c>
      <c r="J303">
        <v>65.68452202518181</v>
      </c>
      <c r="K303">
        <v>0.6770362555430121</v>
      </c>
      <c r="L303">
        <v>24.2561702123436</v>
      </c>
      <c r="M303">
        <v>12.2566313025391</v>
      </c>
    </row>
    <row r="304" spans="1:13">
      <c r="A304" s="2">
        <v>45153</v>
      </c>
      <c r="B304">
        <v>29408.9717127411</v>
      </c>
      <c r="C304">
        <v>0.29055249129897</v>
      </c>
      <c r="D304">
        <v>7.41878780610504</v>
      </c>
      <c r="E304">
        <v>1843.84205055523</v>
      </c>
      <c r="F304">
        <v>1.49037877084878</v>
      </c>
      <c r="G304">
        <v>240.274986246627</v>
      </c>
      <c r="H304">
        <v>6.26278044906063</v>
      </c>
      <c r="I304">
        <v>4.98857079995835</v>
      </c>
      <c r="J304">
        <v>65.4767125897928</v>
      </c>
      <c r="K304">
        <v>0.67963157607933</v>
      </c>
      <c r="L304">
        <v>25.1397701713006</v>
      </c>
      <c r="M304">
        <v>12.3483802030403</v>
      </c>
    </row>
    <row r="305" spans="1:13">
      <c r="A305" s="2">
        <v>45154</v>
      </c>
      <c r="B305">
        <v>29167.59721654</v>
      </c>
      <c r="C305">
        <v>0.281565865417699</v>
      </c>
      <c r="D305">
        <v>7.03643558407713</v>
      </c>
      <c r="E305">
        <v>1827.12240327294</v>
      </c>
      <c r="F305">
        <v>1.45692429589305</v>
      </c>
      <c r="G305">
        <v>236.730293697</v>
      </c>
      <c r="H305">
        <v>5.95153291864734</v>
      </c>
      <c r="I305">
        <v>4.81044759213942</v>
      </c>
      <c r="J305">
        <v>63.5375158911313</v>
      </c>
      <c r="K305">
        <v>0.63550414730745</v>
      </c>
      <c r="L305">
        <v>23.8454779579551</v>
      </c>
      <c r="M305">
        <v>11.80035550992</v>
      </c>
    </row>
    <row r="306" spans="1:13">
      <c r="A306" s="2">
        <v>45155</v>
      </c>
      <c r="B306">
        <v>28754.2924079486</v>
      </c>
      <c r="C306">
        <v>0.274211201834066</v>
      </c>
      <c r="D306">
        <v>6.74986480524017</v>
      </c>
      <c r="E306">
        <v>1806.94174839275</v>
      </c>
      <c r="F306">
        <v>1.42294606273339</v>
      </c>
      <c r="G306">
        <v>231.75546267572</v>
      </c>
      <c r="H306">
        <v>5.43401079065467</v>
      </c>
      <c r="I306">
        <v>4.66189994783624</v>
      </c>
      <c r="J306">
        <v>60.2765786161777</v>
      </c>
      <c r="K306">
        <v>0.62200096322257</v>
      </c>
      <c r="L306">
        <v>22.7913786313843</v>
      </c>
      <c r="M306">
        <v>11.3460363625372</v>
      </c>
    </row>
    <row r="307" spans="1:13">
      <c r="A307" s="2">
        <v>45156</v>
      </c>
      <c r="B307">
        <v>26660.5627264757</v>
      </c>
      <c r="C307">
        <v>0.257464110436339</v>
      </c>
      <c r="D307">
        <v>6.22646118663887</v>
      </c>
      <c r="E307">
        <v>1688.89880537697</v>
      </c>
      <c r="F307">
        <v>1.34638539746284</v>
      </c>
      <c r="G307">
        <v>219.213989057698</v>
      </c>
      <c r="H307">
        <v>4.99341996754968</v>
      </c>
      <c r="I307">
        <v>4.4482816539146</v>
      </c>
      <c r="J307">
        <v>55.7099564946746</v>
      </c>
      <c r="K307">
        <v>0.577560020588701</v>
      </c>
      <c r="L307">
        <v>21.7977044423668</v>
      </c>
      <c r="M307">
        <v>10.5939839910516</v>
      </c>
    </row>
    <row r="308" spans="1:13">
      <c r="A308" s="2">
        <v>45157</v>
      </c>
      <c r="B308">
        <v>26037.3658474576</v>
      </c>
      <c r="C308">
        <v>0.263744326038862</v>
      </c>
      <c r="D308">
        <v>6.16422485151574</v>
      </c>
      <c r="E308">
        <v>1660.65438603156</v>
      </c>
      <c r="F308">
        <v>1.31556678534824</v>
      </c>
      <c r="G308">
        <v>216.008266115511</v>
      </c>
      <c r="H308">
        <v>4.91104959993532</v>
      </c>
      <c r="I308">
        <v>4.510685015284</v>
      </c>
      <c r="J308">
        <v>55.808030001343</v>
      </c>
      <c r="K308">
        <v>0.578073676491461</v>
      </c>
      <c r="L308">
        <v>21.3147134502394</v>
      </c>
      <c r="M308">
        <v>10.7979312244573</v>
      </c>
    </row>
    <row r="309" spans="1:13">
      <c r="A309" s="2">
        <v>45158</v>
      </c>
      <c r="B309">
        <v>26093.981808007</v>
      </c>
      <c r="C309">
        <v>0.26838107403044</v>
      </c>
      <c r="D309">
        <v>6.17128865163021</v>
      </c>
      <c r="E309">
        <v>1668.86229748685</v>
      </c>
      <c r="F309">
        <v>1.32073382629581</v>
      </c>
      <c r="G309">
        <v>216.929814560525</v>
      </c>
      <c r="H309">
        <v>4.90384397277097</v>
      </c>
      <c r="I309">
        <v>4.51823038057038</v>
      </c>
      <c r="J309">
        <v>56.5049861789459</v>
      </c>
      <c r="K309">
        <v>0.576544337779467</v>
      </c>
      <c r="L309">
        <v>21.8731677309738</v>
      </c>
      <c r="M309">
        <v>10.793662017589</v>
      </c>
    </row>
    <row r="310" spans="1:13">
      <c r="A310" s="2">
        <v>45159</v>
      </c>
      <c r="B310">
        <v>26176.4721642315</v>
      </c>
      <c r="C310">
        <v>0.270692837223267</v>
      </c>
      <c r="D310">
        <v>6.21166975446399</v>
      </c>
      <c r="E310">
        <v>1683.56179661017</v>
      </c>
      <c r="F310">
        <v>1.31583578635857</v>
      </c>
      <c r="G310">
        <v>216.476501442103</v>
      </c>
      <c r="H310">
        <v>4.90155101305022</v>
      </c>
      <c r="I310">
        <v>4.52027249152182</v>
      </c>
      <c r="J310">
        <v>57.0845000980164</v>
      </c>
      <c r="K310">
        <v>0.579826341901025</v>
      </c>
      <c r="L310">
        <v>21.7643712197412</v>
      </c>
      <c r="M310">
        <v>10.8783910123199</v>
      </c>
    </row>
    <row r="311" spans="1:13">
      <c r="A311" s="2">
        <v>45160</v>
      </c>
      <c r="B311">
        <v>26128.9050160725</v>
      </c>
      <c r="C311">
        <v>0.263230876695689</v>
      </c>
      <c r="D311">
        <v>6.18021045814105</v>
      </c>
      <c r="E311">
        <v>1667.28708883694</v>
      </c>
      <c r="F311">
        <v>1.27878736103408</v>
      </c>
      <c r="G311">
        <v>210.750527451068</v>
      </c>
      <c r="H311">
        <v>4.77489028029324</v>
      </c>
      <c r="I311">
        <v>4.43621819061008</v>
      </c>
      <c r="J311">
        <v>55.6505804975326</v>
      </c>
      <c r="K311">
        <v>0.5577375237318229</v>
      </c>
      <c r="L311">
        <v>21.2222696073417</v>
      </c>
      <c r="M311">
        <v>10.3669055497657</v>
      </c>
    </row>
    <row r="312" spans="1:13">
      <c r="A312" s="2">
        <v>45161</v>
      </c>
      <c r="B312">
        <v>25978.2096914085</v>
      </c>
      <c r="C312">
        <v>0.257964652085333</v>
      </c>
      <c r="D312">
        <v>6.10282111959775</v>
      </c>
      <c r="E312">
        <v>1631.88740853302</v>
      </c>
      <c r="F312">
        <v>1.24188815819776</v>
      </c>
      <c r="G312">
        <v>210.699223177074</v>
      </c>
      <c r="H312">
        <v>4.66557261310014</v>
      </c>
      <c r="I312">
        <v>4.41493615344456</v>
      </c>
      <c r="J312">
        <v>54.8743803950615</v>
      </c>
      <c r="K312">
        <v>0.548659450992388</v>
      </c>
      <c r="L312">
        <v>20.514194796891</v>
      </c>
      <c r="M312">
        <v>10.1181487169375</v>
      </c>
    </row>
    <row r="313" spans="1:13">
      <c r="A313" s="2">
        <v>45162</v>
      </c>
      <c r="B313">
        <v>26452.1935882525</v>
      </c>
      <c r="C313">
        <v>0.267792004071234</v>
      </c>
      <c r="D313">
        <v>6.34120960574955</v>
      </c>
      <c r="E313">
        <v>1678.89443424898</v>
      </c>
      <c r="F313">
        <v>1.27134822354586</v>
      </c>
      <c r="G313">
        <v>216.412900668565</v>
      </c>
      <c r="H313">
        <v>4.75588823802044</v>
      </c>
      <c r="I313">
        <v>4.48869115994589</v>
      </c>
      <c r="J313">
        <v>57.0611356070608</v>
      </c>
      <c r="K313">
        <v>0.556557093697339</v>
      </c>
      <c r="L313">
        <v>21.6552149097912</v>
      </c>
      <c r="M313">
        <v>10.3371130248777</v>
      </c>
    </row>
    <row r="314" spans="1:13">
      <c r="A314" s="2">
        <v>45163</v>
      </c>
      <c r="B314">
        <v>26126.7943331385</v>
      </c>
      <c r="C314">
        <v>0.265453491281597</v>
      </c>
      <c r="D314">
        <v>6.06783291884782</v>
      </c>
      <c r="E314">
        <v>1656.64010169491</v>
      </c>
      <c r="F314">
        <v>1.27669606822668</v>
      </c>
      <c r="G314">
        <v>218.167931692662</v>
      </c>
      <c r="H314">
        <v>4.64075304246882</v>
      </c>
      <c r="I314">
        <v>4.41338792056945</v>
      </c>
      <c r="J314">
        <v>57.2845324372733</v>
      </c>
      <c r="K314">
        <v>0.5455261820451029</v>
      </c>
      <c r="L314">
        <v>20.9806447745731</v>
      </c>
      <c r="M314">
        <v>10.0950053213761</v>
      </c>
    </row>
    <row r="315" spans="1:13">
      <c r="A315" s="2">
        <v>45164</v>
      </c>
      <c r="B315">
        <v>26040.881255114</v>
      </c>
      <c r="C315">
        <v>0.260973692926067</v>
      </c>
      <c r="D315">
        <v>6.00901497074431</v>
      </c>
      <c r="E315">
        <v>1652.96844623027</v>
      </c>
      <c r="F315">
        <v>1.27699141416104</v>
      </c>
      <c r="G315">
        <v>218.156177652381</v>
      </c>
      <c r="H315">
        <v>4.54460142064396</v>
      </c>
      <c r="I315">
        <v>4.48418188182982</v>
      </c>
      <c r="J315">
        <v>56.8814728398331</v>
      </c>
      <c r="K315">
        <v>0.546201962067093</v>
      </c>
      <c r="L315">
        <v>20.3721053653948</v>
      </c>
      <c r="M315">
        <v>10.0469919857087</v>
      </c>
    </row>
    <row r="316" spans="1:13">
      <c r="A316" s="2">
        <v>45165</v>
      </c>
      <c r="B316">
        <v>26006.1740800701</v>
      </c>
      <c r="C316">
        <v>0.26087441655418</v>
      </c>
      <c r="D316">
        <v>6.00017238752033</v>
      </c>
      <c r="E316">
        <v>1645.92842226768</v>
      </c>
      <c r="F316">
        <v>1.26630662713881</v>
      </c>
      <c r="G316">
        <v>216.249369304197</v>
      </c>
      <c r="H316">
        <v>4.59891217981522</v>
      </c>
      <c r="I316">
        <v>4.50317873101094</v>
      </c>
      <c r="J316">
        <v>56.6012764541691</v>
      </c>
      <c r="K316">
        <v>0.547848483150248</v>
      </c>
      <c r="L316">
        <v>20.2645267426367</v>
      </c>
      <c r="M316">
        <v>10.0886973431475</v>
      </c>
    </row>
    <row r="317" spans="1:13">
      <c r="A317" s="2">
        <v>45166</v>
      </c>
      <c r="B317">
        <v>26086.3612594974</v>
      </c>
      <c r="C317">
        <v>0.263211769726073</v>
      </c>
      <c r="D317">
        <v>6.02174482921177</v>
      </c>
      <c r="E317">
        <v>1656.75394593805</v>
      </c>
      <c r="F317">
        <v>1.27348081287425</v>
      </c>
      <c r="G317">
        <v>218.21874053761</v>
      </c>
      <c r="H317">
        <v>4.68670705972422</v>
      </c>
      <c r="I317">
        <v>4.49413705731569</v>
      </c>
      <c r="J317">
        <v>58.1922061557448</v>
      </c>
      <c r="K317">
        <v>0.555508686493024</v>
      </c>
      <c r="L317">
        <v>20.7779964686222</v>
      </c>
      <c r="M317">
        <v>10.1937109974151</v>
      </c>
    </row>
    <row r="318" spans="1:13">
      <c r="A318" s="2">
        <v>45167</v>
      </c>
      <c r="B318">
        <v>26103.2765730567</v>
      </c>
      <c r="C318">
        <v>0.267468743281408</v>
      </c>
      <c r="D318">
        <v>5.97921512565234</v>
      </c>
      <c r="E318">
        <v>1652.81391934541</v>
      </c>
      <c r="F318">
        <v>1.27440722224203</v>
      </c>
      <c r="G318">
        <v>218.676692032746</v>
      </c>
      <c r="H318">
        <v>4.67362505379924</v>
      </c>
      <c r="I318">
        <v>4.60656877368634</v>
      </c>
      <c r="J318">
        <v>58.3241852180979</v>
      </c>
      <c r="K318">
        <v>0.562095513462565</v>
      </c>
      <c r="L318">
        <v>20.564111524402</v>
      </c>
      <c r="M318">
        <v>10.3587117194055</v>
      </c>
    </row>
    <row r="319" spans="1:13">
      <c r="A319" s="2">
        <v>45168</v>
      </c>
      <c r="B319">
        <v>27672.2221306254</v>
      </c>
      <c r="C319">
        <v>0.272026578817735</v>
      </c>
      <c r="D319">
        <v>6.18337121935547</v>
      </c>
      <c r="E319">
        <v>1726.95467679719</v>
      </c>
      <c r="F319">
        <v>1.30787401653653</v>
      </c>
      <c r="G319">
        <v>226.642171498863</v>
      </c>
      <c r="H319">
        <v>4.79222012105534</v>
      </c>
      <c r="I319">
        <v>4.66910115287998</v>
      </c>
      <c r="J319">
        <v>59.3870934355967</v>
      </c>
      <c r="K319">
        <v>0.59258037730476</v>
      </c>
      <c r="L319">
        <v>21.7473413830131</v>
      </c>
      <c r="M319">
        <v>10.802702922644</v>
      </c>
    </row>
    <row r="320" spans="1:13">
      <c r="A320" s="2">
        <v>45169</v>
      </c>
      <c r="B320">
        <v>27298.997779661</v>
      </c>
      <c r="C320">
        <v>0.265806108311948</v>
      </c>
      <c r="D320">
        <v>5.93366857732985</v>
      </c>
      <c r="E320">
        <v>1705.04314114553</v>
      </c>
      <c r="F320">
        <v>1.28811177327116</v>
      </c>
      <c r="G320">
        <v>223.743102910073</v>
      </c>
      <c r="H320">
        <v>4.64226091418558</v>
      </c>
      <c r="I320">
        <v>4.53586984758914</v>
      </c>
      <c r="J320">
        <v>57.7815544163561</v>
      </c>
      <c r="K320">
        <v>0.57495767489377</v>
      </c>
      <c r="L320">
        <v>20.8553998132626</v>
      </c>
      <c r="M320">
        <v>10.4090791990045</v>
      </c>
    </row>
    <row r="321" spans="1:13">
      <c r="A321" s="2">
        <v>45170</v>
      </c>
      <c r="B321">
        <v>25954.8665935126</v>
      </c>
      <c r="C321">
        <v>0.255087187526006</v>
      </c>
      <c r="D321">
        <v>5.87364180739178</v>
      </c>
      <c r="E321">
        <v>1645.67690531853</v>
      </c>
      <c r="F321">
        <v>1.24370268689587</v>
      </c>
      <c r="G321">
        <v>216.429942398292</v>
      </c>
      <c r="H321">
        <v>4.36203363623213</v>
      </c>
      <c r="I321">
        <v>4.26629901645995</v>
      </c>
      <c r="J321">
        <v>55.5238591805366</v>
      </c>
      <c r="K321">
        <v>0.548891369758147</v>
      </c>
      <c r="L321">
        <v>19.7338298463866</v>
      </c>
      <c r="M321">
        <v>9.986618831235401</v>
      </c>
    </row>
    <row r="322" spans="1:13">
      <c r="A322" s="2">
        <v>45171</v>
      </c>
      <c r="B322">
        <v>25802.7885298071</v>
      </c>
      <c r="C322">
        <v>0.255214163121116</v>
      </c>
      <c r="D322">
        <v>5.92434092433942</v>
      </c>
      <c r="E322">
        <v>1628.75344476914</v>
      </c>
      <c r="F322">
        <v>1.23002604737009</v>
      </c>
      <c r="G322">
        <v>213.470609659177</v>
      </c>
      <c r="H322">
        <v>4.25907229924881</v>
      </c>
      <c r="I322">
        <v>4.21316909825418</v>
      </c>
      <c r="J322">
        <v>54.5477474606089</v>
      </c>
      <c r="K322">
        <v>0.540260332921613</v>
      </c>
      <c r="L322">
        <v>19.3122391630543</v>
      </c>
      <c r="M322">
        <v>9.916064548257101</v>
      </c>
    </row>
    <row r="323" spans="1:13">
      <c r="A323" s="2">
        <v>45172</v>
      </c>
      <c r="B323">
        <v>25868.2960976037</v>
      </c>
      <c r="C323">
        <v>0.256240045667701</v>
      </c>
      <c r="D323">
        <v>5.96822482555855</v>
      </c>
      <c r="E323">
        <v>1636.88336528346</v>
      </c>
      <c r="F323">
        <v>1.2355775368948</v>
      </c>
      <c r="G323">
        <v>214.313826752612</v>
      </c>
      <c r="H323">
        <v>4.39139805513113</v>
      </c>
      <c r="I323">
        <v>4.26067999525901</v>
      </c>
      <c r="J323">
        <v>55.1419219469133</v>
      </c>
      <c r="K323">
        <v>0.540610530867066</v>
      </c>
      <c r="L323">
        <v>19.4807217708109</v>
      </c>
      <c r="M323">
        <v>9.9111212736436</v>
      </c>
    </row>
    <row r="324" spans="1:13">
      <c r="A324" s="2">
        <v>45173</v>
      </c>
      <c r="B324">
        <v>25962.5475689655</v>
      </c>
      <c r="C324">
        <v>0.255585430396429</v>
      </c>
      <c r="D324">
        <v>6.02953439724224</v>
      </c>
      <c r="E324">
        <v>1635.56472647575</v>
      </c>
      <c r="F324">
        <v>1.23080947022048</v>
      </c>
      <c r="G324">
        <v>214.292622549028</v>
      </c>
      <c r="H324">
        <v>4.40883431117729</v>
      </c>
      <c r="I324">
        <v>4.26005637651862</v>
      </c>
      <c r="J324">
        <v>54.8103838867169</v>
      </c>
      <c r="K324">
        <v>0.541852955554741</v>
      </c>
      <c r="L324">
        <v>19.5771629639587</v>
      </c>
      <c r="M324">
        <v>9.878693473640441</v>
      </c>
    </row>
    <row r="325" spans="1:13">
      <c r="A325" s="2">
        <v>45174</v>
      </c>
      <c r="B325">
        <v>25799.5256870251</v>
      </c>
      <c r="C325">
        <v>0.255998364954285</v>
      </c>
      <c r="D325">
        <v>6.00687615552644</v>
      </c>
      <c r="E325">
        <v>1627.41772355348</v>
      </c>
      <c r="F325">
        <v>1.23759891806554</v>
      </c>
      <c r="G325">
        <v>215.002804286796</v>
      </c>
      <c r="H325">
        <v>4.43137958275732</v>
      </c>
      <c r="I325">
        <v>4.24671518167112</v>
      </c>
      <c r="J325">
        <v>54.6000939665631</v>
      </c>
      <c r="K325">
        <v>0.552990068104646</v>
      </c>
      <c r="L325">
        <v>19.440931279553</v>
      </c>
      <c r="M325">
        <v>9.77993371734706</v>
      </c>
    </row>
    <row r="326" spans="1:13">
      <c r="A326" s="2">
        <v>45175</v>
      </c>
      <c r="B326">
        <v>25782.3622200468</v>
      </c>
      <c r="C326">
        <v>0.257504382846782</v>
      </c>
      <c r="D326">
        <v>6.13481104372033</v>
      </c>
      <c r="E326">
        <v>1632.72254324956</v>
      </c>
      <c r="F326">
        <v>1.23719295013082</v>
      </c>
      <c r="G326">
        <v>214.459880970599</v>
      </c>
      <c r="H326">
        <v>4.37544411436923</v>
      </c>
      <c r="I326">
        <v>4.25953279772661</v>
      </c>
      <c r="J326">
        <v>55.4141277586484</v>
      </c>
      <c r="K326">
        <v>0.558108802215122</v>
      </c>
      <c r="L326">
        <v>20.267741677057</v>
      </c>
      <c r="M326">
        <v>9.918295618492181</v>
      </c>
    </row>
    <row r="327" spans="1:13">
      <c r="A327" s="2">
        <v>45176</v>
      </c>
      <c r="B327">
        <v>25754.7902676797</v>
      </c>
      <c r="C327">
        <v>0.257692965916513</v>
      </c>
      <c r="D327">
        <v>6.28654632499614</v>
      </c>
      <c r="E327">
        <v>1632.395921391</v>
      </c>
      <c r="F327">
        <v>1.23561729332377</v>
      </c>
      <c r="G327">
        <v>215.060688479225</v>
      </c>
      <c r="H327">
        <v>4.45513192025468</v>
      </c>
      <c r="I327">
        <v>4.26683990334561</v>
      </c>
      <c r="J327">
        <v>55.1121914981865</v>
      </c>
      <c r="K327">
        <v>0.558711869505314</v>
      </c>
      <c r="L327">
        <v>19.6168645105762</v>
      </c>
      <c r="M327">
        <v>9.93523199481448</v>
      </c>
    </row>
    <row r="328" spans="1:13">
      <c r="A328" s="2">
        <v>45177</v>
      </c>
      <c r="B328">
        <v>26210.6045637054</v>
      </c>
      <c r="C328">
        <v>0.257429612986078</v>
      </c>
      <c r="D328">
        <v>6.38178600833565</v>
      </c>
      <c r="E328">
        <v>1646.08132933957</v>
      </c>
      <c r="F328">
        <v>1.25088663828144</v>
      </c>
      <c r="G328">
        <v>216.730706425632</v>
      </c>
      <c r="H328">
        <v>4.47358498396034</v>
      </c>
      <c r="I328">
        <v>4.28114650372664</v>
      </c>
      <c r="J328">
        <v>56.2103112963013</v>
      </c>
      <c r="K328">
        <v>0.554390597876585</v>
      </c>
      <c r="L328">
        <v>19.878297188895</v>
      </c>
      <c r="M328">
        <v>10.0688059902748</v>
      </c>
    </row>
    <row r="329" spans="1:13">
      <c r="A329" s="2">
        <v>45178</v>
      </c>
      <c r="B329">
        <v>25904.6982127411</v>
      </c>
      <c r="C329">
        <v>0.254333700748629</v>
      </c>
      <c r="D329">
        <v>6.27224429052769</v>
      </c>
      <c r="E329">
        <v>1636.38499357101</v>
      </c>
      <c r="F329">
        <v>1.2383188602307</v>
      </c>
      <c r="G329">
        <v>214.523426019449</v>
      </c>
      <c r="H329">
        <v>4.36378591658976</v>
      </c>
      <c r="I329">
        <v>4.24638153393755</v>
      </c>
      <c r="J329">
        <v>56.4630547102605</v>
      </c>
      <c r="K329">
        <v>0.542900308429714</v>
      </c>
      <c r="L329">
        <v>19.5978668387708</v>
      </c>
      <c r="M329">
        <v>9.91855533739505</v>
      </c>
    </row>
    <row r="330" spans="1:13">
      <c r="A330" s="2">
        <v>45179</v>
      </c>
      <c r="B330">
        <v>25894.6205976037</v>
      </c>
      <c r="C330">
        <v>0.253339132772421</v>
      </c>
      <c r="D330">
        <v>6.16282803463314</v>
      </c>
      <c r="E330">
        <v>1634.67623524255</v>
      </c>
      <c r="F330">
        <v>1.23613884394973</v>
      </c>
      <c r="G330">
        <v>214.192766124306</v>
      </c>
      <c r="H330">
        <v>4.32384353300657</v>
      </c>
      <c r="I330">
        <v>4.23819469690566</v>
      </c>
      <c r="J330">
        <v>56.2061256305062</v>
      </c>
      <c r="K330">
        <v>0.539796892037868</v>
      </c>
      <c r="L330">
        <v>19.4481318052155</v>
      </c>
      <c r="M330">
        <v>9.83901032851862</v>
      </c>
    </row>
    <row r="331" spans="1:13">
      <c r="A331" s="2">
        <v>45180</v>
      </c>
      <c r="B331">
        <v>25831.4647802455</v>
      </c>
      <c r="C331">
        <v>0.249046157317943</v>
      </c>
      <c r="D331">
        <v>6.01660623025986</v>
      </c>
      <c r="E331">
        <v>1617.41718790181</v>
      </c>
      <c r="F331">
        <v>1.22505743392844</v>
      </c>
      <c r="G331">
        <v>212.3156426523</v>
      </c>
      <c r="H331">
        <v>4.21996283093212</v>
      </c>
      <c r="I331">
        <v>4.15267574954428</v>
      </c>
      <c r="J331">
        <v>54.0403689453523</v>
      </c>
      <c r="K331">
        <v>0.5232137585007141</v>
      </c>
      <c r="L331">
        <v>18.28587683722</v>
      </c>
      <c r="M331">
        <v>9.46233609542104</v>
      </c>
    </row>
    <row r="332" spans="1:13">
      <c r="A332" s="2">
        <v>45181</v>
      </c>
      <c r="B332">
        <v>25135.0393781414</v>
      </c>
      <c r="C332">
        <v>0.24145232303406</v>
      </c>
      <c r="D332">
        <v>5.81599674849233</v>
      </c>
      <c r="E332">
        <v>1549.35964874342</v>
      </c>
      <c r="F332">
        <v>1.13890118319586</v>
      </c>
      <c r="G332">
        <v>205.850516054639</v>
      </c>
      <c r="H332">
        <v>4.09975000844858</v>
      </c>
      <c r="I332">
        <v>3.98332845169282</v>
      </c>
      <c r="J332">
        <v>52.0322002614961</v>
      </c>
      <c r="K332">
        <v>0.502685981054091</v>
      </c>
      <c r="L332">
        <v>17.6702564031522</v>
      </c>
      <c r="M332">
        <v>9.216590694562189</v>
      </c>
    </row>
    <row r="333" spans="1:13">
      <c r="A333" s="2">
        <v>45182</v>
      </c>
      <c r="B333">
        <v>25859.7018068381</v>
      </c>
      <c r="C333">
        <v>0.24576266082155</v>
      </c>
      <c r="D333">
        <v>5.96266631284477</v>
      </c>
      <c r="E333">
        <v>1594.0094345412</v>
      </c>
      <c r="F333">
        <v>1.16385988338342</v>
      </c>
      <c r="G333">
        <v>211.295018173544</v>
      </c>
      <c r="H333">
        <v>4.19934309215474</v>
      </c>
      <c r="I333">
        <v>3.98814083952342</v>
      </c>
      <c r="J333">
        <v>53.0556879567044</v>
      </c>
      <c r="K333">
        <v>0.506620316690493</v>
      </c>
      <c r="L333">
        <v>17.9438288225824</v>
      </c>
      <c r="M333">
        <v>9.21471358394713</v>
      </c>
    </row>
    <row r="334" spans="1:13">
      <c r="A334" s="2">
        <v>45183</v>
      </c>
      <c r="B334">
        <v>26226.8667524839</v>
      </c>
      <c r="C334">
        <v>0.248772903747822</v>
      </c>
      <c r="D334">
        <v>6.01934362225775</v>
      </c>
      <c r="E334">
        <v>1607.7192194623</v>
      </c>
      <c r="F334">
        <v>1.17023705075702</v>
      </c>
      <c r="G334">
        <v>212.574799172487</v>
      </c>
      <c r="H334">
        <v>4.25467458714206</v>
      </c>
      <c r="I334">
        <v>4.00082553094594</v>
      </c>
      <c r="J334">
        <v>53.6585705627599</v>
      </c>
      <c r="K334">
        <v>0.513612762849125</v>
      </c>
      <c r="L334">
        <v>18.3814484621342</v>
      </c>
      <c r="M334">
        <v>9.30108074253023</v>
      </c>
    </row>
    <row r="335" spans="1:13">
      <c r="A335" s="2">
        <v>45184</v>
      </c>
      <c r="B335">
        <v>26556.056943308</v>
      </c>
      <c r="C335">
        <v>0.251288750592109</v>
      </c>
      <c r="D335">
        <v>6.15846030600919</v>
      </c>
      <c r="E335">
        <v>1627.52328755114</v>
      </c>
      <c r="F335">
        <v>1.1649787628034</v>
      </c>
      <c r="G335">
        <v>212.408690205812</v>
      </c>
      <c r="H335">
        <v>4.27305175824963</v>
      </c>
      <c r="I335">
        <v>4.06040408703823</v>
      </c>
      <c r="J335">
        <v>54.348864822857</v>
      </c>
      <c r="K335">
        <v>0.522242234074148</v>
      </c>
      <c r="L335">
        <v>18.8636136593666</v>
      </c>
      <c r="M335">
        <v>9.401266024924411</v>
      </c>
    </row>
    <row r="336" spans="1:13">
      <c r="A336" s="2">
        <v>45185</v>
      </c>
      <c r="B336">
        <v>26672.6160818235</v>
      </c>
      <c r="C336">
        <v>0.250848812718796</v>
      </c>
      <c r="D336">
        <v>6.36129250868721</v>
      </c>
      <c r="E336">
        <v>1643.92288106371</v>
      </c>
      <c r="F336">
        <v>1.16804265150969</v>
      </c>
      <c r="G336">
        <v>214.347413372189</v>
      </c>
      <c r="H336">
        <v>4.35277787568531</v>
      </c>
      <c r="I336">
        <v>4.14479276336432</v>
      </c>
      <c r="J336">
        <v>55.8921896216098</v>
      </c>
      <c r="K336">
        <v>0.530198361100008</v>
      </c>
      <c r="L336">
        <v>19.2072636690625</v>
      </c>
      <c r="M336">
        <v>9.4380193534487</v>
      </c>
    </row>
    <row r="337" spans="1:13">
      <c r="A337" s="2">
        <v>45186</v>
      </c>
      <c r="B337">
        <v>26555.6361031561</v>
      </c>
      <c r="C337">
        <v>0.250117355779111</v>
      </c>
      <c r="D337">
        <v>6.27896099024505</v>
      </c>
      <c r="E337">
        <v>1634.72032933957</v>
      </c>
      <c r="F337">
        <v>1.16959119615928</v>
      </c>
      <c r="G337">
        <v>214.881352870038</v>
      </c>
      <c r="H337">
        <v>4.34002750754884</v>
      </c>
      <c r="I337">
        <v>4.18376347882524</v>
      </c>
      <c r="J337">
        <v>59.0966202004609</v>
      </c>
      <c r="K337">
        <v>0.528170226609868</v>
      </c>
      <c r="L337">
        <v>19.1217303467238</v>
      </c>
      <c r="M337">
        <v>9.37829729014965</v>
      </c>
    </row>
    <row r="338" spans="1:13">
      <c r="A338" s="2">
        <v>45187</v>
      </c>
      <c r="B338">
        <v>26502.4321189363</v>
      </c>
      <c r="C338">
        <v>0.246800592760453</v>
      </c>
      <c r="D338">
        <v>6.13468317877693</v>
      </c>
      <c r="E338">
        <v>1620.58054354179</v>
      </c>
      <c r="F338">
        <v>1.17855513731555</v>
      </c>
      <c r="G338">
        <v>216.326058497632</v>
      </c>
      <c r="H338">
        <v>4.27449511358578</v>
      </c>
      <c r="I338">
        <v>4.07017002548247</v>
      </c>
      <c r="J338">
        <v>59.1205473830381</v>
      </c>
      <c r="K338">
        <v>0.516621317400366</v>
      </c>
      <c r="L338">
        <v>18.7837647922124</v>
      </c>
      <c r="M338">
        <v>9.09255129857965</v>
      </c>
    </row>
    <row r="339" spans="1:13">
      <c r="A339" s="2">
        <v>45188</v>
      </c>
      <c r="B339">
        <v>26764.6319064874</v>
      </c>
      <c r="C339">
        <v>0.251579637483502</v>
      </c>
      <c r="D339">
        <v>6.5623335185586</v>
      </c>
      <c r="E339">
        <v>1637.64761016949</v>
      </c>
      <c r="F339">
        <v>1.17835748855357</v>
      </c>
      <c r="G339">
        <v>215.97497816444</v>
      </c>
      <c r="H339">
        <v>4.35931191716094</v>
      </c>
      <c r="I339">
        <v>4.10455234417969</v>
      </c>
      <c r="J339">
        <v>60.5798407153487</v>
      </c>
      <c r="K339">
        <v>0.5263251627425219</v>
      </c>
      <c r="L339">
        <v>19.6579942941943</v>
      </c>
      <c r="M339">
        <v>9.113204888405919</v>
      </c>
    </row>
    <row r="340" spans="1:13">
      <c r="A340" s="2">
        <v>45189</v>
      </c>
      <c r="B340">
        <v>27215.0504848042</v>
      </c>
      <c r="C340">
        <v>0.255189330648275</v>
      </c>
      <c r="D340">
        <v>6.87785183896301</v>
      </c>
      <c r="E340">
        <v>1643.48128784337</v>
      </c>
      <c r="F340">
        <v>1.18487170372138</v>
      </c>
      <c r="G340">
        <v>217.174362163839</v>
      </c>
      <c r="H340">
        <v>4.40748231887364</v>
      </c>
      <c r="I340">
        <v>4.1563922547653</v>
      </c>
      <c r="J340">
        <v>61.8573431273617</v>
      </c>
      <c r="K340">
        <v>0.544431969498669</v>
      </c>
      <c r="L340">
        <v>20.0397379065217</v>
      </c>
      <c r="M340">
        <v>9.219445146190591</v>
      </c>
    </row>
    <row r="341" spans="1:13">
      <c r="A341" s="2">
        <v>45190</v>
      </c>
      <c r="B341">
        <v>27133.4037235535</v>
      </c>
      <c r="C341">
        <v>0.251425372608313</v>
      </c>
      <c r="D341">
        <v>6.90962149653659</v>
      </c>
      <c r="E341">
        <v>1622.66867942724</v>
      </c>
      <c r="F341">
        <v>1.16989927772025</v>
      </c>
      <c r="G341">
        <v>214.139681206951</v>
      </c>
      <c r="H341">
        <v>4.36597159654446</v>
      </c>
      <c r="I341">
        <v>4.1400479959943</v>
      </c>
      <c r="J341">
        <v>65.56997523122619</v>
      </c>
      <c r="K341">
        <v>0.541532293254725</v>
      </c>
      <c r="L341">
        <v>20.2931555701869</v>
      </c>
      <c r="M341">
        <v>9.040930648119581</v>
      </c>
    </row>
    <row r="342" spans="1:13">
      <c r="A342" s="2">
        <v>45191</v>
      </c>
      <c r="B342">
        <v>26571.5952919345</v>
      </c>
      <c r="C342">
        <v>0.245462155231467</v>
      </c>
      <c r="D342">
        <v>6.68076057889925</v>
      </c>
      <c r="E342">
        <v>1584.68828667446</v>
      </c>
      <c r="F342">
        <v>1.14591681070991</v>
      </c>
      <c r="G342">
        <v>210.737670081908</v>
      </c>
      <c r="H342">
        <v>4.24559225644609</v>
      </c>
      <c r="I342">
        <v>4.01657499595189</v>
      </c>
      <c r="J342">
        <v>62.499735282524</v>
      </c>
      <c r="K342">
        <v>0.519874628611845</v>
      </c>
      <c r="L342">
        <v>19.4881570385437</v>
      </c>
      <c r="M342">
        <v>8.8260411580628</v>
      </c>
    </row>
    <row r="343" spans="1:13">
      <c r="A343" s="2">
        <v>45192</v>
      </c>
      <c r="B343">
        <v>26581.1476116306</v>
      </c>
      <c r="C343">
        <v>0.244915552509185</v>
      </c>
      <c r="D343">
        <v>6.94004607101069</v>
      </c>
      <c r="E343">
        <v>1593.62554763296</v>
      </c>
      <c r="F343">
        <v>1.15447995944713</v>
      </c>
      <c r="G343">
        <v>211.102975533496</v>
      </c>
      <c r="H343">
        <v>4.2618193093517</v>
      </c>
      <c r="I343">
        <v>4.01915607983714</v>
      </c>
      <c r="J343">
        <v>64.405147786771</v>
      </c>
      <c r="K343">
        <v>0.5207006015837899</v>
      </c>
      <c r="L343">
        <v>19.4489264235802</v>
      </c>
      <c r="M343">
        <v>8.86215966970328</v>
      </c>
    </row>
    <row r="344" spans="1:13">
      <c r="A344" s="2">
        <v>45193</v>
      </c>
      <c r="B344">
        <v>26575.776386616</v>
      </c>
      <c r="C344">
        <v>0.246027012499006</v>
      </c>
      <c r="D344">
        <v>7.19048831525328</v>
      </c>
      <c r="E344">
        <v>1592.93375365284</v>
      </c>
      <c r="F344">
        <v>1.14548731992393</v>
      </c>
      <c r="G344">
        <v>210.399397529253</v>
      </c>
      <c r="H344">
        <v>4.2735772493151</v>
      </c>
      <c r="I344">
        <v>4.02926785219854</v>
      </c>
      <c r="J344">
        <v>62.8804508068393</v>
      </c>
      <c r="K344">
        <v>0.52028757132146</v>
      </c>
      <c r="L344">
        <v>19.4582305549497</v>
      </c>
      <c r="M344">
        <v>8.89336818505557</v>
      </c>
    </row>
    <row r="345" spans="1:13">
      <c r="A345" s="2">
        <v>45194</v>
      </c>
      <c r="B345">
        <v>26286.6410488019</v>
      </c>
      <c r="C345">
        <v>0.242917252406843</v>
      </c>
      <c r="D345">
        <v>6.98376991380028</v>
      </c>
      <c r="E345">
        <v>1581.2407817066</v>
      </c>
      <c r="F345">
        <v>1.13770572112131</v>
      </c>
      <c r="G345">
        <v>208.303608240796</v>
      </c>
      <c r="H345">
        <v>4.23406670802708</v>
      </c>
      <c r="I345">
        <v>3.99329071036791</v>
      </c>
      <c r="J345">
        <v>61.823345068451</v>
      </c>
      <c r="K345">
        <v>0.5133397107954</v>
      </c>
      <c r="L345">
        <v>19.3513818987833</v>
      </c>
      <c r="M345">
        <v>8.79407111129796</v>
      </c>
    </row>
    <row r="346" spans="1:13">
      <c r="A346" s="2">
        <v>45195</v>
      </c>
      <c r="B346">
        <v>26288.8095005845</v>
      </c>
      <c r="C346">
        <v>0.245543031160017</v>
      </c>
      <c r="D346">
        <v>7.463463228917</v>
      </c>
      <c r="E346">
        <v>1587.55197077732</v>
      </c>
      <c r="F346">
        <v>1.14636103409211</v>
      </c>
      <c r="G346">
        <v>209.881573356303</v>
      </c>
      <c r="H346">
        <v>4.26839130174772</v>
      </c>
      <c r="I346">
        <v>4.06036784053245</v>
      </c>
      <c r="J346">
        <v>62.2126528351392</v>
      </c>
      <c r="K346">
        <v>0.5190755347959219</v>
      </c>
      <c r="L346">
        <v>19.3783950667994</v>
      </c>
      <c r="M346">
        <v>8.941186054351149</v>
      </c>
    </row>
    <row r="347" spans="1:13">
      <c r="A347" s="2">
        <v>45196</v>
      </c>
      <c r="B347">
        <v>26194.5378880772</v>
      </c>
      <c r="C347">
        <v>0.245304568814882</v>
      </c>
      <c r="D347">
        <v>7.34978788787807</v>
      </c>
      <c r="E347">
        <v>1592.03694038574</v>
      </c>
      <c r="F347">
        <v>1.15257540685392</v>
      </c>
      <c r="G347">
        <v>212.199459587313</v>
      </c>
      <c r="H347">
        <v>4.25209436946888</v>
      </c>
      <c r="I347">
        <v>4.01191920677508</v>
      </c>
      <c r="J347">
        <v>60.9975042512883</v>
      </c>
      <c r="K347">
        <v>0.509309227252895</v>
      </c>
      <c r="L347">
        <v>18.9976156444844</v>
      </c>
      <c r="M347">
        <v>9.03778689142931</v>
      </c>
    </row>
    <row r="348" spans="1:13">
      <c r="A348" s="2">
        <v>45197</v>
      </c>
      <c r="B348">
        <v>26336.0825973115</v>
      </c>
      <c r="C348">
        <v>0.24477925609014</v>
      </c>
      <c r="D348">
        <v>7.64111402104016</v>
      </c>
      <c r="E348">
        <v>1596.47206604325</v>
      </c>
      <c r="F348">
        <v>1.15140461997344</v>
      </c>
      <c r="G348">
        <v>211.808788749927</v>
      </c>
      <c r="H348">
        <v>4.24345814201705</v>
      </c>
      <c r="I348">
        <v>3.98817861846912</v>
      </c>
      <c r="J348">
        <v>60.616714190018</v>
      </c>
      <c r="K348">
        <v>0.503229981293326</v>
      </c>
      <c r="L348">
        <v>19.0954648059848</v>
      </c>
      <c r="M348">
        <v>8.917091769698761</v>
      </c>
    </row>
    <row r="349" spans="1:13">
      <c r="A349" s="2">
        <v>45198</v>
      </c>
      <c r="B349">
        <v>27033.4254415546</v>
      </c>
      <c r="C349">
        <v>0.248992108344343</v>
      </c>
      <c r="D349">
        <v>7.82428189133885</v>
      </c>
      <c r="E349">
        <v>1652.89402893045</v>
      </c>
      <c r="F349">
        <v>1.17195156694901</v>
      </c>
      <c r="G349">
        <v>215.152401734734</v>
      </c>
      <c r="H349">
        <v>4.42364097870452</v>
      </c>
      <c r="I349">
        <v>4.076093211393</v>
      </c>
      <c r="J349">
        <v>65.7608734339417</v>
      </c>
      <c r="K349">
        <v>0.519280744521032</v>
      </c>
      <c r="L349">
        <v>19.9492625909193</v>
      </c>
      <c r="M349">
        <v>9.263058576609851</v>
      </c>
    </row>
    <row r="350" spans="1:13">
      <c r="A350" s="2">
        <v>45199</v>
      </c>
      <c r="B350">
        <v>26911.2514739918</v>
      </c>
      <c r="C350">
        <v>0.249303287822254</v>
      </c>
      <c r="D350">
        <v>7.95533850554772</v>
      </c>
      <c r="E350">
        <v>1667.55800642899</v>
      </c>
      <c r="F350">
        <v>1.17099478734566</v>
      </c>
      <c r="G350">
        <v>215.166856699041</v>
      </c>
      <c r="H350">
        <v>4.39991234050058</v>
      </c>
      <c r="I350">
        <v>4.07636649239524</v>
      </c>
      <c r="J350">
        <v>66.0484253117347</v>
      </c>
      <c r="K350">
        <v>0.525659978576647</v>
      </c>
      <c r="L350">
        <v>20.3044560610699</v>
      </c>
      <c r="M350">
        <v>9.17480656303235</v>
      </c>
    </row>
    <row r="351" spans="1:13">
      <c r="A351" s="2">
        <v>45200</v>
      </c>
      <c r="B351">
        <v>26977.6933126826</v>
      </c>
      <c r="C351">
        <v>0.253941724053758</v>
      </c>
      <c r="D351">
        <v>8.17920376554093</v>
      </c>
      <c r="E351">
        <v>1671.13527235535</v>
      </c>
      <c r="F351">
        <v>1.16952263158862</v>
      </c>
      <c r="G351">
        <v>214.696528980734</v>
      </c>
      <c r="H351">
        <v>4.46092893020808</v>
      </c>
      <c r="I351">
        <v>4.10504404712289</v>
      </c>
      <c r="J351">
        <v>67.5600248391714</v>
      </c>
      <c r="K351">
        <v>0.533296473579415</v>
      </c>
      <c r="L351">
        <v>21.3920868229766</v>
      </c>
      <c r="M351">
        <v>9.24247479611693</v>
      </c>
    </row>
    <row r="352" spans="1:13">
      <c r="A352" s="2">
        <v>45201</v>
      </c>
      <c r="B352">
        <v>27950.1453594389</v>
      </c>
      <c r="C352">
        <v>0.266111687725365</v>
      </c>
      <c r="D352">
        <v>8.06110409614762</v>
      </c>
      <c r="E352">
        <v>1731.54860958504</v>
      </c>
      <c r="F352">
        <v>1.18864811030459</v>
      </c>
      <c r="G352">
        <v>217.946176803562</v>
      </c>
      <c r="H352">
        <v>4.65548599738005</v>
      </c>
      <c r="I352">
        <v>4.25847223559898</v>
      </c>
      <c r="J352">
        <v>72.103941820903</v>
      </c>
      <c r="K352">
        <v>0.567958514607097</v>
      </c>
      <c r="L352">
        <v>23.9787741665747</v>
      </c>
      <c r="M352">
        <v>9.746823426712851</v>
      </c>
    </row>
    <row r="353" spans="1:13">
      <c r="A353" s="2">
        <v>45202</v>
      </c>
      <c r="B353">
        <v>27565.8892954413</v>
      </c>
      <c r="C353">
        <v>0.25925422631617</v>
      </c>
      <c r="D353">
        <v>7.45330044569168</v>
      </c>
      <c r="E353">
        <v>1663.19262887201</v>
      </c>
      <c r="F353">
        <v>1.23945998328938</v>
      </c>
      <c r="G353">
        <v>214.728110019259</v>
      </c>
      <c r="H353">
        <v>4.46630157917004</v>
      </c>
      <c r="I353">
        <v>4.12118359839721</v>
      </c>
      <c r="J353">
        <v>69.1559234494086</v>
      </c>
      <c r="K353">
        <v>0.5472668646247389</v>
      </c>
      <c r="L353">
        <v>23.3766137914342</v>
      </c>
      <c r="M353">
        <v>9.32807770064036</v>
      </c>
    </row>
    <row r="354" spans="1:13">
      <c r="A354" s="2">
        <v>45203</v>
      </c>
      <c r="B354">
        <v>27439.1422393337</v>
      </c>
      <c r="C354">
        <v>0.261106948619012</v>
      </c>
      <c r="D354">
        <v>7.42486974060607</v>
      </c>
      <c r="E354">
        <v>1656.90272647575</v>
      </c>
      <c r="F354">
        <v>1.18975360379331</v>
      </c>
      <c r="G354">
        <v>213.465093685135</v>
      </c>
      <c r="H354">
        <v>4.3566607809736</v>
      </c>
      <c r="I354">
        <v>4.07387218193968</v>
      </c>
      <c r="J354">
        <v>65.18901115773819</v>
      </c>
      <c r="K354">
        <v>0.567088754088711</v>
      </c>
      <c r="L354">
        <v>23.5270845393175</v>
      </c>
      <c r="M354">
        <v>9.40379194199433</v>
      </c>
    </row>
    <row r="355" spans="1:13">
      <c r="A355" s="2">
        <v>45204</v>
      </c>
      <c r="B355">
        <v>27797.251176505</v>
      </c>
      <c r="C355">
        <v>0.259513491191055</v>
      </c>
      <c r="D355">
        <v>7.69690942129793</v>
      </c>
      <c r="E355">
        <v>1648.97039859731</v>
      </c>
      <c r="F355">
        <v>1.19117941976451</v>
      </c>
      <c r="G355">
        <v>213.490315669694</v>
      </c>
      <c r="H355">
        <v>4.31645688275745</v>
      </c>
      <c r="I355">
        <v>4.04793405072297</v>
      </c>
      <c r="J355">
        <v>66.66791887189009</v>
      </c>
      <c r="K355">
        <v>0.564233714155047</v>
      </c>
      <c r="L355">
        <v>23.1658675590596</v>
      </c>
      <c r="M355">
        <v>10.1232636885709</v>
      </c>
    </row>
    <row r="356" spans="1:13">
      <c r="A356" s="2">
        <v>45205</v>
      </c>
      <c r="B356">
        <v>27426.3450926359</v>
      </c>
      <c r="C356">
        <v>0.260221368600533</v>
      </c>
      <c r="D356">
        <v>7.48603364632585</v>
      </c>
      <c r="E356">
        <v>1613.01122939801</v>
      </c>
      <c r="F356">
        <v>1.17405913104727</v>
      </c>
      <c r="G356">
        <v>210.743226478754</v>
      </c>
      <c r="H356">
        <v>4.30200463639657</v>
      </c>
      <c r="I356">
        <v>4.02395164734364</v>
      </c>
      <c r="J356">
        <v>66.9409683292465</v>
      </c>
      <c r="K356">
        <v>0.546303013772227</v>
      </c>
      <c r="L356">
        <v>22.7109823536219</v>
      </c>
      <c r="M356">
        <v>10.1477450349971</v>
      </c>
    </row>
    <row r="357" spans="1:13">
      <c r="A357" s="2">
        <v>45206</v>
      </c>
      <c r="B357">
        <v>27941.9633760959</v>
      </c>
      <c r="C357">
        <v>0.264669314843709</v>
      </c>
      <c r="D357">
        <v>7.64945557588838</v>
      </c>
      <c r="E357">
        <v>1645.72665341905</v>
      </c>
      <c r="F357">
        <v>1.19341208835327</v>
      </c>
      <c r="G357">
        <v>213.474031619755</v>
      </c>
      <c r="H357">
        <v>4.39252576367801</v>
      </c>
      <c r="I357">
        <v>4.07024474215979</v>
      </c>
      <c r="J357">
        <v>68.9935518497393</v>
      </c>
      <c r="K357">
        <v>0.564130204647367</v>
      </c>
      <c r="L357">
        <v>23.4092251047438</v>
      </c>
      <c r="M357">
        <v>10.6537533172977</v>
      </c>
    </row>
    <row r="358" spans="1:13">
      <c r="A358" s="2">
        <v>45207</v>
      </c>
      <c r="B358">
        <v>27972.7515704266</v>
      </c>
      <c r="C358">
        <v>0.258702206681362</v>
      </c>
      <c r="D358">
        <v>7.53561772735636</v>
      </c>
      <c r="E358">
        <v>1635.14589070719</v>
      </c>
      <c r="F358">
        <v>1.18541217704202</v>
      </c>
      <c r="G358">
        <v>212.323236241701</v>
      </c>
      <c r="H358">
        <v>4.37139446632191</v>
      </c>
      <c r="I358">
        <v>4.05393151096144</v>
      </c>
      <c r="J358">
        <v>66.7474536766359</v>
      </c>
      <c r="K358">
        <v>0.563926924192961</v>
      </c>
      <c r="L358">
        <v>23.2866207445012</v>
      </c>
      <c r="M358">
        <v>10.3614310632556</v>
      </c>
    </row>
    <row r="359" spans="1:13">
      <c r="A359" s="2">
        <v>45208</v>
      </c>
      <c r="B359">
        <v>27936.3261157218</v>
      </c>
      <c r="C359">
        <v>0.256463017367825</v>
      </c>
      <c r="D359">
        <v>7.68553686499075</v>
      </c>
      <c r="E359">
        <v>1632.99003798948</v>
      </c>
      <c r="F359">
        <v>1.17935340881454</v>
      </c>
      <c r="G359">
        <v>211.441316780065</v>
      </c>
      <c r="H359">
        <v>4.34188462063523</v>
      </c>
      <c r="I359">
        <v>4.01314138989326</v>
      </c>
      <c r="J359">
        <v>66.0157105317484</v>
      </c>
      <c r="K359">
        <v>0.560687462458898</v>
      </c>
      <c r="L359">
        <v>23.2311547766683</v>
      </c>
      <c r="M359">
        <v>10.0969345527606</v>
      </c>
    </row>
    <row r="360" spans="1:13">
      <c r="A360" s="2">
        <v>45209</v>
      </c>
      <c r="B360">
        <v>27591.3467618352</v>
      </c>
      <c r="C360">
        <v>0.251586005579294</v>
      </c>
      <c r="D360">
        <v>7.2795919388366</v>
      </c>
      <c r="E360">
        <v>1579.55456808884</v>
      </c>
      <c r="F360">
        <v>1.14542911037264</v>
      </c>
      <c r="G360">
        <v>205.607068130471</v>
      </c>
      <c r="H360">
        <v>4.13706969937804</v>
      </c>
      <c r="I360">
        <v>3.87588723089264</v>
      </c>
      <c r="J360">
        <v>63.2953843281321</v>
      </c>
      <c r="K360">
        <v>0.529669068098342</v>
      </c>
      <c r="L360">
        <v>22.1005500036092</v>
      </c>
      <c r="M360">
        <v>9.52554263100838</v>
      </c>
    </row>
    <row r="361" spans="1:13">
      <c r="A361" s="2">
        <v>45210</v>
      </c>
      <c r="B361">
        <v>27419.7971803039</v>
      </c>
      <c r="C361">
        <v>0.249231205766537</v>
      </c>
      <c r="D361">
        <v>7.27344407411719</v>
      </c>
      <c r="E361">
        <v>1568.32793717125</v>
      </c>
      <c r="F361">
        <v>1.1515539467474</v>
      </c>
      <c r="G361">
        <v>208.593046303172</v>
      </c>
      <c r="H361">
        <v>4.12108831787402</v>
      </c>
      <c r="I361">
        <v>3.81541212391139</v>
      </c>
      <c r="J361">
        <v>64.133502988243</v>
      </c>
      <c r="K361">
        <v>0.517663666138249</v>
      </c>
      <c r="L361">
        <v>22.1313079666001</v>
      </c>
      <c r="M361">
        <v>9.543151759110099</v>
      </c>
    </row>
    <row r="362" spans="1:13">
      <c r="A362" s="2">
        <v>45211</v>
      </c>
      <c r="B362">
        <v>26828.1725710111</v>
      </c>
      <c r="C362">
        <v>0.247686215208462</v>
      </c>
      <c r="D362">
        <v>7.39203445418503</v>
      </c>
      <c r="E362">
        <v>1565.31241496201</v>
      </c>
      <c r="F362">
        <v>1.11318354561492</v>
      </c>
      <c r="G362">
        <v>206.399019439457</v>
      </c>
      <c r="H362">
        <v>4.12323915056938</v>
      </c>
      <c r="I362">
        <v>3.73413625307851</v>
      </c>
      <c r="J362">
        <v>63.2050800067732</v>
      </c>
      <c r="K362">
        <v>0.513949863764285</v>
      </c>
      <c r="L362">
        <v>21.9613056056516</v>
      </c>
      <c r="M362">
        <v>9.29276998883631</v>
      </c>
    </row>
    <row r="363" spans="1:13">
      <c r="A363" s="2">
        <v>45212</v>
      </c>
      <c r="B363">
        <v>26741.3405990649</v>
      </c>
      <c r="C363">
        <v>0.245725745862343</v>
      </c>
      <c r="D363">
        <v>7.19358108216791</v>
      </c>
      <c r="E363">
        <v>1538.10105201636</v>
      </c>
      <c r="F363">
        <v>1.09435803827932</v>
      </c>
      <c r="G363">
        <v>205.152072478567</v>
      </c>
      <c r="H363">
        <v>3.99899445793333</v>
      </c>
      <c r="I363">
        <v>3.67125194928168</v>
      </c>
      <c r="J363">
        <v>62.9423229459344</v>
      </c>
      <c r="K363">
        <v>0.507217361106149</v>
      </c>
      <c r="L363">
        <v>21.2906955604388</v>
      </c>
      <c r="M363">
        <v>9.117875153937471</v>
      </c>
    </row>
    <row r="364" spans="1:13">
      <c r="A364" s="2">
        <v>45213</v>
      </c>
      <c r="B364">
        <v>26842.4467703098</v>
      </c>
      <c r="C364">
        <v>0.245876197771626</v>
      </c>
      <c r="D364">
        <v>7.2528599627113</v>
      </c>
      <c r="E364">
        <v>1550.26081034483</v>
      </c>
      <c r="F364">
        <v>1.0916527872923</v>
      </c>
      <c r="G364">
        <v>205.916843084607</v>
      </c>
      <c r="H364">
        <v>4.02603341273823</v>
      </c>
      <c r="I364">
        <v>3.71948303421545</v>
      </c>
      <c r="J364">
        <v>63.7010247704384</v>
      </c>
      <c r="K364">
        <v>0.514378477935691</v>
      </c>
      <c r="L364">
        <v>21.8195350380009</v>
      </c>
      <c r="M364">
        <v>9.149154538971731</v>
      </c>
    </row>
    <row r="365" spans="1:13">
      <c r="A365" s="2">
        <v>45214</v>
      </c>
      <c r="B365">
        <v>26861.9892375804</v>
      </c>
      <c r="C365">
        <v>0.247020660789504</v>
      </c>
      <c r="D365">
        <v>7.32411001946684</v>
      </c>
      <c r="E365">
        <v>1555.66229076563</v>
      </c>
      <c r="F365">
        <v>1.10945233835979</v>
      </c>
      <c r="G365">
        <v>206.568659983842</v>
      </c>
      <c r="H365">
        <v>4.08511553583441</v>
      </c>
      <c r="I365">
        <v>3.73403488478873</v>
      </c>
      <c r="J365">
        <v>64.3097809171426</v>
      </c>
      <c r="K365">
        <v>0.5173625388612449</v>
      </c>
      <c r="L365">
        <v>22.0050552900455</v>
      </c>
      <c r="M365">
        <v>9.145609013084281</v>
      </c>
    </row>
    <row r="366" spans="1:13">
      <c r="A366" s="2">
        <v>45215</v>
      </c>
      <c r="B366">
        <v>27130.3067092344</v>
      </c>
      <c r="C366">
        <v>0.247038893509977</v>
      </c>
      <c r="D366">
        <v>7.42034588299855</v>
      </c>
      <c r="E366">
        <v>1556.29597632963</v>
      </c>
      <c r="F366">
        <v>1.13472986465144</v>
      </c>
      <c r="G366">
        <v>209.663555154697</v>
      </c>
      <c r="H366">
        <v>4.10113294959227</v>
      </c>
      <c r="I366">
        <v>3.7518293644886</v>
      </c>
      <c r="J366">
        <v>63.9526471480612</v>
      </c>
      <c r="K366">
        <v>0.5147277251662919</v>
      </c>
      <c r="L366">
        <v>21.9226851229859</v>
      </c>
      <c r="M366">
        <v>9.168163497172911</v>
      </c>
    </row>
    <row r="367" spans="1:13">
      <c r="A367" s="2">
        <v>45216</v>
      </c>
      <c r="B367">
        <v>28506.7936741671</v>
      </c>
      <c r="C367">
        <v>0.251596904488286</v>
      </c>
      <c r="D367">
        <v>7.54350538501147</v>
      </c>
      <c r="E367">
        <v>1600.99388457043</v>
      </c>
      <c r="F367">
        <v>1.15107724082087</v>
      </c>
      <c r="G367">
        <v>214.896554178999</v>
      </c>
      <c r="H367">
        <v>4.13118031843204</v>
      </c>
      <c r="I367">
        <v>3.78864463553519</v>
      </c>
      <c r="J367">
        <v>64.91282658138979</v>
      </c>
      <c r="K367">
        <v>0.534246499844884</v>
      </c>
      <c r="L367">
        <v>23.9950070215012</v>
      </c>
      <c r="M367">
        <v>9.41939138225591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4"/>
  <sheetViews>
    <sheetView tabSelected="1" workbookViewId="0"/>
  </sheetViews>
  <sheetFormatPr defaultRowHeight="15"/>
  <sheetData>
    <row r="1" spans="1:13">
      <c r="B1" s="1" t="s">
        <v>24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</row>
    <row r="2" spans="1:13">
      <c r="A2" s="1" t="s">
        <v>12</v>
      </c>
      <c r="B2">
        <v>-0.1568542734167662</v>
      </c>
      <c r="C2">
        <v>-0.04321818285803036</v>
      </c>
      <c r="D2">
        <v>-0.05035873019717496</v>
      </c>
      <c r="E2">
        <v>-0.1692859509312654</v>
      </c>
      <c r="F2">
        <v>-0.1516967121554826</v>
      </c>
      <c r="G2">
        <v>-0.139979971474962</v>
      </c>
      <c r="H2">
        <v>-0.08444489009074563</v>
      </c>
      <c r="I2">
        <v>-0.1159910390225929</v>
      </c>
      <c r="J2">
        <v>-0.1154129893620808</v>
      </c>
      <c r="K2">
        <v>-0.1216145015689349</v>
      </c>
      <c r="L2">
        <v>-0.06553427687486935</v>
      </c>
      <c r="M2">
        <v>-0.09086936195099393</v>
      </c>
    </row>
    <row r="3" spans="1:13">
      <c r="A3" s="1" t="s">
        <v>13</v>
      </c>
      <c r="B3">
        <v>-1.59088792396296E-05</v>
      </c>
      <c r="C3">
        <v>0.0003419314966451036</v>
      </c>
      <c r="D3">
        <v>0.0003290521588710283</v>
      </c>
      <c r="E3">
        <v>-4.72830982558956E-05</v>
      </c>
      <c r="F3">
        <v>-2.516119612908515E-05</v>
      </c>
      <c r="G3">
        <v>8.771242908420187E-05</v>
      </c>
      <c r="H3">
        <v>0.0002444925539471891</v>
      </c>
      <c r="I3">
        <v>0.000148744608139957</v>
      </c>
      <c r="J3">
        <v>0.0001535038822576408</v>
      </c>
      <c r="K3">
        <v>0.0001137953208482522</v>
      </c>
      <c r="L3">
        <v>0.0003336681291123084</v>
      </c>
      <c r="M3">
        <v>0.0002173104242338462</v>
      </c>
    </row>
    <row r="4" spans="1:13">
      <c r="A4" s="1" t="s">
        <v>14</v>
      </c>
      <c r="B4">
        <v>-0.0004771562983236777</v>
      </c>
      <c r="C4">
        <v>0.01030896654346991</v>
      </c>
      <c r="D4">
        <v>0.009918809504191328</v>
      </c>
      <c r="E4">
        <v>-0.001417520850972465</v>
      </c>
      <c r="F4">
        <v>-0.0007545605562142566</v>
      </c>
      <c r="G4">
        <v>0.002634722273430867</v>
      </c>
      <c r="H4">
        <v>0.00736083887798844</v>
      </c>
      <c r="I4">
        <v>0.004471975975878228</v>
      </c>
      <c r="J4">
        <v>0.00461538126551142</v>
      </c>
      <c r="K4">
        <v>0.003419498590921055</v>
      </c>
      <c r="L4">
        <v>0.01005862551044023</v>
      </c>
      <c r="M4">
        <v>0.006539896814754975</v>
      </c>
    </row>
    <row r="5" spans="1:13">
      <c r="A5" s="1" t="s">
        <v>15</v>
      </c>
      <c r="B5">
        <v>-0.005789960309683928</v>
      </c>
      <c r="C5">
        <v>0.1329033385040466</v>
      </c>
      <c r="D5">
        <v>0.127591883358408</v>
      </c>
      <c r="E5">
        <v>-0.01711065996485261</v>
      </c>
      <c r="F5">
        <v>-0.009141908446357094</v>
      </c>
      <c r="G5">
        <v>0.0325315813399778</v>
      </c>
      <c r="H5">
        <v>0.09333086350644515</v>
      </c>
      <c r="I5">
        <v>0.05578835581399488</v>
      </c>
      <c r="J5">
        <v>0.05762371908296537</v>
      </c>
      <c r="K5">
        <v>0.04240748675160533</v>
      </c>
      <c r="L5">
        <v>0.1294926539671244</v>
      </c>
      <c r="M5">
        <v>0.08253951938859982</v>
      </c>
    </row>
    <row r="6" spans="1:13">
      <c r="A6" s="1" t="s">
        <v>16</v>
      </c>
      <c r="B6">
        <v>-0.1564611388850247</v>
      </c>
      <c r="C6">
        <v>-0.04310268264998596</v>
      </c>
      <c r="D6">
        <v>-0.0502246527229987</v>
      </c>
      <c r="E6">
        <v>-0.1688648818419163</v>
      </c>
      <c r="F6">
        <v>-0.1513153139840927</v>
      </c>
      <c r="G6">
        <v>-0.1396255523534606</v>
      </c>
      <c r="H6">
        <v>-0.08422416787885079</v>
      </c>
      <c r="I6">
        <v>-0.1156932080784123</v>
      </c>
      <c r="J6">
        <v>-0.1151165440853097</v>
      </c>
      <c r="K6">
        <v>-0.1213032442505922</v>
      </c>
      <c r="L6">
        <v>-0.06536120511986965</v>
      </c>
      <c r="M6">
        <v>-0.09063269269529406</v>
      </c>
    </row>
    <row r="7" spans="1:13">
      <c r="A7" s="1" t="s">
        <v>17</v>
      </c>
      <c r="B7">
        <f>(AVERAGE('HRP'!C:C)/STDEV('HRP'!C:C)-$B$14)*SQRT(365)</f>
        <v>0</v>
      </c>
      <c r="C7">
        <f>(AVERAGE('Markowitz'!C:C)/STDEV('Markowitz'!C:C)-$B$14)*SQRT(365)</f>
        <v>0</v>
      </c>
      <c r="D7">
        <f>(AVERAGE('BL'!C:C)/STDEV('BL'!C:C)-$B$14)*SQRT(365)</f>
        <v>0</v>
      </c>
      <c r="E7">
        <f>(AVERAGE('Risk Parity'!C:C)/STDEV('Risk Parity'!C:C)-$B$14)*SQRT(365)</f>
        <v>0</v>
      </c>
      <c r="F7">
        <f>(AVERAGE('Fast Risk Parity'!C:C)/STDEV('Fast Risk Parity'!C:C)-$B$14)*SQRT(365)</f>
        <v>0</v>
      </c>
      <c r="G7">
        <f>(AVERAGE('Heuristic'!C:C)/STDEV('Heuristic'!C:C)-$B$14)*SQRT(365)</f>
        <v>0</v>
      </c>
      <c r="H7">
        <f>(AVERAGE('Reward to Risk'!C:C)/STDEV('Reward to Risk'!C:C)-$B$14)*SQRT(365)</f>
        <v>0</v>
      </c>
      <c r="I7">
        <f>(AVERAGE('Simple Volatility'!C:C)/STDEV('Simple Volatility'!C:C)-$B$14)*SQRT(365)</f>
        <v>0</v>
      </c>
      <c r="J7">
        <f>(AVERAGE('Volatility of Volatility'!C:C)/STDEV('Volatility of Volatility'!C:C)-$B$14)*SQRT(365)</f>
        <v>0</v>
      </c>
      <c r="K7">
        <f>(AVERAGE('Value At Risk'!C:C)/STDEV('Value At Risk'!C:C)-$B$14)*SQRT(365)</f>
        <v>0</v>
      </c>
      <c r="L7">
        <f>(AVERAGE('Reward to VaR'!C:C)/STDEV('Reward to VaR'!C:C)-$B$14)*SQRT(365)</f>
        <v>0</v>
      </c>
      <c r="M7">
        <f>(AVERAGE('Combination'!C:C)/STDEV('Combination'!C:C)-$B$14)*SQRT(365)</f>
        <v>0</v>
      </c>
    </row>
    <row r="8" spans="1:13">
      <c r="A8" s="1" t="s">
        <v>18</v>
      </c>
      <c r="B8">
        <v>0.02992789604372445</v>
      </c>
      <c r="C8">
        <v>0.03037922351125864</v>
      </c>
      <c r="D8">
        <v>0.03062727633594956</v>
      </c>
      <c r="E8">
        <v>0.03022142327727386</v>
      </c>
      <c r="F8">
        <v>0.02903804407494002</v>
      </c>
      <c r="G8">
        <v>0.03151961227018357</v>
      </c>
      <c r="H8">
        <v>0.03111473274761603</v>
      </c>
      <c r="I8">
        <v>0.03106125879580598</v>
      </c>
      <c r="J8">
        <v>0.03115789605377211</v>
      </c>
      <c r="K8">
        <v>0.03050369564411266</v>
      </c>
      <c r="L8">
        <v>0.03218181544362868</v>
      </c>
      <c r="M8">
        <v>0.0308516476558412</v>
      </c>
    </row>
    <row r="9" spans="1:13">
      <c r="A9" s="1" t="s">
        <v>19</v>
      </c>
      <c r="B9">
        <v>0.5717716510858611</v>
      </c>
      <c r="C9">
        <v>0.5803942502460363</v>
      </c>
      <c r="D9">
        <v>0.5851332928076258</v>
      </c>
      <c r="E9">
        <v>0.5773794810088204</v>
      </c>
      <c r="F9">
        <v>0.5547710530929205</v>
      </c>
      <c r="G9">
        <v>0.6021813468938471</v>
      </c>
      <c r="H9">
        <v>0.5944461344762727</v>
      </c>
      <c r="I9">
        <v>0.5934245160614048</v>
      </c>
      <c r="J9">
        <v>0.5952707682825091</v>
      </c>
      <c r="K9">
        <v>0.5827722870051903</v>
      </c>
      <c r="L9">
        <v>0.6148327207586132</v>
      </c>
      <c r="M9">
        <v>0.5894199008552924</v>
      </c>
    </row>
    <row r="10" spans="1:13">
      <c r="A10" s="1" t="s">
        <v>20</v>
      </c>
      <c r="B10">
        <v>-0.3926311896141952</v>
      </c>
      <c r="C10">
        <v>-0.3756427639531323</v>
      </c>
      <c r="D10">
        <v>-0.3640412402248155</v>
      </c>
      <c r="E10">
        <v>-0.3955242365123481</v>
      </c>
      <c r="F10">
        <v>-0.3823208901756311</v>
      </c>
      <c r="G10">
        <v>-0.3930993513539685</v>
      </c>
      <c r="H10">
        <v>-0.3880955270799473</v>
      </c>
      <c r="I10">
        <v>-0.3828451802767028</v>
      </c>
      <c r="J10">
        <v>-0.3837977598486482</v>
      </c>
      <c r="K10">
        <v>-0.3784458435742162</v>
      </c>
      <c r="L10">
        <v>-0.3938681957774506</v>
      </c>
      <c r="M10">
        <v>-0.3842757755509131</v>
      </c>
    </row>
    <row r="11" spans="1:13">
      <c r="A11" s="1" t="s">
        <v>21</v>
      </c>
      <c r="B11">
        <f>-0.15646113888502466-B14/-0.3926311896141952</f>
        <v>0</v>
      </c>
      <c r="C11">
        <f>-0.04310268264998596-B14/-0.37564276395313234</f>
        <v>0</v>
      </c>
      <c r="D11">
        <f>-0.0502246527229987-B14/-0.36404124022481554</f>
        <v>0</v>
      </c>
      <c r="E11">
        <f>-0.16886488184191628-B14/-0.39552423651234814</f>
        <v>0</v>
      </c>
      <c r="F11">
        <f>-0.1513153139840927-B14/-0.3823208901756311</f>
        <v>0</v>
      </c>
      <c r="G11">
        <f>-0.13962555235346064-B14/-0.39309935135396845</f>
        <v>0</v>
      </c>
      <c r="H11">
        <f>-0.08422416787885079-B14/-0.3880955270799473</f>
        <v>0</v>
      </c>
      <c r="I11">
        <f>-0.11569320807841232-B14/-0.3828451802767028</f>
        <v>0</v>
      </c>
      <c r="J11">
        <f>-0.11511654408530969-B14/-0.38379775984864817</f>
        <v>0</v>
      </c>
      <c r="K11">
        <f>-0.12130324425059225-B14/-0.3784458435742162</f>
        <v>0</v>
      </c>
      <c r="L11">
        <f>-0.06536120511986965-B14/-0.3938681957774506</f>
        <v>0</v>
      </c>
      <c r="M11">
        <f>-0.09063269269529406-B14/-0.3842757755509131</f>
        <v>0</v>
      </c>
    </row>
    <row r="14" spans="1:13">
      <c r="A14" t="s">
        <v>39</v>
      </c>
      <c r="B14">
        <v>0.02</v>
      </c>
    </row>
    <row r="16" spans="1:13">
      <c r="B16" t="s">
        <v>24</v>
      </c>
    </row>
    <row r="34" spans="1:13">
      <c r="B34" s="1" t="s">
        <v>0</v>
      </c>
      <c r="C34" s="1" t="s">
        <v>1</v>
      </c>
      <c r="D34" s="1" t="s">
        <v>2</v>
      </c>
      <c r="E34" s="1" t="s">
        <v>3</v>
      </c>
      <c r="F34" s="1" t="s">
        <v>4</v>
      </c>
      <c r="G34" s="1" t="s">
        <v>5</v>
      </c>
      <c r="H34" s="1" t="s">
        <v>6</v>
      </c>
      <c r="I34" s="1" t="s">
        <v>7</v>
      </c>
      <c r="J34" s="1" t="s">
        <v>8</v>
      </c>
      <c r="K34" s="1" t="s">
        <v>9</v>
      </c>
      <c r="L34" s="1" t="s">
        <v>10</v>
      </c>
      <c r="M34" s="1" t="s">
        <v>11</v>
      </c>
    </row>
    <row r="35" spans="1:13">
      <c r="A35" s="1" t="s">
        <v>12</v>
      </c>
      <c r="B35">
        <v>0.4992633162877789</v>
      </c>
      <c r="C35">
        <v>-0.4477291774343587</v>
      </c>
      <c r="D35">
        <v>0.270344632373138</v>
      </c>
      <c r="E35">
        <v>0.6126207230571077</v>
      </c>
      <c r="F35">
        <v>-0.5686036256079046</v>
      </c>
      <c r="G35">
        <v>0.08972928959797333</v>
      </c>
      <c r="H35">
        <v>0.1334863769197938</v>
      </c>
      <c r="I35">
        <v>-0.4630190020933499</v>
      </c>
      <c r="J35">
        <v>0.3167686502671574</v>
      </c>
      <c r="K35">
        <v>0.5454597943534363</v>
      </c>
      <c r="L35">
        <v>-0.2421440486978699</v>
      </c>
      <c r="M35">
        <v>-0.3656464960622708</v>
      </c>
    </row>
    <row r="36" spans="1:13">
      <c r="A36" s="1" t="s">
        <v>13</v>
      </c>
      <c r="B36">
        <v>0.00116607404079362</v>
      </c>
      <c r="C36">
        <v>-0.0006392783566260509</v>
      </c>
      <c r="D36">
        <v>0.001266639870892822</v>
      </c>
      <c r="E36">
        <v>0.001574284900667834</v>
      </c>
      <c r="F36">
        <v>-0.001226215620778872</v>
      </c>
      <c r="G36">
        <v>0.0005550644431302602</v>
      </c>
      <c r="H36">
        <v>0.001158512679774107</v>
      </c>
      <c r="I36">
        <v>-0.0007213005435950745</v>
      </c>
      <c r="J36">
        <v>0.001566293118399733</v>
      </c>
      <c r="K36">
        <v>0.00204403969549113</v>
      </c>
      <c r="L36">
        <v>0.0008877485169280122</v>
      </c>
      <c r="M36">
        <v>-2.767719976937373E-05</v>
      </c>
    </row>
    <row r="37" spans="1:13">
      <c r="A37" s="1" t="s">
        <v>14</v>
      </c>
      <c r="B37">
        <v>0.03558019148132163</v>
      </c>
      <c r="C37">
        <v>-0.01900163242982922</v>
      </c>
      <c r="D37">
        <v>0.03870542153903411</v>
      </c>
      <c r="E37">
        <v>0.04832264973068412</v>
      </c>
      <c r="F37">
        <v>-0.03613982459192844</v>
      </c>
      <c r="G37">
        <v>0.01678665221051778</v>
      </c>
      <c r="H37">
        <v>0.03534557891004053</v>
      </c>
      <c r="I37">
        <v>-0.02141421313468317</v>
      </c>
      <c r="J37">
        <v>0.04807173482875116</v>
      </c>
      <c r="K37">
        <v>0.06317382034596242</v>
      </c>
      <c r="L37">
        <v>0.02697813549687189</v>
      </c>
      <c r="M37">
        <v>-0.000829982857229794</v>
      </c>
    </row>
    <row r="38" spans="1:13">
      <c r="A38" s="1" t="s">
        <v>15</v>
      </c>
      <c r="B38">
        <v>0.5301550454216792</v>
      </c>
      <c r="C38">
        <v>-0.2081721053283525</v>
      </c>
      <c r="D38">
        <v>0.5872945104428857</v>
      </c>
      <c r="E38">
        <v>0.7756421991371678</v>
      </c>
      <c r="F38">
        <v>-0.3609952134726655</v>
      </c>
      <c r="G38">
        <v>0.2245118991520019</v>
      </c>
      <c r="H38">
        <v>0.5259426869551849</v>
      </c>
      <c r="I38">
        <v>-0.2315422495724878</v>
      </c>
      <c r="J38">
        <v>0.7704782939414387</v>
      </c>
      <c r="K38">
        <v>1.107100903620146</v>
      </c>
      <c r="L38">
        <v>0.3824875735221251</v>
      </c>
      <c r="M38">
        <v>-0.01005146070872454</v>
      </c>
    </row>
    <row r="39" spans="1:13">
      <c r="A39" s="1" t="s">
        <v>16</v>
      </c>
      <c r="B39">
        <v>0.3554683475023002</v>
      </c>
      <c r="C39">
        <v>-0.3597511621190248</v>
      </c>
      <c r="D39">
        <v>0.1968730355896167</v>
      </c>
      <c r="E39">
        <v>0.4317351518242589</v>
      </c>
      <c r="F39">
        <v>-0.4681591074144464</v>
      </c>
      <c r="G39">
        <v>0.0666633215204866</v>
      </c>
      <c r="H39">
        <v>0.09867239450048193</v>
      </c>
      <c r="I39">
        <v>-0.3731099623960501</v>
      </c>
      <c r="J39">
        <v>0.2295751031594557</v>
      </c>
      <c r="K39">
        <v>0.386716832578571</v>
      </c>
      <c r="L39">
        <v>-0.1879811386798274</v>
      </c>
      <c r="M39">
        <v>-0.2895309812463924</v>
      </c>
    </row>
    <row r="40" spans="1:13">
      <c r="A40" s="1" t="s">
        <v>17</v>
      </c>
      <c r="B40">
        <f>(AVERAGE('Price Data'!A:A)/STDEV('Price Data'!A:A)-$B$14)*SQRT(365)</f>
        <v>0</v>
      </c>
      <c r="C40">
        <f>(AVERAGE('Price Data'!B:B)/STDEV('Price Data'!B:B)-$B$14)*SQRT(365)</f>
        <v>0</v>
      </c>
      <c r="D40">
        <f>(AVERAGE('Price Data'!C:C)/STDEV('Price Data'!C:C)-$B$14)*SQRT(365)</f>
        <v>0</v>
      </c>
      <c r="E40">
        <f>(AVERAGE('Price Data'!D:D)/STDEV('Price Data'!D:D)-$B$14)*SQRT(365)</f>
        <v>0</v>
      </c>
      <c r="F40">
        <f>(AVERAGE('Price Data'!E:E)/STDEV('Price Data'!E:E)-$B$14)*SQRT(365)</f>
        <v>0</v>
      </c>
      <c r="G40">
        <f>(AVERAGE('Price Data'!F:F)/STDEV('Price Data'!F:F)-$B$14)*SQRT(365)</f>
        <v>0</v>
      </c>
      <c r="H40">
        <f>(AVERAGE('Price Data'!G:G)/STDEV('Price Data'!G:G)-$B$14)*SQRT(365)</f>
        <v>0</v>
      </c>
      <c r="I40">
        <f>(AVERAGE('Price Data'!H:H)/STDEV('Price Data'!H:H)-$B$14)*SQRT(365)</f>
        <v>0</v>
      </c>
      <c r="J40">
        <f>(AVERAGE('Price Data'!I:I)/STDEV('Price Data'!I:I)-$B$14)*SQRT(365)</f>
        <v>0</v>
      </c>
      <c r="K40">
        <f>(AVERAGE('Price Data'!J:J)/STDEV('Price Data'!J:J)-$B$14)*SQRT(365)</f>
        <v>0</v>
      </c>
      <c r="L40">
        <f>(AVERAGE('Price Data'!K:K)/STDEV('Price Data'!K:K)-$B$14)*SQRT(365)</f>
        <v>0</v>
      </c>
      <c r="M40">
        <f>(AVERAGE('Price Data'!L:L)/STDEV('Price Data'!L:L)-$B$14)*SQRT(365)</f>
        <v>0</v>
      </c>
    </row>
    <row r="41" spans="1:13">
      <c r="A41" s="1" t="s">
        <v>18</v>
      </c>
      <c r="B41">
        <v>0.02574766467032104</v>
      </c>
      <c r="C41">
        <v>0.0343891596136259</v>
      </c>
      <c r="D41">
        <v>0.0393921225396069</v>
      </c>
      <c r="E41">
        <v>0.0343915948341852</v>
      </c>
      <c r="F41">
        <v>0.03167852743879072</v>
      </c>
      <c r="G41">
        <v>0.02740365515284325</v>
      </c>
      <c r="H41">
        <v>0.04261343486926504</v>
      </c>
      <c r="I41">
        <v>0.03349564371277624</v>
      </c>
      <c r="J41">
        <v>0.04482625959654975</v>
      </c>
      <c r="K41">
        <v>0.04891553652554809</v>
      </c>
      <c r="L41">
        <v>0.05341201366237678</v>
      </c>
      <c r="M41">
        <v>0.04294043081023377</v>
      </c>
    </row>
    <row r="42" spans="1:13">
      <c r="A42" s="1" t="s">
        <v>19</v>
      </c>
      <c r="B42">
        <v>0.4919084428336068</v>
      </c>
      <c r="C42">
        <v>0.6570039719133933</v>
      </c>
      <c r="D42">
        <v>0.7525854444074925</v>
      </c>
      <c r="E42">
        <v>0.6570504967368529</v>
      </c>
      <c r="F42">
        <v>0.6052174169271146</v>
      </c>
      <c r="G42">
        <v>0.5235460965794918</v>
      </c>
      <c r="H42">
        <v>0.8141285300524354</v>
      </c>
      <c r="I42">
        <v>0.6399333745966332</v>
      </c>
      <c r="J42">
        <v>0.8564044871071747</v>
      </c>
      <c r="K42">
        <v>0.9345300131389648</v>
      </c>
      <c r="L42">
        <v>1.020435088218022</v>
      </c>
      <c r="M42">
        <v>0.8203757787328273</v>
      </c>
    </row>
    <row r="43" spans="1:13">
      <c r="A43" s="1" t="s">
        <v>20</v>
      </c>
      <c r="B43">
        <v>-0.3548617174130818</v>
      </c>
      <c r="C43">
        <v>-0.7585476769659401</v>
      </c>
      <c r="D43">
        <v>-0.4519933110865263</v>
      </c>
      <c r="E43">
        <v>-0.4483252575671193</v>
      </c>
      <c r="F43">
        <v>-0.7785623411207435</v>
      </c>
      <c r="G43">
        <v>-0.4199983936206646</v>
      </c>
      <c r="H43">
        <v>-0.5685384691129131</v>
      </c>
      <c r="I43">
        <v>-0.6126643166868195</v>
      </c>
      <c r="J43">
        <v>-0.5599336680818715</v>
      </c>
      <c r="K43">
        <v>-0.6705571715866788</v>
      </c>
      <c r="L43">
        <v>-0.7950672249557369</v>
      </c>
      <c r="M43">
        <v>-0.7000643846746778</v>
      </c>
    </row>
    <row r="44" spans="1:13">
      <c r="A44" s="1" t="s">
        <v>21</v>
      </c>
      <c r="B44">
        <f>0.35546834750230016-B14/-0.3548617174130818</f>
        <v>0</v>
      </c>
      <c r="C44">
        <f>-0.3597511621190248-B14/-0.75854767696594</f>
        <v>0</v>
      </c>
      <c r="D44">
        <f>0.19687303558961666-B14/-0.4519933110865263</f>
        <v>0</v>
      </c>
      <c r="E44">
        <f>0.4317351518242589-B14/-0.4483252575671193</f>
        <v>0</v>
      </c>
      <c r="F44">
        <f>-0.46815910741444644-B14/-0.7785623411207435</f>
        <v>0</v>
      </c>
      <c r="G44">
        <f>0.0666633215204866-B14/-0.4199983936206646</f>
        <v>0</v>
      </c>
      <c r="H44">
        <f>0.09867239450048193-B14/-0.5685384691129131</f>
        <v>0</v>
      </c>
      <c r="I44">
        <f>-0.3731099623960501-B14/-0.6126643166868195</f>
        <v>0</v>
      </c>
      <c r="J44">
        <f>0.22957510315945573-B14/-0.5599336680818715</f>
        <v>0</v>
      </c>
      <c r="K44">
        <f>0.38671683257857103-B14/-0.6705571715866788</f>
        <v>0</v>
      </c>
      <c r="L44">
        <f>-0.18798113867982735-B14/-0.7950672249557369</f>
        <v>0</v>
      </c>
      <c r="M44">
        <f>-0.2895309812463924-B14/-0.7000643846746778</f>
        <v>0</v>
      </c>
    </row>
  </sheetData>
  <dataValidations count="1">
    <dataValidation type="list" allowBlank="1" showInputMessage="1" showErrorMessage="1" sqref="B16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24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0.1</v>
      </c>
      <c r="H5">
        <v>0.1420765529457464</v>
      </c>
      <c r="I5">
        <v>0.05881984195797184</v>
      </c>
      <c r="J5">
        <v>0.09192245068414273</v>
      </c>
      <c r="K5">
        <v>0.1266254452156714</v>
      </c>
      <c r="L5">
        <v>0.15</v>
      </c>
      <c r="M5">
        <v>0.03129772783623432</v>
      </c>
      <c r="N5">
        <v>0.06796988201605848</v>
      </c>
      <c r="O5">
        <v>0.03250675806398431</v>
      </c>
      <c r="P5">
        <v>0.0797983398868268</v>
      </c>
      <c r="Q5">
        <v>0.06297999432446631</v>
      </c>
      <c r="R5">
        <v>0.0560030070688974</v>
      </c>
      <c r="W5" s="2">
        <v>44857</v>
      </c>
      <c r="X5">
        <v>0.1</v>
      </c>
      <c r="Y5">
        <v>0.1420765529457464</v>
      </c>
      <c r="Z5">
        <v>0.05881984195797184</v>
      </c>
      <c r="AA5">
        <v>0.09192245068414273</v>
      </c>
      <c r="AB5">
        <v>0.1266254452156714</v>
      </c>
      <c r="AC5">
        <v>0.15</v>
      </c>
      <c r="AD5">
        <v>0.03129772783623432</v>
      </c>
      <c r="AE5">
        <v>0.06796988201605848</v>
      </c>
      <c r="AF5">
        <v>0.03250675806398431</v>
      </c>
      <c r="AG5">
        <v>0.0797983398868268</v>
      </c>
      <c r="AH5">
        <v>0.06297999432446631</v>
      </c>
      <c r="AI5">
        <v>0.0560030070688974</v>
      </c>
      <c r="AN5" s="2">
        <v>44851</v>
      </c>
      <c r="AO5">
        <v>0.005192665097648025</v>
      </c>
      <c r="AP5">
        <v>405.3208327196739</v>
      </c>
      <c r="AQ5">
        <v>8.575711455754544</v>
      </c>
      <c r="AR5">
        <v>0.06991865030916855</v>
      </c>
      <c r="AS5">
        <v>25.18424056096483</v>
      </c>
      <c r="AT5">
        <v>0.5506304946040304</v>
      </c>
      <c r="AU5">
        <v>5.288710614374637</v>
      </c>
      <c r="AV5">
        <v>11.52810585270614</v>
      </c>
      <c r="AW5">
        <v>0.4401613162515197</v>
      </c>
      <c r="AX5">
        <v>92.63610877540879</v>
      </c>
      <c r="AY5">
        <v>2.145916069738699</v>
      </c>
      <c r="AZ5">
        <v>3.558795886502779</v>
      </c>
    </row>
    <row r="6" spans="1:52">
      <c r="A6" s="2">
        <v>44852</v>
      </c>
      <c r="B6">
        <v>1021.367159042657</v>
      </c>
      <c r="C6">
        <v>0.02116480662817488</v>
      </c>
      <c r="F6" s="2">
        <v>44864</v>
      </c>
      <c r="G6">
        <v>0.1</v>
      </c>
      <c r="H6">
        <v>0.1287203114703339</v>
      </c>
      <c r="I6">
        <v>0.08107629693930789</v>
      </c>
      <c r="J6">
        <v>0.04659716798690829</v>
      </c>
      <c r="K6">
        <v>0.1379226277342647</v>
      </c>
      <c r="L6">
        <v>0.15</v>
      </c>
      <c r="M6">
        <v>0.03660330910208898</v>
      </c>
      <c r="N6">
        <v>0.06389169101421141</v>
      </c>
      <c r="O6">
        <v>0.03785795106492319</v>
      </c>
      <c r="P6">
        <v>0.0684889089117455</v>
      </c>
      <c r="Q6">
        <v>0.05741464966445491</v>
      </c>
      <c r="R6">
        <v>0.0914270861117612</v>
      </c>
      <c r="W6" s="2">
        <v>44864</v>
      </c>
      <c r="X6">
        <v>0.1</v>
      </c>
      <c r="Y6">
        <v>0.1287203114703339</v>
      </c>
      <c r="Z6">
        <v>0.08107629693930789</v>
      </c>
      <c r="AA6">
        <v>0.04659716798690829</v>
      </c>
      <c r="AB6">
        <v>0.1379226277342647</v>
      </c>
      <c r="AC6">
        <v>0.15</v>
      </c>
      <c r="AD6">
        <v>0.03660330910208898</v>
      </c>
      <c r="AE6">
        <v>0.06389169101421141</v>
      </c>
      <c r="AF6">
        <v>0.03785795106492319</v>
      </c>
      <c r="AG6">
        <v>0.0684889089117455</v>
      </c>
      <c r="AH6">
        <v>0.05741464966445491</v>
      </c>
      <c r="AI6">
        <v>0.0914270861117612</v>
      </c>
      <c r="AN6" s="2">
        <v>44852</v>
      </c>
      <c r="AO6">
        <v>0.005222508666872444</v>
      </c>
      <c r="AP6">
        <v>411.3843611068982</v>
      </c>
      <c r="AQ6">
        <v>8.550230361448286</v>
      </c>
      <c r="AR6">
        <v>0.06996447426204588</v>
      </c>
      <c r="AS6">
        <v>25.45118140528449</v>
      </c>
      <c r="AT6">
        <v>0.5556926046647905</v>
      </c>
      <c r="AU6">
        <v>5.150451872960264</v>
      </c>
      <c r="AV6">
        <v>11.63919871669435</v>
      </c>
      <c r="AW6">
        <v>0.4312431345158797</v>
      </c>
      <c r="AX6">
        <v>89.170977374147</v>
      </c>
      <c r="AY6">
        <v>2.117882523605751</v>
      </c>
      <c r="AZ6">
        <v>3.531854660170731</v>
      </c>
    </row>
    <row r="7" spans="1:52">
      <c r="A7" s="2">
        <v>44853</v>
      </c>
      <c r="B7">
        <v>1006.186156721978</v>
      </c>
      <c r="C7">
        <v>-0.01486341340258834</v>
      </c>
      <c r="F7" s="2">
        <v>44871</v>
      </c>
      <c r="G7">
        <v>0.1</v>
      </c>
      <c r="H7">
        <v>0.124919359000525</v>
      </c>
      <c r="I7">
        <v>0.1036188810950724</v>
      </c>
      <c r="J7">
        <v>0.04720312270967071</v>
      </c>
      <c r="K7">
        <v>0.1248168902967162</v>
      </c>
      <c r="L7">
        <v>0.15</v>
      </c>
      <c r="M7">
        <v>0.03633563894586333</v>
      </c>
      <c r="N7">
        <v>0.06257600212410316</v>
      </c>
      <c r="O7">
        <v>0.03815723448895054</v>
      </c>
      <c r="P7">
        <v>0.07519376539761417</v>
      </c>
      <c r="Q7">
        <v>0.07133059238515194</v>
      </c>
      <c r="R7">
        <v>0.06584851355633257</v>
      </c>
      <c r="W7" s="2">
        <v>44871</v>
      </c>
      <c r="X7">
        <v>0.1</v>
      </c>
      <c r="Y7">
        <v>0.124919359000525</v>
      </c>
      <c r="Z7">
        <v>0.1036188810950724</v>
      </c>
      <c r="AA7">
        <v>0.04720312270967071</v>
      </c>
      <c r="AB7">
        <v>0.1248168902967162</v>
      </c>
      <c r="AC7">
        <v>0.15</v>
      </c>
      <c r="AD7">
        <v>0.03633563894586333</v>
      </c>
      <c r="AE7">
        <v>0.06257600212410316</v>
      </c>
      <c r="AF7">
        <v>0.03815723448895054</v>
      </c>
      <c r="AG7">
        <v>0.07519376539761417</v>
      </c>
      <c r="AH7">
        <v>0.07133059238515194</v>
      </c>
      <c r="AI7">
        <v>0.06584851355633257</v>
      </c>
      <c r="AN7" s="2">
        <v>44853</v>
      </c>
      <c r="AO7">
        <v>0.005202238533541798</v>
      </c>
      <c r="AP7">
        <v>417.0827362097207</v>
      </c>
      <c r="AQ7">
        <v>8.688139115797503</v>
      </c>
      <c r="AR7">
        <v>0.0700320463880488</v>
      </c>
      <c r="AS7">
        <v>26.11210572108957</v>
      </c>
      <c r="AT7">
        <v>0.5519871054641252</v>
      </c>
      <c r="AU7">
        <v>4.955982966963437</v>
      </c>
      <c r="AV7">
        <v>11.64533945737605</v>
      </c>
      <c r="AW7">
        <v>0.406588048447617</v>
      </c>
      <c r="AX7">
        <v>86.09001740274478</v>
      </c>
      <c r="AY7">
        <v>2.156348993439063</v>
      </c>
      <c r="AZ7">
        <v>3.551375760535363</v>
      </c>
    </row>
    <row r="8" spans="1:52">
      <c r="A8" s="2">
        <v>44854</v>
      </c>
      <c r="B8">
        <v>986.3502960478912</v>
      </c>
      <c r="C8">
        <v>-0.01971390735359535</v>
      </c>
      <c r="F8" s="2">
        <v>44878</v>
      </c>
      <c r="G8">
        <v>0.1</v>
      </c>
      <c r="H8">
        <v>0.1346184676239456</v>
      </c>
      <c r="I8">
        <v>0.06533086363584262</v>
      </c>
      <c r="J8">
        <v>0.06887283101132655</v>
      </c>
      <c r="K8">
        <v>0.124239935892572</v>
      </c>
      <c r="L8">
        <v>0.15</v>
      </c>
      <c r="M8">
        <v>0.04176825810089502</v>
      </c>
      <c r="N8">
        <v>0.09826030361422794</v>
      </c>
      <c r="O8">
        <v>0.04385695331447117</v>
      </c>
      <c r="P8">
        <v>0.06244741872749454</v>
      </c>
      <c r="Q8">
        <v>0.05</v>
      </c>
      <c r="R8">
        <v>0.06060496807922464</v>
      </c>
      <c r="W8" s="2">
        <v>44878</v>
      </c>
      <c r="X8">
        <v>0.1</v>
      </c>
      <c r="Y8">
        <v>0.1346184676239456</v>
      </c>
      <c r="Z8">
        <v>0.06533086363584262</v>
      </c>
      <c r="AA8">
        <v>0.06887283101132655</v>
      </c>
      <c r="AB8">
        <v>0.124239935892572</v>
      </c>
      <c r="AC8">
        <v>0.15</v>
      </c>
      <c r="AD8">
        <v>0.04176825810089502</v>
      </c>
      <c r="AE8">
        <v>0.09826030361422794</v>
      </c>
      <c r="AF8">
        <v>0.04385695331447117</v>
      </c>
      <c r="AG8">
        <v>0.06244741872749454</v>
      </c>
      <c r="AH8">
        <v>0.05</v>
      </c>
      <c r="AI8">
        <v>0.06060496807922464</v>
      </c>
      <c r="AN8" s="2">
        <v>44854</v>
      </c>
      <c r="AO8">
        <v>0.005155458575716736</v>
      </c>
      <c r="AP8">
        <v>422.6577185337649</v>
      </c>
      <c r="AQ8">
        <v>8.948313658301345</v>
      </c>
      <c r="AR8">
        <v>0.07007479342720227</v>
      </c>
      <c r="AS8">
        <v>25.79700982778906</v>
      </c>
      <c r="AT8">
        <v>0.5446490481917888</v>
      </c>
      <c r="AU8">
        <v>4.835636139172524</v>
      </c>
      <c r="AV8">
        <v>11.49975315690222</v>
      </c>
      <c r="AW8">
        <v>0.3977154701594092</v>
      </c>
      <c r="AX8">
        <v>86.3458209223592</v>
      </c>
      <c r="AY8">
        <v>2.203114926892302</v>
      </c>
      <c r="AZ8">
        <v>3.653863289545815</v>
      </c>
    </row>
    <row r="9" spans="1:52">
      <c r="A9" s="2">
        <v>44855</v>
      </c>
      <c r="B9">
        <v>967.6973701192439</v>
      </c>
      <c r="C9">
        <v>-0.01891105624785216</v>
      </c>
      <c r="F9" s="2">
        <v>44885</v>
      </c>
      <c r="G9">
        <v>0.1</v>
      </c>
      <c r="H9">
        <v>0.08561782179794143</v>
      </c>
      <c r="I9">
        <v>0.05798419028924506</v>
      </c>
      <c r="J9">
        <v>0.1055983767843436</v>
      </c>
      <c r="K9">
        <v>0.1092124358893915</v>
      </c>
      <c r="L9">
        <v>0.15</v>
      </c>
      <c r="M9">
        <v>0.08264552759643325</v>
      </c>
      <c r="N9">
        <v>0.08945043307353942</v>
      </c>
      <c r="O9">
        <v>0.05059577428977945</v>
      </c>
      <c r="P9">
        <v>0.05151974153786977</v>
      </c>
      <c r="Q9">
        <v>0.06099902152645249</v>
      </c>
      <c r="R9">
        <v>0.0563766772150041</v>
      </c>
      <c r="W9" s="2">
        <v>44885</v>
      </c>
      <c r="X9">
        <v>0.1</v>
      </c>
      <c r="Y9">
        <v>0.08561782179794143</v>
      </c>
      <c r="Z9">
        <v>0.05798419028924506</v>
      </c>
      <c r="AA9">
        <v>0.1055983767843436</v>
      </c>
      <c r="AB9">
        <v>0.1092124358893915</v>
      </c>
      <c r="AC9">
        <v>0.15</v>
      </c>
      <c r="AD9">
        <v>0.08264552759643325</v>
      </c>
      <c r="AE9">
        <v>0.08945043307353942</v>
      </c>
      <c r="AF9">
        <v>0.05059577428977945</v>
      </c>
      <c r="AG9">
        <v>0.05151974153786977</v>
      </c>
      <c r="AH9">
        <v>0.06099902152645249</v>
      </c>
      <c r="AI9">
        <v>0.0563766772150041</v>
      </c>
      <c r="AN9" s="2">
        <v>44855</v>
      </c>
      <c r="AO9">
        <v>0.005084212957811239</v>
      </c>
      <c r="AP9">
        <v>427.5615527870066</v>
      </c>
      <c r="AQ9">
        <v>8.937940813306072</v>
      </c>
      <c r="AR9">
        <v>0.06889742924424709</v>
      </c>
      <c r="AS9">
        <v>25.36461125469685</v>
      </c>
      <c r="AT9">
        <v>0.5396238619267961</v>
      </c>
      <c r="AU9">
        <v>5.134554080241388</v>
      </c>
      <c r="AV9">
        <v>11.73984568470568</v>
      </c>
      <c r="AW9">
        <v>0.3993232192605932</v>
      </c>
      <c r="AX9">
        <v>88.54810433731392</v>
      </c>
      <c r="AY9">
        <v>2.229942217652323</v>
      </c>
      <c r="AZ9">
        <v>3.576181852442048</v>
      </c>
    </row>
    <row r="10" spans="1:52">
      <c r="A10" s="2">
        <v>44856</v>
      </c>
      <c r="B10">
        <v>978.4449022547669</v>
      </c>
      <c r="C10">
        <v>0.01110629466131408</v>
      </c>
      <c r="F10" s="2">
        <v>44892</v>
      </c>
      <c r="G10">
        <v>0.1</v>
      </c>
      <c r="H10">
        <v>0.1285691389614964</v>
      </c>
      <c r="I10">
        <v>0.05087936449722636</v>
      </c>
      <c r="J10">
        <v>0.07473478834253207</v>
      </c>
      <c r="K10">
        <v>0.114910977953354</v>
      </c>
      <c r="L10">
        <v>0.111572407401587</v>
      </c>
      <c r="M10">
        <v>0.1023878105913758</v>
      </c>
      <c r="N10">
        <v>0.101683249101257</v>
      </c>
      <c r="O10">
        <v>0.08222033032509102</v>
      </c>
      <c r="P10">
        <v>0.03108997939475916</v>
      </c>
      <c r="Q10">
        <v>0.05</v>
      </c>
      <c r="R10">
        <v>0.05195195343132123</v>
      </c>
      <c r="W10" s="2">
        <v>44892</v>
      </c>
      <c r="X10">
        <v>0.1</v>
      </c>
      <c r="Y10">
        <v>0.1285691389614964</v>
      </c>
      <c r="Z10">
        <v>0.05087936449722636</v>
      </c>
      <c r="AA10">
        <v>0.07473478834253207</v>
      </c>
      <c r="AB10">
        <v>0.114910977953354</v>
      </c>
      <c r="AC10">
        <v>0.111572407401587</v>
      </c>
      <c r="AD10">
        <v>0.1023878105913758</v>
      </c>
      <c r="AE10">
        <v>0.101683249101257</v>
      </c>
      <c r="AF10">
        <v>0.08222033032509102</v>
      </c>
      <c r="AG10">
        <v>0.03108997939475916</v>
      </c>
      <c r="AH10">
        <v>0.05</v>
      </c>
      <c r="AI10">
        <v>0.05195195343132123</v>
      </c>
      <c r="AN10" s="2">
        <v>44856</v>
      </c>
      <c r="AO10">
        <v>0.005102744260037369</v>
      </c>
      <c r="AP10">
        <v>420.6135525315328</v>
      </c>
      <c r="AQ10">
        <v>8.831155134500765</v>
      </c>
      <c r="AR10">
        <v>0.06869973273247834</v>
      </c>
      <c r="AS10">
        <v>25.83421175375167</v>
      </c>
      <c r="AT10">
        <v>0.5436711347857578</v>
      </c>
      <c r="AU10">
        <v>5.241304095593321</v>
      </c>
      <c r="AV10">
        <v>11.96048972136666</v>
      </c>
      <c r="AW10">
        <v>0.3984732346358217</v>
      </c>
      <c r="AX10">
        <v>87.21875045174806</v>
      </c>
      <c r="AY10">
        <v>2.251949005070019</v>
      </c>
      <c r="AZ10">
        <v>3.495038738655663</v>
      </c>
    </row>
    <row r="11" spans="1:52">
      <c r="A11" s="2">
        <v>44857</v>
      </c>
      <c r="B11">
        <v>982.4532021148192</v>
      </c>
      <c r="C11">
        <v>0.004096602527965842</v>
      </c>
      <c r="F11" s="2">
        <v>44899</v>
      </c>
      <c r="G11">
        <v>0.1</v>
      </c>
      <c r="H11">
        <v>0.08303972738297344</v>
      </c>
      <c r="I11">
        <v>0.09385020046287521</v>
      </c>
      <c r="J11">
        <v>0.06050937800947005</v>
      </c>
      <c r="K11">
        <v>0.1223051536470513</v>
      </c>
      <c r="L11">
        <v>0.15</v>
      </c>
      <c r="M11">
        <v>0.05581717537411261</v>
      </c>
      <c r="N11">
        <v>0.08715470896095608</v>
      </c>
      <c r="O11">
        <v>0.08790168052238308</v>
      </c>
      <c r="P11">
        <v>0.0321316072618764</v>
      </c>
      <c r="Q11">
        <v>0.05</v>
      </c>
      <c r="R11">
        <v>0.07729036837830186</v>
      </c>
      <c r="W11" s="2">
        <v>44899</v>
      </c>
      <c r="X11">
        <v>0.1</v>
      </c>
      <c r="Y11">
        <v>0.08303972738297344</v>
      </c>
      <c r="Z11">
        <v>0.09385020046287521</v>
      </c>
      <c r="AA11">
        <v>0.06050937800947005</v>
      </c>
      <c r="AB11">
        <v>0.1223051536470513</v>
      </c>
      <c r="AC11">
        <v>0.15</v>
      </c>
      <c r="AD11">
        <v>0.05581717537411261</v>
      </c>
      <c r="AE11">
        <v>0.08715470896095608</v>
      </c>
      <c r="AF11">
        <v>0.08790168052238308</v>
      </c>
      <c r="AG11">
        <v>0.0321316072618764</v>
      </c>
      <c r="AH11">
        <v>0.05</v>
      </c>
      <c r="AI11">
        <v>0.07729036837830186</v>
      </c>
      <c r="AN11" s="2">
        <v>44857</v>
      </c>
      <c r="AO11">
        <v>0.005114911513991681</v>
      </c>
      <c r="AP11">
        <v>397.2417901615287</v>
      </c>
      <c r="AQ11">
        <v>8.404643381847077</v>
      </c>
      <c r="AR11">
        <v>0.06871267714893414</v>
      </c>
      <c r="AS11">
        <v>28.36382766667888</v>
      </c>
      <c r="AT11">
        <v>0.5449480649291134</v>
      </c>
      <c r="AU11">
        <v>5.046892102935247</v>
      </c>
      <c r="AV11">
        <v>11.41896877399823</v>
      </c>
      <c r="AW11">
        <v>0.3889891197440008</v>
      </c>
      <c r="AX11">
        <v>94.18054625052913</v>
      </c>
      <c r="AY11">
        <v>2.208794917308638</v>
      </c>
      <c r="AZ11">
        <v>3.507297814585444</v>
      </c>
    </row>
    <row r="12" spans="1:52">
      <c r="A12" s="2">
        <v>44858</v>
      </c>
      <c r="B12">
        <v>1015.167328705515</v>
      </c>
      <c r="C12">
        <v>0.03329840700837039</v>
      </c>
      <c r="F12" s="2">
        <v>44906</v>
      </c>
      <c r="G12">
        <v>0.1</v>
      </c>
      <c r="H12">
        <v>0.07776960405824897</v>
      </c>
      <c r="I12">
        <v>0.05111480385347002</v>
      </c>
      <c r="J12">
        <v>0.1113150477436698</v>
      </c>
      <c r="K12">
        <v>0.1379419582575214</v>
      </c>
      <c r="L12">
        <v>0.1043256852343923</v>
      </c>
      <c r="M12">
        <v>0.04869761613514739</v>
      </c>
      <c r="N12">
        <v>0.08902307099794754</v>
      </c>
      <c r="O12">
        <v>0.08632072826994776</v>
      </c>
      <c r="P12">
        <v>0.06652417710937397</v>
      </c>
      <c r="Q12">
        <v>0.05947689240349948</v>
      </c>
      <c r="R12">
        <v>0.06749041593678143</v>
      </c>
      <c r="W12" s="2">
        <v>44906</v>
      </c>
      <c r="X12">
        <v>0.1</v>
      </c>
      <c r="Y12">
        <v>0.07776960405824897</v>
      </c>
      <c r="Z12">
        <v>0.05111480385347002</v>
      </c>
      <c r="AA12">
        <v>0.1113150477436698</v>
      </c>
      <c r="AB12">
        <v>0.1379419582575214</v>
      </c>
      <c r="AC12">
        <v>0.1043256852343923</v>
      </c>
      <c r="AD12">
        <v>0.04869761613514739</v>
      </c>
      <c r="AE12">
        <v>0.08902307099794754</v>
      </c>
      <c r="AF12">
        <v>0.08632072826994776</v>
      </c>
      <c r="AG12">
        <v>0.06652417710937397</v>
      </c>
      <c r="AH12">
        <v>0.05947689240349948</v>
      </c>
      <c r="AI12">
        <v>0.06749041593678143</v>
      </c>
      <c r="AN12" s="2">
        <v>44858</v>
      </c>
      <c r="AO12">
        <v>0.00518858131827342</v>
      </c>
      <c r="AP12">
        <v>398.6546431050126</v>
      </c>
      <c r="AQ12">
        <v>8.453743465454615</v>
      </c>
      <c r="AR12">
        <v>0.06842098556711831</v>
      </c>
      <c r="AS12">
        <v>28.73168102222083</v>
      </c>
      <c r="AT12">
        <v>0.5516836444675823</v>
      </c>
      <c r="AU12">
        <v>5.055882772920779</v>
      </c>
      <c r="AV12">
        <v>11.58496507801636</v>
      </c>
      <c r="AW12">
        <v>0.3714736539213294</v>
      </c>
      <c r="AX12">
        <v>90.12801712191715</v>
      </c>
      <c r="AY12">
        <v>2.185515043521365</v>
      </c>
      <c r="AZ12">
        <v>3.484557581307535</v>
      </c>
    </row>
    <row r="13" spans="1:52">
      <c r="A13" s="2">
        <v>44859</v>
      </c>
      <c r="B13">
        <v>999.7053699104738</v>
      </c>
      <c r="C13">
        <v>-0.01523094603010688</v>
      </c>
      <c r="F13" s="2">
        <v>44913</v>
      </c>
      <c r="G13">
        <v>0.1</v>
      </c>
      <c r="H13">
        <v>0.15</v>
      </c>
      <c r="I13">
        <v>0.09030133296664571</v>
      </c>
      <c r="J13">
        <v>0.08049286295368399</v>
      </c>
      <c r="K13">
        <v>0.1006696651778934</v>
      </c>
      <c r="L13">
        <v>0.09133098337766121</v>
      </c>
      <c r="M13">
        <v>0.04927342952709713</v>
      </c>
      <c r="N13">
        <v>0.116040214597414</v>
      </c>
      <c r="O13">
        <v>0.08765790308151518</v>
      </c>
      <c r="P13">
        <v>0.03086696015914356</v>
      </c>
      <c r="Q13">
        <v>0.05</v>
      </c>
      <c r="R13">
        <v>0.0533666481589458</v>
      </c>
      <c r="W13" s="2">
        <v>44913</v>
      </c>
      <c r="X13">
        <v>0.1</v>
      </c>
      <c r="Y13">
        <v>0.15</v>
      </c>
      <c r="Z13">
        <v>0.09030133296664571</v>
      </c>
      <c r="AA13">
        <v>0.08049286295368399</v>
      </c>
      <c r="AB13">
        <v>0.1006696651778934</v>
      </c>
      <c r="AC13">
        <v>0.09133098337766121</v>
      </c>
      <c r="AD13">
        <v>0.04927342952709713</v>
      </c>
      <c r="AE13">
        <v>0.116040214597414</v>
      </c>
      <c r="AF13">
        <v>0.08765790308151518</v>
      </c>
      <c r="AG13">
        <v>0.03086696015914356</v>
      </c>
      <c r="AH13">
        <v>0.05</v>
      </c>
      <c r="AI13">
        <v>0.0533666481589458</v>
      </c>
      <c r="AN13" s="2">
        <v>44859</v>
      </c>
      <c r="AO13">
        <v>0.005168717144674862</v>
      </c>
      <c r="AP13">
        <v>396.8641694445291</v>
      </c>
      <c r="AQ13">
        <v>8.500986071322581</v>
      </c>
      <c r="AR13">
        <v>0.06834640551050833</v>
      </c>
      <c r="AS13">
        <v>28.79071526759978</v>
      </c>
      <c r="AT13">
        <v>0.5477823120132995</v>
      </c>
      <c r="AU13">
        <v>5.095316381814371</v>
      </c>
      <c r="AV13">
        <v>11.48546401683188</v>
      </c>
      <c r="AW13">
        <v>0.3823165786598117</v>
      </c>
      <c r="AX13">
        <v>89.07075154775492</v>
      </c>
      <c r="AY13">
        <v>2.223667271348408</v>
      </c>
      <c r="AZ13">
        <v>3.554167118322196</v>
      </c>
    </row>
    <row r="14" spans="1:52">
      <c r="A14" s="2">
        <v>44860</v>
      </c>
      <c r="B14">
        <v>1057.300020180476</v>
      </c>
      <c r="C14">
        <v>0.05761162438805378</v>
      </c>
      <c r="F14" s="2">
        <v>44920</v>
      </c>
      <c r="G14">
        <v>0.1</v>
      </c>
      <c r="H14">
        <v>0.1025486879329151</v>
      </c>
      <c r="I14">
        <v>0.08984915396992536</v>
      </c>
      <c r="J14">
        <v>0.06291534122892137</v>
      </c>
      <c r="K14">
        <v>0.1059239835275308</v>
      </c>
      <c r="L14">
        <v>0.09474997795384357</v>
      </c>
      <c r="M14">
        <v>0.05009985558090901</v>
      </c>
      <c r="N14">
        <v>0.15</v>
      </c>
      <c r="O14">
        <v>0.09004108125492223</v>
      </c>
      <c r="P14">
        <v>0.03005268167911817</v>
      </c>
      <c r="Q14">
        <v>0.05</v>
      </c>
      <c r="R14">
        <v>0.07381923687191436</v>
      </c>
      <c r="W14" s="2">
        <v>44920</v>
      </c>
      <c r="X14">
        <v>0.1</v>
      </c>
      <c r="Y14">
        <v>0.1025486879329151</v>
      </c>
      <c r="Z14">
        <v>0.08984915396992536</v>
      </c>
      <c r="AA14">
        <v>0.06291534122892137</v>
      </c>
      <c r="AB14">
        <v>0.1059239835275308</v>
      </c>
      <c r="AC14">
        <v>0.09474997795384357</v>
      </c>
      <c r="AD14">
        <v>0.05009985558090901</v>
      </c>
      <c r="AE14">
        <v>0.15</v>
      </c>
      <c r="AF14">
        <v>0.09004108125492223</v>
      </c>
      <c r="AG14">
        <v>0.03005268167911817</v>
      </c>
      <c r="AH14">
        <v>0.05</v>
      </c>
      <c r="AI14">
        <v>0.07381923687191436</v>
      </c>
      <c r="AN14" s="2">
        <v>44860</v>
      </c>
      <c r="AO14">
        <v>0.005261518117821893</v>
      </c>
      <c r="AP14">
        <v>372.8052520935038</v>
      </c>
      <c r="AQ14">
        <v>8.794601485585547</v>
      </c>
      <c r="AR14">
        <v>0.0665094453592619</v>
      </c>
      <c r="AS14">
        <v>30.07614662413024</v>
      </c>
      <c r="AT14">
        <v>0.5557453937190359</v>
      </c>
      <c r="AU14">
        <v>5.035477370382714</v>
      </c>
      <c r="AV14">
        <v>11.14724076784797</v>
      </c>
      <c r="AW14">
        <v>0.4176245915863767</v>
      </c>
      <c r="AX14">
        <v>91.76336810060656</v>
      </c>
      <c r="AY14">
        <v>2.15379431493208</v>
      </c>
      <c r="AZ14">
        <v>3.554470220155221</v>
      </c>
    </row>
    <row r="15" spans="1:52">
      <c r="A15" s="2">
        <v>44861</v>
      </c>
      <c r="B15">
        <v>1079.8714467251</v>
      </c>
      <c r="C15">
        <v>0.02134817564911295</v>
      </c>
      <c r="F15" s="2">
        <v>44927</v>
      </c>
      <c r="G15">
        <v>0.1</v>
      </c>
      <c r="H15">
        <v>0.07953240740319661</v>
      </c>
      <c r="I15">
        <v>0.1056543091135957</v>
      </c>
      <c r="J15">
        <v>0.07888555035832631</v>
      </c>
      <c r="K15">
        <v>0.1097120742044983</v>
      </c>
      <c r="L15">
        <v>0.09800112203355812</v>
      </c>
      <c r="M15">
        <v>0.05038123514546452</v>
      </c>
      <c r="N15">
        <v>0.09196206008748239</v>
      </c>
      <c r="O15">
        <v>0.08909486061715269</v>
      </c>
      <c r="P15">
        <v>0.02937156271979573</v>
      </c>
      <c r="Q15">
        <v>0.05863997612743164</v>
      </c>
      <c r="R15">
        <v>0.108764842189498</v>
      </c>
      <c r="W15" s="2">
        <v>44927</v>
      </c>
      <c r="X15">
        <v>0.1</v>
      </c>
      <c r="Y15">
        <v>0.07953240740319661</v>
      </c>
      <c r="Z15">
        <v>0.1056543091135957</v>
      </c>
      <c r="AA15">
        <v>0.07888555035832631</v>
      </c>
      <c r="AB15">
        <v>0.1097120742044983</v>
      </c>
      <c r="AC15">
        <v>0.09800112203355812</v>
      </c>
      <c r="AD15">
        <v>0.05038123514546452</v>
      </c>
      <c r="AE15">
        <v>0.09196206008748239</v>
      </c>
      <c r="AF15">
        <v>0.08909486061715269</v>
      </c>
      <c r="AG15">
        <v>0.02937156271979573</v>
      </c>
      <c r="AH15">
        <v>0.05863997612743164</v>
      </c>
      <c r="AI15">
        <v>0.108764842189498</v>
      </c>
      <c r="AN15" s="2">
        <v>44861</v>
      </c>
      <c r="AO15">
        <v>0.005192430860773403</v>
      </c>
      <c r="AP15">
        <v>380.3761707954704</v>
      </c>
      <c r="AQ15">
        <v>8.870126460064663</v>
      </c>
      <c r="AR15">
        <v>0.06317507089392985</v>
      </c>
      <c r="AS15">
        <v>30.25783626881312</v>
      </c>
      <c r="AT15">
        <v>0.5574028813125584</v>
      </c>
      <c r="AU15">
        <v>5.03201093727442</v>
      </c>
      <c r="AV15">
        <v>11.34583904903508</v>
      </c>
      <c r="AW15">
        <v>0.4197952738783416</v>
      </c>
      <c r="AX15">
        <v>91.74978822490593</v>
      </c>
      <c r="AY15">
        <v>2.172893054005732</v>
      </c>
      <c r="AZ15">
        <v>3.552390650099249</v>
      </c>
    </row>
    <row r="16" spans="1:52">
      <c r="A16" s="2">
        <v>44862</v>
      </c>
      <c r="B16">
        <v>1055.247335662823</v>
      </c>
      <c r="C16">
        <v>-0.02280281707323051</v>
      </c>
      <c r="F16" s="2">
        <v>44934</v>
      </c>
      <c r="G16">
        <v>0.1</v>
      </c>
      <c r="H16">
        <v>0.09798553601366949</v>
      </c>
      <c r="I16">
        <v>0.1051989549969216</v>
      </c>
      <c r="J16">
        <v>0.06620794151495688</v>
      </c>
      <c r="K16">
        <v>0.1101565183280341</v>
      </c>
      <c r="L16">
        <v>0.09426281435234199</v>
      </c>
      <c r="M16">
        <v>0.05066478066949231</v>
      </c>
      <c r="N16">
        <v>0.104898337153494</v>
      </c>
      <c r="O16">
        <v>0.08533519812377874</v>
      </c>
      <c r="P16">
        <v>0.02808241907702224</v>
      </c>
      <c r="Q16">
        <v>0.05</v>
      </c>
      <c r="R16">
        <v>0.1072074997702886</v>
      </c>
      <c r="W16" s="2">
        <v>44934</v>
      </c>
      <c r="X16">
        <v>0.1</v>
      </c>
      <c r="Y16">
        <v>0.09798553601366949</v>
      </c>
      <c r="Z16">
        <v>0.1051989549969216</v>
      </c>
      <c r="AA16">
        <v>0.06620794151495688</v>
      </c>
      <c r="AB16">
        <v>0.1101565183280341</v>
      </c>
      <c r="AC16">
        <v>0.09426281435234199</v>
      </c>
      <c r="AD16">
        <v>0.05066478066949231</v>
      </c>
      <c r="AE16">
        <v>0.104898337153494</v>
      </c>
      <c r="AF16">
        <v>0.08533519812377874</v>
      </c>
      <c r="AG16">
        <v>0.02808241907702224</v>
      </c>
      <c r="AH16">
        <v>0.05</v>
      </c>
      <c r="AI16">
        <v>0.1072074997702886</v>
      </c>
      <c r="AN16" s="2">
        <v>44862</v>
      </c>
      <c r="AO16">
        <v>0.005203344295597758</v>
      </c>
      <c r="AP16">
        <v>385.4316222456534</v>
      </c>
      <c r="AQ16">
        <v>8.982568690944511</v>
      </c>
      <c r="AR16">
        <v>0.0640361862141301</v>
      </c>
      <c r="AS16">
        <v>30.05910142449977</v>
      </c>
      <c r="AT16">
        <v>0.551816306827311</v>
      </c>
      <c r="AU16">
        <v>4.831075748885838</v>
      </c>
      <c r="AV16">
        <v>11.31357022840494</v>
      </c>
      <c r="AW16">
        <v>0.420056798431525</v>
      </c>
      <c r="AX16">
        <v>93.07961472507955</v>
      </c>
      <c r="AY16">
        <v>2.167594483148584</v>
      </c>
      <c r="AZ16">
        <v>3.489916292980738</v>
      </c>
    </row>
    <row r="17" spans="1:52">
      <c r="A17" s="2">
        <v>44863</v>
      </c>
      <c r="B17">
        <v>1091.752620319733</v>
      </c>
      <c r="C17">
        <v>0.03459405527328863</v>
      </c>
      <c r="F17" s="2">
        <v>44941</v>
      </c>
      <c r="G17">
        <v>0.1</v>
      </c>
      <c r="H17">
        <v>0.07789372724922808</v>
      </c>
      <c r="I17">
        <v>0.1009862380759251</v>
      </c>
      <c r="J17">
        <v>0.1228014584952055</v>
      </c>
      <c r="K17">
        <v>0.15</v>
      </c>
      <c r="L17">
        <v>0.09187425957276439</v>
      </c>
      <c r="M17">
        <v>0.06222034603885947</v>
      </c>
      <c r="N17">
        <v>0.0867131340933327</v>
      </c>
      <c r="O17">
        <v>0.05104883624662328</v>
      </c>
      <c r="P17">
        <v>0.05518538537565896</v>
      </c>
      <c r="Q17">
        <v>0.05</v>
      </c>
      <c r="R17">
        <v>0.05127661485240238</v>
      </c>
      <c r="W17" s="2">
        <v>44941</v>
      </c>
      <c r="X17">
        <v>0.1</v>
      </c>
      <c r="Y17">
        <v>0.07789372724922808</v>
      </c>
      <c r="Z17">
        <v>0.1009862380759251</v>
      </c>
      <c r="AA17">
        <v>0.1228014584952055</v>
      </c>
      <c r="AB17">
        <v>0.15</v>
      </c>
      <c r="AC17">
        <v>0.09187425957276439</v>
      </c>
      <c r="AD17">
        <v>0.06222034603885947</v>
      </c>
      <c r="AE17">
        <v>0.0867131340933327</v>
      </c>
      <c r="AF17">
        <v>0.05104883624662328</v>
      </c>
      <c r="AG17">
        <v>0.05518538537565896</v>
      </c>
      <c r="AH17">
        <v>0.05</v>
      </c>
      <c r="AI17">
        <v>0.05127661485240238</v>
      </c>
      <c r="AN17" s="2">
        <v>44863</v>
      </c>
      <c r="AO17">
        <v>0.005298583259444488</v>
      </c>
      <c r="AP17">
        <v>383.4564555760873</v>
      </c>
      <c r="AQ17">
        <v>9.022157245026662</v>
      </c>
      <c r="AR17">
        <v>0.06449785680755438</v>
      </c>
      <c r="AS17">
        <v>30.43317844988863</v>
      </c>
      <c r="AT17">
        <v>0.5495680925610991</v>
      </c>
      <c r="AU17">
        <v>4.975582373949925</v>
      </c>
      <c r="AV17">
        <v>11.3751463164708</v>
      </c>
      <c r="AW17">
        <v>0.4210670205443754</v>
      </c>
      <c r="AX17">
        <v>92.36042008982776</v>
      </c>
      <c r="AY17">
        <v>2.13895693433017</v>
      </c>
      <c r="AZ17">
        <v>3.334131180391407</v>
      </c>
    </row>
    <row r="18" spans="1:52">
      <c r="A18" s="2">
        <v>44864</v>
      </c>
      <c r="B18">
        <v>1115.24922759495</v>
      </c>
      <c r="C18">
        <v>0.02152191516456892</v>
      </c>
      <c r="F18" s="2">
        <v>44948</v>
      </c>
      <c r="G18">
        <v>0.1</v>
      </c>
      <c r="H18">
        <v>0.07613441308602065</v>
      </c>
      <c r="I18">
        <v>0.1021155502250994</v>
      </c>
      <c r="J18">
        <v>0.1222762864158623</v>
      </c>
      <c r="K18">
        <v>0.15</v>
      </c>
      <c r="L18">
        <v>0.09090866130236633</v>
      </c>
      <c r="M18">
        <v>0.05714761624336603</v>
      </c>
      <c r="N18">
        <v>0.08495336975011086</v>
      </c>
      <c r="O18">
        <v>0.08438100484545565</v>
      </c>
      <c r="P18">
        <v>0.03104959777490528</v>
      </c>
      <c r="Q18">
        <v>0.05</v>
      </c>
      <c r="R18">
        <v>0.0510335003568135</v>
      </c>
      <c r="W18" s="2">
        <v>44948</v>
      </c>
      <c r="X18">
        <v>0.1</v>
      </c>
      <c r="Y18">
        <v>0.07613441308602065</v>
      </c>
      <c r="Z18">
        <v>0.1021155502250994</v>
      </c>
      <c r="AA18">
        <v>0.1222762864158623</v>
      </c>
      <c r="AB18">
        <v>0.15</v>
      </c>
      <c r="AC18">
        <v>0.09090866130236633</v>
      </c>
      <c r="AD18">
        <v>0.05714761624336603</v>
      </c>
      <c r="AE18">
        <v>0.08495336975011086</v>
      </c>
      <c r="AF18">
        <v>0.08438100484545565</v>
      </c>
      <c r="AG18">
        <v>0.03104959777490528</v>
      </c>
      <c r="AH18">
        <v>0.05</v>
      </c>
      <c r="AI18">
        <v>0.0510335003568135</v>
      </c>
      <c r="AN18" s="2">
        <v>44864</v>
      </c>
      <c r="AO18">
        <v>0.005360770008777179</v>
      </c>
      <c r="AP18">
        <v>342.9299423173591</v>
      </c>
      <c r="AQ18">
        <v>11.92137939354997</v>
      </c>
      <c r="AR18">
        <v>0.03210057268027924</v>
      </c>
      <c r="AS18">
        <v>33.24390503455538</v>
      </c>
      <c r="AT18">
        <v>0.5508972219343845</v>
      </c>
      <c r="AU18">
        <v>5.787389590194969</v>
      </c>
      <c r="AV18">
        <v>10.75691235407854</v>
      </c>
      <c r="AW18">
        <v>0.495509726948635</v>
      </c>
      <c r="AX18">
        <v>81.81571109165569</v>
      </c>
      <c r="AY18">
        <v>1.950177382248328</v>
      </c>
      <c r="AZ18">
        <v>5.577370909455958</v>
      </c>
    </row>
    <row r="19" spans="1:52">
      <c r="A19" s="2">
        <v>44865</v>
      </c>
      <c r="B19">
        <v>1115.764629130964</v>
      </c>
      <c r="C19">
        <v>0.0004621402313143008</v>
      </c>
      <c r="F19" s="2">
        <v>44955</v>
      </c>
      <c r="G19">
        <v>0.1</v>
      </c>
      <c r="H19">
        <v>0.07064513109888602</v>
      </c>
      <c r="I19">
        <v>0.0912583451536995</v>
      </c>
      <c r="J19">
        <v>0.1240186142658656</v>
      </c>
      <c r="K19">
        <v>0.1206404872092259</v>
      </c>
      <c r="L19">
        <v>0.09792243388496442</v>
      </c>
      <c r="M19">
        <v>0.1120505793091161</v>
      </c>
      <c r="N19">
        <v>0.07825559033206843</v>
      </c>
      <c r="O19">
        <v>0.04375752972251788</v>
      </c>
      <c r="P19">
        <v>0.02615414198468761</v>
      </c>
      <c r="Q19">
        <v>0.05</v>
      </c>
      <c r="R19">
        <v>0.08529714703896846</v>
      </c>
      <c r="W19" s="2">
        <v>44955</v>
      </c>
      <c r="X19">
        <v>0.1</v>
      </c>
      <c r="Y19">
        <v>0.07064513109888602</v>
      </c>
      <c r="Z19">
        <v>0.0912583451536995</v>
      </c>
      <c r="AA19">
        <v>0.1240186142658656</v>
      </c>
      <c r="AB19">
        <v>0.1206404872092259</v>
      </c>
      <c r="AC19">
        <v>0.09792243388496442</v>
      </c>
      <c r="AD19">
        <v>0.1120505793091161</v>
      </c>
      <c r="AE19">
        <v>0.07825559033206843</v>
      </c>
      <c r="AF19">
        <v>0.04375752972251788</v>
      </c>
      <c r="AG19">
        <v>0.02615414198468761</v>
      </c>
      <c r="AH19">
        <v>0.05</v>
      </c>
      <c r="AI19">
        <v>0.08529714703896846</v>
      </c>
      <c r="AN19" s="2">
        <v>44865</v>
      </c>
      <c r="AO19">
        <v>0.0054119449106156</v>
      </c>
      <c r="AP19">
        <v>354.362665479969</v>
      </c>
      <c r="AQ19">
        <v>11.62729806028891</v>
      </c>
      <c r="AR19">
        <v>0.03270910775547965</v>
      </c>
      <c r="AS19">
        <v>32.62680776071027</v>
      </c>
      <c r="AT19">
        <v>0.5343035704047103</v>
      </c>
      <c r="AU19">
        <v>5.912771678084678</v>
      </c>
      <c r="AV19">
        <v>10.73694545294333</v>
      </c>
      <c r="AW19">
        <v>0.5039893491133259</v>
      </c>
      <c r="AX19">
        <v>84.17209510965101</v>
      </c>
      <c r="AY19">
        <v>1.950467818155131</v>
      </c>
      <c r="AZ19">
        <v>5.597591232706256</v>
      </c>
    </row>
    <row r="20" spans="1:52">
      <c r="A20" s="2">
        <v>44866</v>
      </c>
      <c r="B20">
        <v>1130.08161084295</v>
      </c>
      <c r="C20">
        <v>0.0128315429062642</v>
      </c>
      <c r="F20" s="2">
        <v>44962</v>
      </c>
      <c r="G20">
        <v>0.1</v>
      </c>
      <c r="H20">
        <v>0.1058644357712879</v>
      </c>
      <c r="I20">
        <v>0.09441791354284572</v>
      </c>
      <c r="J20">
        <v>0.0872554362518053</v>
      </c>
      <c r="K20">
        <v>0.1229657514226385</v>
      </c>
      <c r="L20">
        <v>0.1004509443908987</v>
      </c>
      <c r="M20">
        <v>0.06690460793433968</v>
      </c>
      <c r="N20">
        <v>0.1146871279353832</v>
      </c>
      <c r="O20">
        <v>0.04379523729254133</v>
      </c>
      <c r="P20">
        <v>0.02639375190179829</v>
      </c>
      <c r="Q20">
        <v>0.05</v>
      </c>
      <c r="R20">
        <v>0.0872647935564614</v>
      </c>
      <c r="W20" s="2">
        <v>44962</v>
      </c>
      <c r="X20">
        <v>0.1</v>
      </c>
      <c r="Y20">
        <v>0.1058644357712879</v>
      </c>
      <c r="Z20">
        <v>0.09441791354284572</v>
      </c>
      <c r="AA20">
        <v>0.0872554362518053</v>
      </c>
      <c r="AB20">
        <v>0.1229657514226385</v>
      </c>
      <c r="AC20">
        <v>0.1004509443908987</v>
      </c>
      <c r="AD20">
        <v>0.06690460793433968</v>
      </c>
      <c r="AE20">
        <v>0.1146871279353832</v>
      </c>
      <c r="AF20">
        <v>0.04379523729254133</v>
      </c>
      <c r="AG20">
        <v>0.02639375190179829</v>
      </c>
      <c r="AH20">
        <v>0.05</v>
      </c>
      <c r="AI20">
        <v>0.0872647935564614</v>
      </c>
      <c r="AN20" s="2">
        <v>44866</v>
      </c>
      <c r="AO20">
        <v>0.005515052619401586</v>
      </c>
      <c r="AP20">
        <v>358.1627813022469</v>
      </c>
      <c r="AQ20">
        <v>11.67382250556165</v>
      </c>
      <c r="AR20">
        <v>0.03351481220648229</v>
      </c>
      <c r="AS20">
        <v>32.82208490854445</v>
      </c>
      <c r="AT20">
        <v>0.5181474015063809</v>
      </c>
      <c r="AU20">
        <v>5.947638020250983</v>
      </c>
      <c r="AV20">
        <v>10.88728873676434</v>
      </c>
      <c r="AW20">
        <v>0.5097649682384133</v>
      </c>
      <c r="AX20">
        <v>85.66256914482304</v>
      </c>
      <c r="AY20">
        <v>1.9876719091653</v>
      </c>
      <c r="AZ20">
        <v>5.339675311943373</v>
      </c>
    </row>
    <row r="21" spans="1:52">
      <c r="A21" s="2">
        <v>44867</v>
      </c>
      <c r="B21">
        <v>1113.742366009707</v>
      </c>
      <c r="C21">
        <v>-0.01445846448298094</v>
      </c>
      <c r="F21" s="2">
        <v>44969</v>
      </c>
      <c r="G21">
        <v>0.1</v>
      </c>
      <c r="H21">
        <v>0.0918246712431711</v>
      </c>
      <c r="I21">
        <v>0.06246875183560795</v>
      </c>
      <c r="J21">
        <v>0.1323867852796975</v>
      </c>
      <c r="K21">
        <v>0.114615654301051</v>
      </c>
      <c r="L21">
        <v>0.1006835033004926</v>
      </c>
      <c r="M21">
        <v>0.05934018170247721</v>
      </c>
      <c r="N21">
        <v>0.09602976408998155</v>
      </c>
      <c r="O21">
        <v>0.05026332468372866</v>
      </c>
      <c r="P21">
        <v>0.05723172787053947</v>
      </c>
      <c r="Q21">
        <v>0.05</v>
      </c>
      <c r="R21">
        <v>0.08515563569325287</v>
      </c>
      <c r="W21" s="2">
        <v>44969</v>
      </c>
      <c r="X21">
        <v>0.1</v>
      </c>
      <c r="Y21">
        <v>0.0918246712431711</v>
      </c>
      <c r="Z21">
        <v>0.06246875183560795</v>
      </c>
      <c r="AA21">
        <v>0.1323867852796975</v>
      </c>
      <c r="AB21">
        <v>0.114615654301051</v>
      </c>
      <c r="AC21">
        <v>0.1006835033004926</v>
      </c>
      <c r="AD21">
        <v>0.05934018170247721</v>
      </c>
      <c r="AE21">
        <v>0.09602976408998155</v>
      </c>
      <c r="AF21">
        <v>0.05026332468372866</v>
      </c>
      <c r="AG21">
        <v>0.05723172787053947</v>
      </c>
      <c r="AH21">
        <v>0.05</v>
      </c>
      <c r="AI21">
        <v>0.08515563569325287</v>
      </c>
      <c r="AN21" s="2">
        <v>44867</v>
      </c>
      <c r="AO21">
        <v>0.00543714209025629</v>
      </c>
      <c r="AP21">
        <v>357.3611004169767</v>
      </c>
      <c r="AQ21">
        <v>11.76439199860344</v>
      </c>
      <c r="AR21">
        <v>0.0328410345347528</v>
      </c>
      <c r="AS21">
        <v>33.37273281222576</v>
      </c>
      <c r="AT21">
        <v>0.5143598962200808</v>
      </c>
      <c r="AU21">
        <v>5.714078122898331</v>
      </c>
      <c r="AV21">
        <v>10.9932382550357</v>
      </c>
      <c r="AW21">
        <v>0.4995824808060156</v>
      </c>
      <c r="AX21">
        <v>86.97906659530717</v>
      </c>
      <c r="AY21">
        <v>1.981830697007815</v>
      </c>
      <c r="AZ21">
        <v>5.450868608190331</v>
      </c>
    </row>
    <row r="22" spans="1:52">
      <c r="A22" s="2">
        <v>44868</v>
      </c>
      <c r="B22">
        <v>1084.322068295883</v>
      </c>
      <c r="C22">
        <v>-0.02641571211772276</v>
      </c>
      <c r="F22" s="2">
        <v>44976</v>
      </c>
      <c r="G22">
        <v>0.1</v>
      </c>
      <c r="H22">
        <v>0.1238121605491227</v>
      </c>
      <c r="I22">
        <v>0.06408910548179768</v>
      </c>
      <c r="J22">
        <v>0.09745313025069591</v>
      </c>
      <c r="K22">
        <v>0.1130026556883468</v>
      </c>
      <c r="L22">
        <v>0.0997726330726882</v>
      </c>
      <c r="M22">
        <v>0.07742569149878918</v>
      </c>
      <c r="N22">
        <v>0.07447135536663313</v>
      </c>
      <c r="O22">
        <v>0.0523011778575569</v>
      </c>
      <c r="P22">
        <v>0.05947162026345886</v>
      </c>
      <c r="Q22">
        <v>0.05</v>
      </c>
      <c r="R22">
        <v>0.08820046997091069</v>
      </c>
      <c r="W22" s="2">
        <v>44976</v>
      </c>
      <c r="X22">
        <v>0.1</v>
      </c>
      <c r="Y22">
        <v>0.1238121605491227</v>
      </c>
      <c r="Z22">
        <v>0.06408910548179768</v>
      </c>
      <c r="AA22">
        <v>0.09745313025069591</v>
      </c>
      <c r="AB22">
        <v>0.1130026556883468</v>
      </c>
      <c r="AC22">
        <v>0.0997726330726882</v>
      </c>
      <c r="AD22">
        <v>0.07742569149878918</v>
      </c>
      <c r="AE22">
        <v>0.07447135536663313</v>
      </c>
      <c r="AF22">
        <v>0.0523011778575569</v>
      </c>
      <c r="AG22">
        <v>0.05947162026345886</v>
      </c>
      <c r="AH22">
        <v>0.05</v>
      </c>
      <c r="AI22">
        <v>0.08820046997091069</v>
      </c>
      <c r="AN22" s="2">
        <v>44868</v>
      </c>
      <c r="AO22">
        <v>0.005381709124675873</v>
      </c>
      <c r="AP22">
        <v>362.0277556938123</v>
      </c>
      <c r="AQ22">
        <v>11.84016189508351</v>
      </c>
      <c r="AR22">
        <v>0.03325025519091157</v>
      </c>
      <c r="AS22">
        <v>32.95161286439468</v>
      </c>
      <c r="AT22">
        <v>0.508096871856108</v>
      </c>
      <c r="AU22">
        <v>5.598067078069505</v>
      </c>
      <c r="AV22">
        <v>11.1060462591657</v>
      </c>
      <c r="AW22">
        <v>0.5108545337803444</v>
      </c>
      <c r="AX22">
        <v>85.38188224719718</v>
      </c>
      <c r="AY22">
        <v>2.022493368212997</v>
      </c>
      <c r="AZ22">
        <v>5.541128509680417</v>
      </c>
    </row>
    <row r="23" spans="1:52">
      <c r="A23" s="2">
        <v>44869</v>
      </c>
      <c r="B23">
        <v>1107.473844927721</v>
      </c>
      <c r="C23">
        <v>0.02135138378971035</v>
      </c>
      <c r="F23" s="2">
        <v>44983</v>
      </c>
      <c r="G23">
        <v>0.1</v>
      </c>
      <c r="H23">
        <v>0.1295274728142274</v>
      </c>
      <c r="I23">
        <v>0.05542480640590598</v>
      </c>
      <c r="J23">
        <v>0.06903598240694785</v>
      </c>
      <c r="K23">
        <v>0.1122509605126943</v>
      </c>
      <c r="L23">
        <v>0.100436065081565</v>
      </c>
      <c r="M23">
        <v>0.05078207819536425</v>
      </c>
      <c r="N23">
        <v>0.123597259571455</v>
      </c>
      <c r="O23">
        <v>0.09238448580855205</v>
      </c>
      <c r="P23">
        <v>0.02848734269141869</v>
      </c>
      <c r="Q23">
        <v>0.05</v>
      </c>
      <c r="R23">
        <v>0.08807354651186955</v>
      </c>
      <c r="W23" s="2">
        <v>44983</v>
      </c>
      <c r="X23">
        <v>0.1</v>
      </c>
      <c r="Y23">
        <v>0.1295274728142274</v>
      </c>
      <c r="Z23">
        <v>0.05542480640590598</v>
      </c>
      <c r="AA23">
        <v>0.06903598240694785</v>
      </c>
      <c r="AB23">
        <v>0.1122509605126943</v>
      </c>
      <c r="AC23">
        <v>0.100436065081565</v>
      </c>
      <c r="AD23">
        <v>0.05078207819536425</v>
      </c>
      <c r="AE23">
        <v>0.123597259571455</v>
      </c>
      <c r="AF23">
        <v>0.09238448580855205</v>
      </c>
      <c r="AG23">
        <v>0.02848734269141869</v>
      </c>
      <c r="AH23">
        <v>0.05</v>
      </c>
      <c r="AI23">
        <v>0.08807354651186955</v>
      </c>
      <c r="AN23" s="2">
        <v>44869</v>
      </c>
      <c r="AO23">
        <v>0.005483056483487509</v>
      </c>
      <c r="AP23">
        <v>366.3174621654313</v>
      </c>
      <c r="AQ23">
        <v>11.66141759653225</v>
      </c>
      <c r="AR23">
        <v>0.03373334142937437</v>
      </c>
      <c r="AS23">
        <v>33.06295019457208</v>
      </c>
      <c r="AT23">
        <v>0.5046801260669845</v>
      </c>
      <c r="AU23">
        <v>5.848047177435826</v>
      </c>
      <c r="AV23">
        <v>11.01457967297947</v>
      </c>
      <c r="AW23">
        <v>0.5012811199709974</v>
      </c>
      <c r="AX23">
        <v>79.80929322147954</v>
      </c>
      <c r="AY23">
        <v>2.064315153550195</v>
      </c>
      <c r="AZ23">
        <v>5.619606230949255</v>
      </c>
    </row>
    <row r="24" spans="1:52">
      <c r="A24" s="2">
        <v>44870</v>
      </c>
      <c r="B24">
        <v>1210.80949618858</v>
      </c>
      <c r="C24">
        <v>0.09330753203259867</v>
      </c>
      <c r="F24" s="2">
        <v>44990</v>
      </c>
      <c r="G24">
        <v>0.1</v>
      </c>
      <c r="H24">
        <v>0.1294995453808068</v>
      </c>
      <c r="I24">
        <v>0.1116948880626574</v>
      </c>
      <c r="J24">
        <v>0.1218326727862057</v>
      </c>
      <c r="K24">
        <v>0.1079509268850275</v>
      </c>
      <c r="L24">
        <v>0.09869174530838683</v>
      </c>
      <c r="M24">
        <v>0.04764665811317476</v>
      </c>
      <c r="N24">
        <v>0.07212291292794847</v>
      </c>
      <c r="O24">
        <v>0.04099883091686684</v>
      </c>
      <c r="P24">
        <v>0.03639592520939437</v>
      </c>
      <c r="Q24">
        <v>0.05</v>
      </c>
      <c r="R24">
        <v>0.08316589440953139</v>
      </c>
      <c r="W24" s="2">
        <v>44990</v>
      </c>
      <c r="X24">
        <v>0.1</v>
      </c>
      <c r="Y24">
        <v>0.1294995453808068</v>
      </c>
      <c r="Z24">
        <v>0.1116948880626574</v>
      </c>
      <c r="AA24">
        <v>0.1218326727862057</v>
      </c>
      <c r="AB24">
        <v>0.1079509268850275</v>
      </c>
      <c r="AC24">
        <v>0.09869174530838683</v>
      </c>
      <c r="AD24">
        <v>0.04764665811317476</v>
      </c>
      <c r="AE24">
        <v>0.07212291292794847</v>
      </c>
      <c r="AF24">
        <v>0.04099883091686684</v>
      </c>
      <c r="AG24">
        <v>0.03639592520939437</v>
      </c>
      <c r="AH24">
        <v>0.05</v>
      </c>
      <c r="AI24">
        <v>0.08316589440953139</v>
      </c>
      <c r="AN24" s="2">
        <v>44870</v>
      </c>
      <c r="AO24">
        <v>0.005722907213751586</v>
      </c>
      <c r="AP24">
        <v>369.8145502640657</v>
      </c>
      <c r="AQ24">
        <v>11.21933535747077</v>
      </c>
      <c r="AR24">
        <v>0.03430293790374649</v>
      </c>
      <c r="AS24">
        <v>33.87492127109167</v>
      </c>
      <c r="AT24">
        <v>0.5134762551926686</v>
      </c>
      <c r="AU24">
        <v>5.889462157955377</v>
      </c>
      <c r="AV24">
        <v>10.9369386038624</v>
      </c>
      <c r="AW24">
        <v>0.4849187934286989</v>
      </c>
      <c r="AX24">
        <v>70.9027420416781</v>
      </c>
      <c r="AY24">
        <v>2.057775846294834</v>
      </c>
      <c r="AZ24">
        <v>5.719360359120712</v>
      </c>
    </row>
    <row r="25" spans="1:52">
      <c r="A25" s="2">
        <v>44871</v>
      </c>
      <c r="B25">
        <v>1215.772937512583</v>
      </c>
      <c r="C25">
        <v>0.004099275187076534</v>
      </c>
      <c r="F25" s="2">
        <v>44997</v>
      </c>
      <c r="G25">
        <v>0.1</v>
      </c>
      <c r="H25">
        <v>0.1307469219302088</v>
      </c>
      <c r="I25">
        <v>0.09703885839320625</v>
      </c>
      <c r="J25">
        <v>0.1453947213927223</v>
      </c>
      <c r="K25">
        <v>0.1091140939430151</v>
      </c>
      <c r="L25">
        <v>0.1018275187683617</v>
      </c>
      <c r="M25">
        <v>0.04796277823540899</v>
      </c>
      <c r="N25">
        <v>0.05919988401940585</v>
      </c>
      <c r="O25">
        <v>0.04178032356382298</v>
      </c>
      <c r="P25">
        <v>0.04569260257453725</v>
      </c>
      <c r="Q25">
        <v>0.05</v>
      </c>
      <c r="R25">
        <v>0.07124229717931074</v>
      </c>
      <c r="W25" s="2">
        <v>44997</v>
      </c>
      <c r="X25">
        <v>0.1</v>
      </c>
      <c r="Y25">
        <v>0.1307469219302088</v>
      </c>
      <c r="Z25">
        <v>0.09703885839320625</v>
      </c>
      <c r="AA25">
        <v>0.1453947213927223</v>
      </c>
      <c r="AB25">
        <v>0.1091140939430151</v>
      </c>
      <c r="AC25">
        <v>0.1018275187683617</v>
      </c>
      <c r="AD25">
        <v>0.04796277823540899</v>
      </c>
      <c r="AE25">
        <v>0.05919988401940585</v>
      </c>
      <c r="AF25">
        <v>0.04178032356382298</v>
      </c>
      <c r="AG25">
        <v>0.04569260257453725</v>
      </c>
      <c r="AH25">
        <v>0.05</v>
      </c>
      <c r="AI25">
        <v>0.07124229717931074</v>
      </c>
      <c r="AN25" s="2">
        <v>44871</v>
      </c>
      <c r="AO25">
        <v>0.005712286794020569</v>
      </c>
      <c r="AP25">
        <v>355.8202638023284</v>
      </c>
      <c r="AQ25">
        <v>14.53340438527947</v>
      </c>
      <c r="AR25">
        <v>0.03526486305982073</v>
      </c>
      <c r="AS25">
        <v>31.4569638703654</v>
      </c>
      <c r="AT25">
        <v>0.5225573356544738</v>
      </c>
      <c r="AU25">
        <v>5.756275391614044</v>
      </c>
      <c r="AV25">
        <v>10.83680042170749</v>
      </c>
      <c r="AW25">
        <v>0.4822554827075938</v>
      </c>
      <c r="AX25">
        <v>77.42854918086205</v>
      </c>
      <c r="AY25">
        <v>2.358360679666462</v>
      </c>
      <c r="AZ25">
        <v>4.081218648211889</v>
      </c>
    </row>
    <row r="26" spans="1:52">
      <c r="A26" s="2">
        <v>44872</v>
      </c>
      <c r="B26">
        <v>1164.464061553264</v>
      </c>
      <c r="C26">
        <v>-0.04220267977365411</v>
      </c>
      <c r="F26" s="2">
        <v>45004</v>
      </c>
      <c r="G26">
        <v>0.1</v>
      </c>
      <c r="H26">
        <v>0.1199491528336442</v>
      </c>
      <c r="I26">
        <v>0.07011094952568403</v>
      </c>
      <c r="J26">
        <v>0.1058764462412743</v>
      </c>
      <c r="K26">
        <v>0.1349171922426153</v>
      </c>
      <c r="L26">
        <v>0.1229152812346367</v>
      </c>
      <c r="M26">
        <v>0.07376102505740779</v>
      </c>
      <c r="N26">
        <v>0.05147724747050907</v>
      </c>
      <c r="O26">
        <v>0.04836747732038953</v>
      </c>
      <c r="P26">
        <v>0.08709937239506327</v>
      </c>
      <c r="Q26">
        <v>0.05</v>
      </c>
      <c r="R26">
        <v>0.03552585567877586</v>
      </c>
      <c r="W26" s="2">
        <v>45004</v>
      </c>
      <c r="X26">
        <v>0.1</v>
      </c>
      <c r="Y26">
        <v>0.1199491528336442</v>
      </c>
      <c r="Z26">
        <v>0.07011094952568403</v>
      </c>
      <c r="AA26">
        <v>0.1058764462412743</v>
      </c>
      <c r="AB26">
        <v>0.1349171922426153</v>
      </c>
      <c r="AC26">
        <v>0.1229152812346367</v>
      </c>
      <c r="AD26">
        <v>0.07376102505740779</v>
      </c>
      <c r="AE26">
        <v>0.05147724747050907</v>
      </c>
      <c r="AF26">
        <v>0.04836747732038953</v>
      </c>
      <c r="AG26">
        <v>0.08709937239506327</v>
      </c>
      <c r="AH26">
        <v>0.05</v>
      </c>
      <c r="AI26">
        <v>0.03552585567877586</v>
      </c>
      <c r="AN26" s="2">
        <v>44872</v>
      </c>
      <c r="AO26">
        <v>0.005559149334411983</v>
      </c>
      <c r="AP26">
        <v>359.9974288715248</v>
      </c>
      <c r="AQ26">
        <v>14.84507165506532</v>
      </c>
      <c r="AR26">
        <v>0.03489982554442407</v>
      </c>
      <c r="AS26">
        <v>30.22686519012963</v>
      </c>
      <c r="AT26">
        <v>0.5108802084376767</v>
      </c>
      <c r="AU26">
        <v>5.960508436882337</v>
      </c>
      <c r="AV26">
        <v>10.67879223206007</v>
      </c>
      <c r="AW26">
        <v>0.5107287663828506</v>
      </c>
      <c r="AX26">
        <v>76.57053036284654</v>
      </c>
      <c r="AY26">
        <v>2.538928390776425</v>
      </c>
      <c r="AZ26">
        <v>4.186296643633513</v>
      </c>
    </row>
    <row r="27" spans="1:52">
      <c r="A27" s="2">
        <v>44873</v>
      </c>
      <c r="B27">
        <v>1170.075604309001</v>
      </c>
      <c r="C27">
        <v>0.004818991792886473</v>
      </c>
      <c r="F27" s="2">
        <v>45011</v>
      </c>
      <c r="G27">
        <v>0.1</v>
      </c>
      <c r="H27">
        <v>0.110227043008789</v>
      </c>
      <c r="I27">
        <v>0.06454306344927845</v>
      </c>
      <c r="J27">
        <v>0.1435822591691265</v>
      </c>
      <c r="K27">
        <v>0.1333278728876916</v>
      </c>
      <c r="L27">
        <v>0.1358005316103492</v>
      </c>
      <c r="M27">
        <v>0.05228659824962792</v>
      </c>
      <c r="N27">
        <v>0.085571161754254</v>
      </c>
      <c r="O27">
        <v>0.04442076620501036</v>
      </c>
      <c r="P27">
        <v>0.04773841750449037</v>
      </c>
      <c r="Q27">
        <v>0.05</v>
      </c>
      <c r="R27">
        <v>0.03250228616138263</v>
      </c>
      <c r="W27" s="2">
        <v>45011</v>
      </c>
      <c r="X27">
        <v>0.1</v>
      </c>
      <c r="Y27">
        <v>0.110227043008789</v>
      </c>
      <c r="Z27">
        <v>0.06454306344927845</v>
      </c>
      <c r="AA27">
        <v>0.1435822591691265</v>
      </c>
      <c r="AB27">
        <v>0.1333278728876916</v>
      </c>
      <c r="AC27">
        <v>0.1358005316103492</v>
      </c>
      <c r="AD27">
        <v>0.05228659824962792</v>
      </c>
      <c r="AE27">
        <v>0.085571161754254</v>
      </c>
      <c r="AF27">
        <v>0.04442076620501036</v>
      </c>
      <c r="AG27">
        <v>0.04773841750449037</v>
      </c>
      <c r="AH27">
        <v>0.05</v>
      </c>
      <c r="AI27">
        <v>0.03250228616138263</v>
      </c>
      <c r="AN27" s="2">
        <v>44873</v>
      </c>
      <c r="AO27">
        <v>0.005688659357501946</v>
      </c>
      <c r="AP27">
        <v>362.207911782766</v>
      </c>
      <c r="AQ27">
        <v>13.67857015209296</v>
      </c>
      <c r="AR27">
        <v>0.03523604300291322</v>
      </c>
      <c r="AS27">
        <v>30.70318544837497</v>
      </c>
      <c r="AT27">
        <v>0.521497356005752</v>
      </c>
      <c r="AU27">
        <v>6.067470086402321</v>
      </c>
      <c r="AV27">
        <v>10.28182382466355</v>
      </c>
      <c r="AW27">
        <v>0.5109174930972797</v>
      </c>
      <c r="AX27">
        <v>70.64976424209456</v>
      </c>
      <c r="AY27">
        <v>2.828543201310264</v>
      </c>
      <c r="AZ27">
        <v>4.271563229837458</v>
      </c>
    </row>
    <row r="28" spans="1:52">
      <c r="A28" s="2">
        <v>44874</v>
      </c>
      <c r="B28">
        <v>1050.644513730875</v>
      </c>
      <c r="C28">
        <v>-0.1020712594453732</v>
      </c>
      <c r="F28" s="2">
        <v>45018</v>
      </c>
      <c r="G28">
        <v>0.1</v>
      </c>
      <c r="H28">
        <v>0.1234086768604687</v>
      </c>
      <c r="I28">
        <v>0.1110259767983786</v>
      </c>
      <c r="J28">
        <v>0.1054195389571435</v>
      </c>
      <c r="K28">
        <v>0.112665978332842</v>
      </c>
      <c r="L28">
        <v>0.1165895021017436</v>
      </c>
      <c r="M28">
        <v>0.07367548122897291</v>
      </c>
      <c r="N28">
        <v>0.04934315879608161</v>
      </c>
      <c r="O28">
        <v>0.04695078251589894</v>
      </c>
      <c r="P28">
        <v>0.06741138970372376</v>
      </c>
      <c r="Q28">
        <v>0.05</v>
      </c>
      <c r="R28">
        <v>0.04350951470474638</v>
      </c>
      <c r="W28" s="2">
        <v>45018</v>
      </c>
      <c r="X28">
        <v>0.1</v>
      </c>
      <c r="Y28">
        <v>0.1234086768604687</v>
      </c>
      <c r="Z28">
        <v>0.1110259767983786</v>
      </c>
      <c r="AA28">
        <v>0.1054195389571435</v>
      </c>
      <c r="AB28">
        <v>0.112665978332842</v>
      </c>
      <c r="AC28">
        <v>0.1165895021017436</v>
      </c>
      <c r="AD28">
        <v>0.07367548122897291</v>
      </c>
      <c r="AE28">
        <v>0.04934315879608161</v>
      </c>
      <c r="AF28">
        <v>0.04695078251589894</v>
      </c>
      <c r="AG28">
        <v>0.06741138970372376</v>
      </c>
      <c r="AH28">
        <v>0.05</v>
      </c>
      <c r="AI28">
        <v>0.04350951470474638</v>
      </c>
      <c r="AN28" s="2">
        <v>44874</v>
      </c>
      <c r="AO28">
        <v>0.005672729061816597</v>
      </c>
      <c r="AP28">
        <v>352.4802330183041</v>
      </c>
      <c r="AQ28">
        <v>14.15289809216999</v>
      </c>
      <c r="AR28">
        <v>0.03723622196994996</v>
      </c>
      <c r="AS28">
        <v>28.93478412817821</v>
      </c>
      <c r="AT28">
        <v>0.4822411140051379</v>
      </c>
      <c r="AU28">
        <v>6.294267873025838</v>
      </c>
      <c r="AV28">
        <v>10.42041006751658</v>
      </c>
      <c r="AW28">
        <v>0.5560002110082743</v>
      </c>
      <c r="AX28">
        <v>75.63371842118327</v>
      </c>
      <c r="AY28">
        <v>3.119573852765992</v>
      </c>
      <c r="AZ28">
        <v>4.331565802462053</v>
      </c>
    </row>
    <row r="29" spans="1:52">
      <c r="A29" s="2">
        <v>44875</v>
      </c>
      <c r="B29">
        <v>844.656808395816</v>
      </c>
      <c r="C29">
        <v>-0.1960584218953273</v>
      </c>
      <c r="F29" s="2">
        <v>45025</v>
      </c>
      <c r="G29">
        <v>0.1</v>
      </c>
      <c r="H29">
        <v>0.1217564897820926</v>
      </c>
      <c r="I29">
        <v>0.1121707902983485</v>
      </c>
      <c r="J29">
        <v>0.1053790836612273</v>
      </c>
      <c r="K29">
        <v>0.1114042314919663</v>
      </c>
      <c r="L29">
        <v>0.1170651044812425</v>
      </c>
      <c r="M29">
        <v>0.07512677015169671</v>
      </c>
      <c r="N29">
        <v>0.04989611415155085</v>
      </c>
      <c r="O29">
        <v>0.04706285342164906</v>
      </c>
      <c r="P29">
        <v>0.06730448472165566</v>
      </c>
      <c r="Q29">
        <v>0.05</v>
      </c>
      <c r="R29">
        <v>0.04283407783857043</v>
      </c>
      <c r="W29" s="2">
        <v>45025</v>
      </c>
      <c r="X29">
        <v>0.1</v>
      </c>
      <c r="Y29">
        <v>0.1217564897820926</v>
      </c>
      <c r="Z29">
        <v>0.1121707902983485</v>
      </c>
      <c r="AA29">
        <v>0.1053790836612273</v>
      </c>
      <c r="AB29">
        <v>0.1114042314919663</v>
      </c>
      <c r="AC29">
        <v>0.1170651044812425</v>
      </c>
      <c r="AD29">
        <v>0.07512677015169671</v>
      </c>
      <c r="AE29">
        <v>0.04989611415155085</v>
      </c>
      <c r="AF29">
        <v>0.04706285342164906</v>
      </c>
      <c r="AG29">
        <v>0.06730448472165566</v>
      </c>
      <c r="AH29">
        <v>0.05</v>
      </c>
      <c r="AI29">
        <v>0.04283407783857043</v>
      </c>
      <c r="AN29" s="2">
        <v>44875</v>
      </c>
      <c r="AO29">
        <v>0.00536007866132475</v>
      </c>
      <c r="AP29">
        <v>334.3922714784062</v>
      </c>
      <c r="AQ29">
        <v>14.1265259091613</v>
      </c>
      <c r="AR29">
        <v>0.0364780292920529</v>
      </c>
      <c r="AS29">
        <v>27.86417376995574</v>
      </c>
      <c r="AT29">
        <v>0.479135515422165</v>
      </c>
      <c r="AU29">
        <v>6.328450064144559</v>
      </c>
      <c r="AV29">
        <v>9.804597378826708</v>
      </c>
      <c r="AW29">
        <v>0.5574985050800285</v>
      </c>
      <c r="AX29">
        <v>79.08213503619297</v>
      </c>
      <c r="AY29">
        <v>4.331529300167354</v>
      </c>
      <c r="AZ29">
        <v>4.33981907108441</v>
      </c>
    </row>
    <row r="30" spans="1:52">
      <c r="A30" s="2">
        <v>44876</v>
      </c>
      <c r="B30">
        <v>994.5289604218389</v>
      </c>
      <c r="C30">
        <v>0.1774355578932254</v>
      </c>
      <c r="F30" s="2">
        <v>45032</v>
      </c>
      <c r="G30">
        <v>0.09505906009412728</v>
      </c>
      <c r="H30">
        <v>0.06070850314186974</v>
      </c>
      <c r="I30">
        <v>0.05954169353367442</v>
      </c>
      <c r="J30">
        <v>0.08950981308443387</v>
      </c>
      <c r="K30">
        <v>0.1464403038554495</v>
      </c>
      <c r="L30">
        <v>0.15</v>
      </c>
      <c r="M30">
        <v>0.1036349876095886</v>
      </c>
      <c r="N30">
        <v>0.0476173985627671</v>
      </c>
      <c r="O30">
        <v>0.08051044727057244</v>
      </c>
      <c r="P30">
        <v>0.08456159507458887</v>
      </c>
      <c r="Q30">
        <v>0.05</v>
      </c>
      <c r="R30">
        <v>0.03241619777292826</v>
      </c>
      <c r="W30" s="2">
        <v>45032</v>
      </c>
      <c r="X30">
        <v>0.09505906009412728</v>
      </c>
      <c r="Y30">
        <v>0.06070850314186974</v>
      </c>
      <c r="Z30">
        <v>0.05954169353367442</v>
      </c>
      <c r="AA30">
        <v>0.08950981308443387</v>
      </c>
      <c r="AB30">
        <v>0.1464403038554495</v>
      </c>
      <c r="AC30">
        <v>0.15</v>
      </c>
      <c r="AD30">
        <v>0.1036349876095886</v>
      </c>
      <c r="AE30">
        <v>0.0476173985627671</v>
      </c>
      <c r="AF30">
        <v>0.08051044727057244</v>
      </c>
      <c r="AG30">
        <v>0.08456159507458887</v>
      </c>
      <c r="AH30">
        <v>0.05</v>
      </c>
      <c r="AI30">
        <v>0.03241619777292826</v>
      </c>
      <c r="AN30" s="2">
        <v>44876</v>
      </c>
      <c r="AO30">
        <v>0.005669558147443338</v>
      </c>
      <c r="AP30">
        <v>337.8552881100499</v>
      </c>
      <c r="AQ30">
        <v>14.32634541923572</v>
      </c>
      <c r="AR30">
        <v>0.03617932154919611</v>
      </c>
      <c r="AS30">
        <v>28.85866423940865</v>
      </c>
      <c r="AT30">
        <v>0.4926533856638995</v>
      </c>
      <c r="AU30">
        <v>6.291818403613449</v>
      </c>
      <c r="AV30">
        <v>10.4929971576893</v>
      </c>
      <c r="AW30">
        <v>0.5590595862420285</v>
      </c>
      <c r="AX30">
        <v>66.76119158138904</v>
      </c>
      <c r="AY30">
        <v>4.045039220831173</v>
      </c>
      <c r="AZ30">
        <v>4.269488788041437</v>
      </c>
    </row>
    <row r="31" spans="1:52">
      <c r="A31" s="2">
        <v>44877</v>
      </c>
      <c r="B31">
        <v>949.7606667986784</v>
      </c>
      <c r="C31">
        <v>-0.04501457011786925</v>
      </c>
      <c r="F31" s="2">
        <v>45039</v>
      </c>
      <c r="G31">
        <v>0.09187095751160086</v>
      </c>
      <c r="H31">
        <v>0.05997075154360978</v>
      </c>
      <c r="I31">
        <v>0.05594562064220999</v>
      </c>
      <c r="J31">
        <v>0.08462395121360404</v>
      </c>
      <c r="K31">
        <v>0.15</v>
      </c>
      <c r="L31">
        <v>0.15</v>
      </c>
      <c r="M31">
        <v>0.1028071540516039</v>
      </c>
      <c r="N31">
        <v>0.04653879645968328</v>
      </c>
      <c r="O31">
        <v>0.07876748516136971</v>
      </c>
      <c r="P31">
        <v>0.08543561128996888</v>
      </c>
      <c r="Q31">
        <v>0.06253631129553995</v>
      </c>
      <c r="R31">
        <v>0.03150336083080973</v>
      </c>
      <c r="W31" s="2">
        <v>45039</v>
      </c>
      <c r="X31">
        <v>0.09187095751160086</v>
      </c>
      <c r="Y31">
        <v>0.05997075154360978</v>
      </c>
      <c r="Z31">
        <v>0.05594562064220999</v>
      </c>
      <c r="AA31">
        <v>0.08462395121360404</v>
      </c>
      <c r="AB31">
        <v>0.15</v>
      </c>
      <c r="AC31">
        <v>0.15</v>
      </c>
      <c r="AD31">
        <v>0.1028071540516039</v>
      </c>
      <c r="AE31">
        <v>0.04653879645968328</v>
      </c>
      <c r="AF31">
        <v>0.07876748516136971</v>
      </c>
      <c r="AG31">
        <v>0.08543561128996888</v>
      </c>
      <c r="AH31">
        <v>0.06253631129553995</v>
      </c>
      <c r="AI31">
        <v>0.03150336083080973</v>
      </c>
      <c r="AN31" s="2">
        <v>44877</v>
      </c>
      <c r="AO31">
        <v>0.005614287715270539</v>
      </c>
      <c r="AP31">
        <v>336.7618167359942</v>
      </c>
      <c r="AQ31">
        <v>14.11549648497219</v>
      </c>
      <c r="AR31">
        <v>0.03500010202116818</v>
      </c>
      <c r="AS31">
        <v>29.03734585059706</v>
      </c>
      <c r="AT31">
        <v>0.4937652466308558</v>
      </c>
      <c r="AU31">
        <v>5.741108695647012</v>
      </c>
      <c r="AV31">
        <v>10.37012930331832</v>
      </c>
      <c r="AW31">
        <v>0.5716782305121597</v>
      </c>
      <c r="AX31">
        <v>67.90237459013647</v>
      </c>
      <c r="AY31">
        <v>4.211065585918741</v>
      </c>
      <c r="AZ31">
        <v>4.468249478458039</v>
      </c>
    </row>
    <row r="32" spans="1:52">
      <c r="A32" s="2">
        <v>44878</v>
      </c>
      <c r="B32">
        <v>902.8801493450084</v>
      </c>
      <c r="C32">
        <v>-0.04936034844619153</v>
      </c>
      <c r="F32" s="2">
        <v>45046</v>
      </c>
      <c r="G32">
        <v>0.1</v>
      </c>
      <c r="H32">
        <v>0.0816990934931552</v>
      </c>
      <c r="I32">
        <v>0.06091956599014753</v>
      </c>
      <c r="J32">
        <v>0.09113134273005728</v>
      </c>
      <c r="K32">
        <v>0.1136236967029702</v>
      </c>
      <c r="L32">
        <v>0.15</v>
      </c>
      <c r="M32">
        <v>0.05905079124060492</v>
      </c>
      <c r="N32">
        <v>0.05116180876008376</v>
      </c>
      <c r="O32">
        <v>0.08998155989984741</v>
      </c>
      <c r="P32">
        <v>0.1101576919883535</v>
      </c>
      <c r="Q32">
        <v>0.05</v>
      </c>
      <c r="R32">
        <v>0.04227444919478011</v>
      </c>
      <c r="W32" s="2">
        <v>45046</v>
      </c>
      <c r="X32">
        <v>0.1</v>
      </c>
      <c r="Y32">
        <v>0.0816990934931552</v>
      </c>
      <c r="Z32">
        <v>0.06091956599014753</v>
      </c>
      <c r="AA32">
        <v>0.09113134273005728</v>
      </c>
      <c r="AB32">
        <v>0.1136236967029702</v>
      </c>
      <c r="AC32">
        <v>0.15</v>
      </c>
      <c r="AD32">
        <v>0.05905079124060492</v>
      </c>
      <c r="AE32">
        <v>0.05116180876008376</v>
      </c>
      <c r="AF32">
        <v>0.08998155989984741</v>
      </c>
      <c r="AG32">
        <v>0.1101576919883535</v>
      </c>
      <c r="AH32">
        <v>0.05</v>
      </c>
      <c r="AI32">
        <v>0.04227444919478011</v>
      </c>
      <c r="AN32" s="2">
        <v>44878</v>
      </c>
      <c r="AO32">
        <v>0.005383501789414679</v>
      </c>
      <c r="AP32">
        <v>358.8351460442212</v>
      </c>
      <c r="AQ32">
        <v>9.451711569109206</v>
      </c>
      <c r="AR32">
        <v>0.04966749865453524</v>
      </c>
      <c r="AS32">
        <v>28.19242866801636</v>
      </c>
      <c r="AT32">
        <v>0.480911169631457</v>
      </c>
      <c r="AU32">
        <v>6.806000272575373</v>
      </c>
      <c r="AV32">
        <v>15.38852762652139</v>
      </c>
      <c r="AW32">
        <v>0.6864034413066384</v>
      </c>
      <c r="AX32">
        <v>60.24927495176929</v>
      </c>
      <c r="AY32">
        <v>3.092914789980421</v>
      </c>
      <c r="AZ32">
        <v>4.187269184936296</v>
      </c>
    </row>
    <row r="33" spans="1:52">
      <c r="A33" s="2">
        <v>44879</v>
      </c>
      <c r="B33">
        <v>882.8798445032667</v>
      </c>
      <c r="C33">
        <v>-0.02215167190933465</v>
      </c>
      <c r="F33" s="2">
        <v>45053</v>
      </c>
      <c r="G33">
        <v>0.1</v>
      </c>
      <c r="H33">
        <v>0.1078490938020237</v>
      </c>
      <c r="I33">
        <v>0.1045503859746272</v>
      </c>
      <c r="J33">
        <v>0.07923227191431735</v>
      </c>
      <c r="K33">
        <v>0.15</v>
      </c>
      <c r="L33">
        <v>0.15</v>
      </c>
      <c r="M33">
        <v>0.05362223418085529</v>
      </c>
      <c r="N33">
        <v>0.04982951713846462</v>
      </c>
      <c r="O33">
        <v>0.04859507577477835</v>
      </c>
      <c r="P33">
        <v>0.05442340317459037</v>
      </c>
      <c r="Q33">
        <v>0.05</v>
      </c>
      <c r="R33">
        <v>0.05189801804034311</v>
      </c>
      <c r="W33" s="2">
        <v>45053</v>
      </c>
      <c r="X33">
        <v>0.1</v>
      </c>
      <c r="Y33">
        <v>0.1078490938020237</v>
      </c>
      <c r="Z33">
        <v>0.1045503859746272</v>
      </c>
      <c r="AA33">
        <v>0.07923227191431735</v>
      </c>
      <c r="AB33">
        <v>0.15</v>
      </c>
      <c r="AC33">
        <v>0.15</v>
      </c>
      <c r="AD33">
        <v>0.05362223418085529</v>
      </c>
      <c r="AE33">
        <v>0.04982951713846462</v>
      </c>
      <c r="AF33">
        <v>0.04859507577477835</v>
      </c>
      <c r="AG33">
        <v>0.05442340317459037</v>
      </c>
      <c r="AH33">
        <v>0.05</v>
      </c>
      <c r="AI33">
        <v>0.05189801804034311</v>
      </c>
      <c r="AN33" s="2">
        <v>44879</v>
      </c>
      <c r="AO33">
        <v>0.005409637783384763</v>
      </c>
      <c r="AP33">
        <v>362.3537199954833</v>
      </c>
      <c r="AQ33">
        <v>9.569401327645775</v>
      </c>
      <c r="AR33">
        <v>0.0498353126085536</v>
      </c>
      <c r="AS33">
        <v>27.43911806910523</v>
      </c>
      <c r="AT33">
        <v>0.4798574441453947</v>
      </c>
      <c r="AU33">
        <v>6.388551615760986</v>
      </c>
      <c r="AV33">
        <v>15.1719275368469</v>
      </c>
      <c r="AW33">
        <v>0.6870689541036753</v>
      </c>
      <c r="AX33">
        <v>62.51648080241522</v>
      </c>
      <c r="AY33">
        <v>3.34288181504064</v>
      </c>
      <c r="AZ33">
        <v>4.132632213138725</v>
      </c>
    </row>
    <row r="34" spans="1:52">
      <c r="A34" s="2">
        <v>44880</v>
      </c>
      <c r="B34">
        <v>900.3146972207198</v>
      </c>
      <c r="C34">
        <v>0.0197477072627732</v>
      </c>
      <c r="F34" s="2">
        <v>45060</v>
      </c>
      <c r="G34">
        <v>0.1</v>
      </c>
      <c r="H34">
        <v>0.1150426362091309</v>
      </c>
      <c r="I34">
        <v>0.05075818063024534</v>
      </c>
      <c r="J34">
        <v>0.08581813615243893</v>
      </c>
      <c r="K34">
        <v>0.09501709218942025</v>
      </c>
      <c r="L34">
        <v>0.15</v>
      </c>
      <c r="M34">
        <v>0.09138240066127346</v>
      </c>
      <c r="N34">
        <v>0.0429260339648203</v>
      </c>
      <c r="O34">
        <v>0.07943220840208691</v>
      </c>
      <c r="P34">
        <v>0.09211476569587378</v>
      </c>
      <c r="Q34">
        <v>0.05</v>
      </c>
      <c r="R34">
        <v>0.04750854609471012</v>
      </c>
      <c r="W34" s="2">
        <v>45060</v>
      </c>
      <c r="X34">
        <v>0.1</v>
      </c>
      <c r="Y34">
        <v>0.1150426362091309</v>
      </c>
      <c r="Z34">
        <v>0.05075818063024534</v>
      </c>
      <c r="AA34">
        <v>0.08581813615243893</v>
      </c>
      <c r="AB34">
        <v>0.09501709218942025</v>
      </c>
      <c r="AC34">
        <v>0.15</v>
      </c>
      <c r="AD34">
        <v>0.09138240066127346</v>
      </c>
      <c r="AE34">
        <v>0.0429260339648203</v>
      </c>
      <c r="AF34">
        <v>0.07943220840208691</v>
      </c>
      <c r="AG34">
        <v>0.09211476569587378</v>
      </c>
      <c r="AH34">
        <v>0.05</v>
      </c>
      <c r="AI34">
        <v>0.04750854609471012</v>
      </c>
      <c r="AN34" s="2">
        <v>44880</v>
      </c>
      <c r="AO34">
        <v>0.005413968344470152</v>
      </c>
      <c r="AP34">
        <v>365.5228738132658</v>
      </c>
      <c r="AQ34">
        <v>9.399013706507251</v>
      </c>
      <c r="AR34">
        <v>0.04997662510594869</v>
      </c>
      <c r="AS34">
        <v>28.23213694327321</v>
      </c>
      <c r="AT34">
        <v>0.4851434685316254</v>
      </c>
      <c r="AU34">
        <v>6.192167749820136</v>
      </c>
      <c r="AV34">
        <v>15.11867477561094</v>
      </c>
      <c r="AW34">
        <v>0.6715516272212977</v>
      </c>
      <c r="AX34">
        <v>61.39121778761466</v>
      </c>
      <c r="AY34">
        <v>3.225940574014365</v>
      </c>
      <c r="AZ34">
        <v>4.164079048602345</v>
      </c>
    </row>
    <row r="35" spans="1:52">
      <c r="A35" s="2">
        <v>44881</v>
      </c>
      <c r="B35">
        <v>910.9049910989838</v>
      </c>
      <c r="C35">
        <v>0.01176288014730442</v>
      </c>
      <c r="F35" s="2">
        <v>45067</v>
      </c>
      <c r="G35">
        <v>0.1</v>
      </c>
      <c r="H35">
        <v>0.1001035726437395</v>
      </c>
      <c r="I35">
        <v>0.09307579991847482</v>
      </c>
      <c r="J35">
        <v>0.1402813828359353</v>
      </c>
      <c r="K35">
        <v>0.1407614375384721</v>
      </c>
      <c r="L35">
        <v>0.1450000417826709</v>
      </c>
      <c r="M35">
        <v>0.04911268265791961</v>
      </c>
      <c r="N35">
        <v>0.04602394659196906</v>
      </c>
      <c r="O35">
        <v>0.04416039735436981</v>
      </c>
      <c r="P35">
        <v>0.04227460620650905</v>
      </c>
      <c r="Q35">
        <v>0.05</v>
      </c>
      <c r="R35">
        <v>0.04920613246993989</v>
      </c>
      <c r="W35" s="2">
        <v>45067</v>
      </c>
      <c r="X35">
        <v>0.1</v>
      </c>
      <c r="Y35">
        <v>0.1001035726437395</v>
      </c>
      <c r="Z35">
        <v>0.09307579991847482</v>
      </c>
      <c r="AA35">
        <v>0.1402813828359353</v>
      </c>
      <c r="AB35">
        <v>0.1407614375384721</v>
      </c>
      <c r="AC35">
        <v>0.1450000417826709</v>
      </c>
      <c r="AD35">
        <v>0.04911268265791961</v>
      </c>
      <c r="AE35">
        <v>0.04602394659196906</v>
      </c>
      <c r="AF35">
        <v>0.04416039735436981</v>
      </c>
      <c r="AG35">
        <v>0.04227460620650905</v>
      </c>
      <c r="AH35">
        <v>0.05</v>
      </c>
      <c r="AI35">
        <v>0.04920613246993989</v>
      </c>
      <c r="AN35" s="2">
        <v>44881</v>
      </c>
      <c r="AO35">
        <v>0.005404170287081217</v>
      </c>
      <c r="AP35">
        <v>364.2793664540851</v>
      </c>
      <c r="AQ35">
        <v>9.28209970949999</v>
      </c>
      <c r="AR35">
        <v>0.05020742417295452</v>
      </c>
      <c r="AS35">
        <v>28.79999877994538</v>
      </c>
      <c r="AT35">
        <v>0.4942694731094461</v>
      </c>
      <c r="AU35">
        <v>6.057583577603947</v>
      </c>
      <c r="AV35">
        <v>15.14314674871678</v>
      </c>
      <c r="AW35">
        <v>0.6573230372051649</v>
      </c>
      <c r="AX35">
        <v>60.68653207233534</v>
      </c>
      <c r="AY35">
        <v>3.196296290693778</v>
      </c>
      <c r="AZ35">
        <v>4.098707944954239</v>
      </c>
    </row>
    <row r="36" spans="1:52">
      <c r="A36" s="2">
        <v>44882</v>
      </c>
      <c r="B36">
        <v>889.479305971097</v>
      </c>
      <c r="C36">
        <v>-0.02352131708273686</v>
      </c>
      <c r="F36" s="2">
        <v>45074</v>
      </c>
      <c r="G36">
        <v>0.1</v>
      </c>
      <c r="H36">
        <v>0.04730882515677841</v>
      </c>
      <c r="I36">
        <v>0.09646970215398164</v>
      </c>
      <c r="J36">
        <v>0.1469882817371096</v>
      </c>
      <c r="K36">
        <v>0.1337863852323321</v>
      </c>
      <c r="L36">
        <v>0.1465543605872316</v>
      </c>
      <c r="M36">
        <v>0.096674392625188</v>
      </c>
      <c r="N36">
        <v>0.04857597187677751</v>
      </c>
      <c r="O36">
        <v>0.04711269299501405</v>
      </c>
      <c r="P36">
        <v>0.04740963084989067</v>
      </c>
      <c r="Q36">
        <v>0.05</v>
      </c>
      <c r="R36">
        <v>0.03911975678569644</v>
      </c>
      <c r="W36" s="2">
        <v>45074</v>
      </c>
      <c r="X36">
        <v>0.1</v>
      </c>
      <c r="Y36">
        <v>0.04730882515677841</v>
      </c>
      <c r="Z36">
        <v>0.09646970215398164</v>
      </c>
      <c r="AA36">
        <v>0.1469882817371096</v>
      </c>
      <c r="AB36">
        <v>0.1337863852323321</v>
      </c>
      <c r="AC36">
        <v>0.1465543605872316</v>
      </c>
      <c r="AD36">
        <v>0.096674392625188</v>
      </c>
      <c r="AE36">
        <v>0.04857597187677751</v>
      </c>
      <c r="AF36">
        <v>0.04711269299501405</v>
      </c>
      <c r="AG36">
        <v>0.04740963084989067</v>
      </c>
      <c r="AH36">
        <v>0.05</v>
      </c>
      <c r="AI36">
        <v>0.03911975678569644</v>
      </c>
      <c r="AN36" s="2">
        <v>44882</v>
      </c>
      <c r="AO36">
        <v>0.005339137600891425</v>
      </c>
      <c r="AP36">
        <v>360.0969378797154</v>
      </c>
      <c r="AQ36">
        <v>9.402314175652716</v>
      </c>
      <c r="AR36">
        <v>0.05042911243919471</v>
      </c>
      <c r="AS36">
        <v>28.74121831472293</v>
      </c>
      <c r="AT36">
        <v>0.4910116169232617</v>
      </c>
      <c r="AU36">
        <v>6.235246782660566</v>
      </c>
      <c r="AV36">
        <v>15.30224191459052</v>
      </c>
      <c r="AW36">
        <v>0.6691684640871045</v>
      </c>
      <c r="AX36">
        <v>61.72205915519631</v>
      </c>
      <c r="AY36">
        <v>3.114076743524629</v>
      </c>
      <c r="AZ36">
        <v>4.124251716950925</v>
      </c>
    </row>
    <row r="37" spans="1:52">
      <c r="A37" s="2">
        <v>44883</v>
      </c>
      <c r="B37">
        <v>875.9600756179969</v>
      </c>
      <c r="C37">
        <v>-0.01519903865367656</v>
      </c>
      <c r="F37" s="2">
        <v>45081</v>
      </c>
      <c r="G37">
        <v>0.1</v>
      </c>
      <c r="H37">
        <v>0.04975880652478792</v>
      </c>
      <c r="I37">
        <v>0.05378698087770721</v>
      </c>
      <c r="J37">
        <v>0.146031341962109</v>
      </c>
      <c r="K37">
        <v>0.1225044958811946</v>
      </c>
      <c r="L37">
        <v>0.15</v>
      </c>
      <c r="M37">
        <v>0.05470484788678355</v>
      </c>
      <c r="N37">
        <v>0.04902347015797757</v>
      </c>
      <c r="O37">
        <v>0.09280676671706903</v>
      </c>
      <c r="P37">
        <v>0.09147305655290093</v>
      </c>
      <c r="Q37">
        <v>0.05064436756163892</v>
      </c>
      <c r="R37">
        <v>0.0392658658778312</v>
      </c>
      <c r="W37" s="2">
        <v>45081</v>
      </c>
      <c r="X37">
        <v>0.1</v>
      </c>
      <c r="Y37">
        <v>0.04975880652478792</v>
      </c>
      <c r="Z37">
        <v>0.05378698087770721</v>
      </c>
      <c r="AA37">
        <v>0.146031341962109</v>
      </c>
      <c r="AB37">
        <v>0.1225044958811946</v>
      </c>
      <c r="AC37">
        <v>0.15</v>
      </c>
      <c r="AD37">
        <v>0.05470484788678355</v>
      </c>
      <c r="AE37">
        <v>0.04902347015797757</v>
      </c>
      <c r="AF37">
        <v>0.09280676671706903</v>
      </c>
      <c r="AG37">
        <v>0.09147305655290093</v>
      </c>
      <c r="AH37">
        <v>0.05064436756163892</v>
      </c>
      <c r="AI37">
        <v>0.0392658658778312</v>
      </c>
      <c r="AN37" s="2">
        <v>44883</v>
      </c>
      <c r="AO37">
        <v>0.005253077490463117</v>
      </c>
      <c r="AP37">
        <v>363.4295691202402</v>
      </c>
      <c r="AQ37">
        <v>9.190887551230809</v>
      </c>
      <c r="AR37">
        <v>0.05028650185227122</v>
      </c>
      <c r="AS37">
        <v>28.86003454382164</v>
      </c>
      <c r="AT37">
        <v>0.4911203645342571</v>
      </c>
      <c r="AU37">
        <v>6.380752858839695</v>
      </c>
      <c r="AV37">
        <v>15.19307025907915</v>
      </c>
      <c r="AW37">
        <v>0.6558410167615278</v>
      </c>
      <c r="AX37">
        <v>62.61432099899844</v>
      </c>
      <c r="AY37">
        <v>3.215549863588026</v>
      </c>
      <c r="AZ37">
        <v>4.119663829867553</v>
      </c>
    </row>
    <row r="38" spans="1:52">
      <c r="A38" s="2">
        <v>44884</v>
      </c>
      <c r="B38">
        <v>879.9555536102529</v>
      </c>
      <c r="C38">
        <v>0.004561255819150345</v>
      </c>
      <c r="F38" s="2">
        <v>45088</v>
      </c>
      <c r="G38">
        <v>0.09514574581105849</v>
      </c>
      <c r="H38">
        <v>0.06085903554985332</v>
      </c>
      <c r="I38">
        <v>0.05348234073845404</v>
      </c>
      <c r="J38">
        <v>0.15</v>
      </c>
      <c r="K38">
        <v>0.1178009920707949</v>
      </c>
      <c r="L38">
        <v>0.130135624348597</v>
      </c>
      <c r="M38">
        <v>0.1018761731358982</v>
      </c>
      <c r="N38">
        <v>0.05790505341492033</v>
      </c>
      <c r="O38">
        <v>0.0511860533618612</v>
      </c>
      <c r="P38">
        <v>0.09000484454596741</v>
      </c>
      <c r="Q38">
        <v>0.05202130102099752</v>
      </c>
      <c r="R38">
        <v>0.03958283600159766</v>
      </c>
      <c r="W38" s="2">
        <v>45088</v>
      </c>
      <c r="X38">
        <v>0.09514574581105849</v>
      </c>
      <c r="Y38">
        <v>0.06085903554985332</v>
      </c>
      <c r="Z38">
        <v>0.05348234073845404</v>
      </c>
      <c r="AA38">
        <v>0.15</v>
      </c>
      <c r="AB38">
        <v>0.1178009920707949</v>
      </c>
      <c r="AC38">
        <v>0.130135624348597</v>
      </c>
      <c r="AD38">
        <v>0.1018761731358982</v>
      </c>
      <c r="AE38">
        <v>0.05790505341492033</v>
      </c>
      <c r="AF38">
        <v>0.0511860533618612</v>
      </c>
      <c r="AG38">
        <v>0.09000484454596741</v>
      </c>
      <c r="AH38">
        <v>0.05202130102099752</v>
      </c>
      <c r="AI38">
        <v>0.03958283600159766</v>
      </c>
      <c r="AN38" s="2">
        <v>44884</v>
      </c>
      <c r="AO38">
        <v>0.005281363269420926</v>
      </c>
      <c r="AP38">
        <v>364.0965414602683</v>
      </c>
      <c r="AQ38">
        <v>9.310266081611546</v>
      </c>
      <c r="AR38">
        <v>0.05010838744526069</v>
      </c>
      <c r="AS38">
        <v>28.56573570746718</v>
      </c>
      <c r="AT38">
        <v>0.4828362029470456</v>
      </c>
      <c r="AU38">
        <v>6.303095860836662</v>
      </c>
      <c r="AV38">
        <v>15.36913179969253</v>
      </c>
      <c r="AW38">
        <v>0.6626416198864731</v>
      </c>
      <c r="AX38">
        <v>62.56530624276849</v>
      </c>
      <c r="AY38">
        <v>3.329391614008283</v>
      </c>
      <c r="AZ38">
        <v>4.116593596844727</v>
      </c>
    </row>
    <row r="39" spans="1:52">
      <c r="A39" s="2">
        <v>44885</v>
      </c>
      <c r="B39">
        <v>878.5679690592102</v>
      </c>
      <c r="C39">
        <v>-0.001576880270088288</v>
      </c>
      <c r="F39" s="2">
        <v>45095</v>
      </c>
      <c r="G39">
        <v>0.1</v>
      </c>
      <c r="H39">
        <v>0.06034700907446248</v>
      </c>
      <c r="I39">
        <v>0.05344763490118368</v>
      </c>
      <c r="J39">
        <v>0.15</v>
      </c>
      <c r="K39">
        <v>0.1194074318074374</v>
      </c>
      <c r="L39">
        <v>0.1292518033684294</v>
      </c>
      <c r="M39">
        <v>0.05589541416139358</v>
      </c>
      <c r="N39">
        <v>0.04992166419283323</v>
      </c>
      <c r="O39">
        <v>0.09290031070208285</v>
      </c>
      <c r="P39">
        <v>0.08829815850694964</v>
      </c>
      <c r="Q39">
        <v>0.05</v>
      </c>
      <c r="R39">
        <v>0.05053057328522783</v>
      </c>
      <c r="W39" s="2">
        <v>45095</v>
      </c>
      <c r="X39">
        <v>0.1</v>
      </c>
      <c r="Y39">
        <v>0.06034700907446248</v>
      </c>
      <c r="Z39">
        <v>0.05344763490118368</v>
      </c>
      <c r="AA39">
        <v>0.15</v>
      </c>
      <c r="AB39">
        <v>0.1194074318074374</v>
      </c>
      <c r="AC39">
        <v>0.1292518033684294</v>
      </c>
      <c r="AD39">
        <v>0.05589541416139358</v>
      </c>
      <c r="AE39">
        <v>0.04992166419283323</v>
      </c>
      <c r="AF39">
        <v>0.09290031070208285</v>
      </c>
      <c r="AG39">
        <v>0.08829815850694964</v>
      </c>
      <c r="AH39">
        <v>0.05</v>
      </c>
      <c r="AI39">
        <v>0.05053057328522783</v>
      </c>
      <c r="AN39" s="2">
        <v>44885</v>
      </c>
      <c r="AO39">
        <v>0.005262145157602441</v>
      </c>
      <c r="AP39">
        <v>229.1382778672245</v>
      </c>
      <c r="AQ39">
        <v>8.283250623732286</v>
      </c>
      <c r="AR39">
        <v>0.07613234815378803</v>
      </c>
      <c r="AS39">
        <v>25.12518234326079</v>
      </c>
      <c r="AT39">
        <v>0.483998572695727</v>
      </c>
      <c r="AU39">
        <v>12.59579768636913</v>
      </c>
      <c r="AV39">
        <v>14.04203871691668</v>
      </c>
      <c r="AW39">
        <v>0.7585739319662723</v>
      </c>
      <c r="AX39">
        <v>51.67202732986592</v>
      </c>
      <c r="AY39">
        <v>4.169345444182716</v>
      </c>
      <c r="AZ39">
        <v>3.844990598342136</v>
      </c>
    </row>
    <row r="40" spans="1:52">
      <c r="A40" s="2">
        <v>44886</v>
      </c>
      <c r="B40">
        <v>838.9555747138871</v>
      </c>
      <c r="C40">
        <v>-0.04508745565552641</v>
      </c>
      <c r="F40" s="2">
        <v>45102</v>
      </c>
      <c r="G40">
        <v>0.08820700178749558</v>
      </c>
      <c r="H40">
        <v>0.05892693664784374</v>
      </c>
      <c r="I40">
        <v>0.05</v>
      </c>
      <c r="J40">
        <v>0.1477585316100392</v>
      </c>
      <c r="K40">
        <v>0.1153488130931257</v>
      </c>
      <c r="L40">
        <v>0.1313089758300279</v>
      </c>
      <c r="M40">
        <v>0.05405066546455535</v>
      </c>
      <c r="N40">
        <v>0.1146647701774209</v>
      </c>
      <c r="O40">
        <v>0.05447767666688154</v>
      </c>
      <c r="P40">
        <v>0.08988930414620384</v>
      </c>
      <c r="Q40">
        <v>0.05449715853423151</v>
      </c>
      <c r="R40">
        <v>0.04087016604217483</v>
      </c>
      <c r="W40" s="2">
        <v>45102</v>
      </c>
      <c r="X40">
        <v>0.08820700178749558</v>
      </c>
      <c r="Y40">
        <v>0.05892693664784374</v>
      </c>
      <c r="Z40">
        <v>0.05</v>
      </c>
      <c r="AA40">
        <v>0.1477585316100392</v>
      </c>
      <c r="AB40">
        <v>0.1153488130931257</v>
      </c>
      <c r="AC40">
        <v>0.1313089758300279</v>
      </c>
      <c r="AD40">
        <v>0.05405066546455535</v>
      </c>
      <c r="AE40">
        <v>0.1146647701774209</v>
      </c>
      <c r="AF40">
        <v>0.05447767666688154</v>
      </c>
      <c r="AG40">
        <v>0.08988930414620384</v>
      </c>
      <c r="AH40">
        <v>0.05449715853423151</v>
      </c>
      <c r="AI40">
        <v>0.04087016604217483</v>
      </c>
      <c r="AN40" s="2">
        <v>44886</v>
      </c>
      <c r="AO40">
        <v>0.005163806205091016</v>
      </c>
      <c r="AP40">
        <v>230.4441341844046</v>
      </c>
      <c r="AQ40">
        <v>8.449247213906027</v>
      </c>
      <c r="AR40">
        <v>0.07773693157006062</v>
      </c>
      <c r="AS40">
        <v>24.12312148508099</v>
      </c>
      <c r="AT40">
        <v>0.4771913216544879</v>
      </c>
      <c r="AU40">
        <v>12.79697959912113</v>
      </c>
      <c r="AV40">
        <v>14.21088738726524</v>
      </c>
      <c r="AW40">
        <v>0.7572028851806815</v>
      </c>
      <c r="AX40">
        <v>53.62736489019485</v>
      </c>
      <c r="AY40">
        <v>4.186753274584541</v>
      </c>
      <c r="AZ40">
        <v>3.884422846737952</v>
      </c>
    </row>
    <row r="41" spans="1:52">
      <c r="A41" s="2">
        <v>44887</v>
      </c>
      <c r="B41">
        <v>816.4414665700665</v>
      </c>
      <c r="C41">
        <v>-0.02683587644256225</v>
      </c>
      <c r="F41" s="2">
        <v>45109</v>
      </c>
      <c r="G41">
        <v>0.1</v>
      </c>
      <c r="H41">
        <v>0.05718561650521139</v>
      </c>
      <c r="I41">
        <v>0.05324466906731565</v>
      </c>
      <c r="J41">
        <v>0.15</v>
      </c>
      <c r="K41">
        <v>0.1053095794482306</v>
      </c>
      <c r="L41">
        <v>0.1335709843885005</v>
      </c>
      <c r="M41">
        <v>0.09845000535726697</v>
      </c>
      <c r="N41">
        <v>0.06799914750129331</v>
      </c>
      <c r="O41">
        <v>0.05079205595526731</v>
      </c>
      <c r="P41">
        <v>0.04957523723004111</v>
      </c>
      <c r="Q41">
        <v>0.05253276996691158</v>
      </c>
      <c r="R41">
        <v>0.08133993457996169</v>
      </c>
      <c r="W41" s="2">
        <v>45109</v>
      </c>
      <c r="X41">
        <v>0.1</v>
      </c>
      <c r="Y41">
        <v>0.05718561650521139</v>
      </c>
      <c r="Z41">
        <v>0.05324466906731565</v>
      </c>
      <c r="AA41">
        <v>0.15</v>
      </c>
      <c r="AB41">
        <v>0.1053095794482306</v>
      </c>
      <c r="AC41">
        <v>0.1335709843885005</v>
      </c>
      <c r="AD41">
        <v>0.09845000535726697</v>
      </c>
      <c r="AE41">
        <v>0.06799914750129331</v>
      </c>
      <c r="AF41">
        <v>0.05079205595526731</v>
      </c>
      <c r="AG41">
        <v>0.04957523723004111</v>
      </c>
      <c r="AH41">
        <v>0.05253276996691158</v>
      </c>
      <c r="AI41">
        <v>0.08133993457996169</v>
      </c>
      <c r="AN41" s="2">
        <v>44887</v>
      </c>
      <c r="AO41">
        <v>0.005174550424346079</v>
      </c>
      <c r="AP41">
        <v>229.6195253505739</v>
      </c>
      <c r="AQ41">
        <v>8.085161018018585</v>
      </c>
      <c r="AR41">
        <v>0.07783642673662367</v>
      </c>
      <c r="AS41">
        <v>24.62423783556808</v>
      </c>
      <c r="AT41">
        <v>0.4822146134636434</v>
      </c>
      <c r="AU41">
        <v>13.04355057144832</v>
      </c>
      <c r="AV41">
        <v>14.07883859673094</v>
      </c>
      <c r="AW41">
        <v>0.739501905980072</v>
      </c>
      <c r="AX41">
        <v>52.78821825367758</v>
      </c>
      <c r="AY41">
        <v>4.2000016608558</v>
      </c>
      <c r="AZ41">
        <v>3.891553473438103</v>
      </c>
    </row>
    <row r="42" spans="1:52">
      <c r="A42" s="2">
        <v>44888</v>
      </c>
      <c r="B42">
        <v>846.1479001068404</v>
      </c>
      <c r="C42">
        <v>0.03638525816378846</v>
      </c>
      <c r="F42" s="2">
        <v>45116</v>
      </c>
      <c r="G42">
        <v>0.1</v>
      </c>
      <c r="H42">
        <v>0.0601353315728731</v>
      </c>
      <c r="I42">
        <v>0.09567510293067731</v>
      </c>
      <c r="J42">
        <v>0.15</v>
      </c>
      <c r="K42">
        <v>0.09755811304716362</v>
      </c>
      <c r="L42">
        <v>0.1388259588201963</v>
      </c>
      <c r="M42">
        <v>0.09602986425618903</v>
      </c>
      <c r="N42">
        <v>0.05665003419750548</v>
      </c>
      <c r="O42">
        <v>0.0508320581823835</v>
      </c>
      <c r="P42">
        <v>0.05402072956244097</v>
      </c>
      <c r="Q42">
        <v>0.05</v>
      </c>
      <c r="R42">
        <v>0.05027280743057069</v>
      </c>
      <c r="W42" s="2">
        <v>45116</v>
      </c>
      <c r="X42">
        <v>0.1</v>
      </c>
      <c r="Y42">
        <v>0.0601353315728731</v>
      </c>
      <c r="Z42">
        <v>0.09567510293067731</v>
      </c>
      <c r="AA42">
        <v>0.15</v>
      </c>
      <c r="AB42">
        <v>0.09755811304716362</v>
      </c>
      <c r="AC42">
        <v>0.1388259588201963</v>
      </c>
      <c r="AD42">
        <v>0.09602986425618903</v>
      </c>
      <c r="AE42">
        <v>0.05665003419750548</v>
      </c>
      <c r="AF42">
        <v>0.0508320581823835</v>
      </c>
      <c r="AG42">
        <v>0.05402072956244097</v>
      </c>
      <c r="AH42">
        <v>0.05</v>
      </c>
      <c r="AI42">
        <v>0.05027280743057069</v>
      </c>
      <c r="AN42" s="2">
        <v>44888</v>
      </c>
      <c r="AO42">
        <v>0.00523189074061613</v>
      </c>
      <c r="AP42">
        <v>232.3806682144295</v>
      </c>
      <c r="AQ42">
        <v>7.680264338247584</v>
      </c>
      <c r="AR42">
        <v>0.07873980444750424</v>
      </c>
      <c r="AS42">
        <v>24.77397748172618</v>
      </c>
      <c r="AT42">
        <v>0.4768113858986627</v>
      </c>
      <c r="AU42">
        <v>13.2042307632187</v>
      </c>
      <c r="AV42">
        <v>14.36524711405501</v>
      </c>
      <c r="AW42">
        <v>0.7472179771583985</v>
      </c>
      <c r="AX42">
        <v>51.31123099309724</v>
      </c>
      <c r="AY42">
        <v>4.159157763270318</v>
      </c>
      <c r="AZ42">
        <v>3.873708662047796</v>
      </c>
    </row>
    <row r="43" spans="1:52">
      <c r="A43" s="2">
        <v>44889</v>
      </c>
      <c r="B43">
        <v>893.2630685149322</v>
      </c>
      <c r="C43">
        <v>0.05568195394935405</v>
      </c>
      <c r="F43" s="2">
        <v>45123</v>
      </c>
      <c r="G43">
        <v>0.1</v>
      </c>
      <c r="H43">
        <v>0.0811315791232869</v>
      </c>
      <c r="I43">
        <v>0.1007600278028637</v>
      </c>
      <c r="J43">
        <v>0.1044365682222579</v>
      </c>
      <c r="K43">
        <v>0.09232233479301649</v>
      </c>
      <c r="L43">
        <v>0.15</v>
      </c>
      <c r="M43">
        <v>0.05901567183293064</v>
      </c>
      <c r="N43">
        <v>0.08026517887009998</v>
      </c>
      <c r="O43">
        <v>0.04303804848943633</v>
      </c>
      <c r="P43">
        <v>0.04849759483918892</v>
      </c>
      <c r="Q43">
        <v>0.08292437319333706</v>
      </c>
      <c r="R43">
        <v>0.05760862283358208</v>
      </c>
      <c r="W43" s="2">
        <v>45123</v>
      </c>
      <c r="X43">
        <v>0.1</v>
      </c>
      <c r="Y43">
        <v>0.0811315791232869</v>
      </c>
      <c r="Z43">
        <v>0.1007600278028637</v>
      </c>
      <c r="AA43">
        <v>0.1044365682222579</v>
      </c>
      <c r="AB43">
        <v>0.09232233479301649</v>
      </c>
      <c r="AC43">
        <v>0.15</v>
      </c>
      <c r="AD43">
        <v>0.05901567183293064</v>
      </c>
      <c r="AE43">
        <v>0.08026517887009998</v>
      </c>
      <c r="AF43">
        <v>0.04303804848943633</v>
      </c>
      <c r="AG43">
        <v>0.04849759483918892</v>
      </c>
      <c r="AH43">
        <v>0.08292437319333706</v>
      </c>
      <c r="AI43">
        <v>0.05760862283358208</v>
      </c>
      <c r="AN43" s="2">
        <v>44889</v>
      </c>
      <c r="AO43">
        <v>0.005389524203949466</v>
      </c>
      <c r="AP43">
        <v>240.4243054397772</v>
      </c>
      <c r="AQ43">
        <v>7.71991673597281</v>
      </c>
      <c r="AR43">
        <v>0.07972429328082986</v>
      </c>
      <c r="AS43">
        <v>24.73036067898721</v>
      </c>
      <c r="AT43">
        <v>0.450179886570692</v>
      </c>
      <c r="AU43">
        <v>13.43834139045131</v>
      </c>
      <c r="AV43">
        <v>14.7126113260916</v>
      </c>
      <c r="AW43">
        <v>0.7748063924854958</v>
      </c>
      <c r="AX43">
        <v>53.50897587224038</v>
      </c>
      <c r="AY43">
        <v>3.8065933406034</v>
      </c>
      <c r="AZ43">
        <v>3.877400807194921</v>
      </c>
    </row>
    <row r="44" spans="1:52">
      <c r="A44" s="2">
        <v>44890</v>
      </c>
      <c r="B44">
        <v>896.6580084422105</v>
      </c>
      <c r="C44">
        <v>0.003800604823976927</v>
      </c>
      <c r="F44" s="2">
        <v>45130</v>
      </c>
      <c r="G44">
        <v>0.1</v>
      </c>
      <c r="H44">
        <v>0.03819608734165698</v>
      </c>
      <c r="I44">
        <v>0.06854708914246765</v>
      </c>
      <c r="J44">
        <v>0.15</v>
      </c>
      <c r="K44">
        <v>0.09028851907723895</v>
      </c>
      <c r="L44">
        <v>0.1447239808982334</v>
      </c>
      <c r="M44">
        <v>0.05775337667585487</v>
      </c>
      <c r="N44">
        <v>0.134489609647884</v>
      </c>
      <c r="O44">
        <v>0.06983325351384548</v>
      </c>
      <c r="P44">
        <v>0.03761677321286511</v>
      </c>
      <c r="Q44">
        <v>0.05</v>
      </c>
      <c r="R44">
        <v>0.05855131048995364</v>
      </c>
      <c r="W44" s="2">
        <v>45130</v>
      </c>
      <c r="X44">
        <v>0.1</v>
      </c>
      <c r="Y44">
        <v>0.03819608734165698</v>
      </c>
      <c r="Z44">
        <v>0.06854708914246765</v>
      </c>
      <c r="AA44">
        <v>0.15</v>
      </c>
      <c r="AB44">
        <v>0.09028851907723895</v>
      </c>
      <c r="AC44">
        <v>0.1447239808982334</v>
      </c>
      <c r="AD44">
        <v>0.05775337667585487</v>
      </c>
      <c r="AE44">
        <v>0.134489609647884</v>
      </c>
      <c r="AF44">
        <v>0.06983325351384548</v>
      </c>
      <c r="AG44">
        <v>0.03761677321286511</v>
      </c>
      <c r="AH44">
        <v>0.05</v>
      </c>
      <c r="AI44">
        <v>0.05855131048995364</v>
      </c>
      <c r="AN44" s="2">
        <v>44890</v>
      </c>
      <c r="AO44">
        <v>0.005406920687143786</v>
      </c>
      <c r="AP44">
        <v>243.0444880638896</v>
      </c>
      <c r="AQ44">
        <v>7.613216520830675</v>
      </c>
      <c r="AR44">
        <v>0.0787284385599902</v>
      </c>
      <c r="AS44">
        <v>24.42360515013854</v>
      </c>
      <c r="AT44">
        <v>0.4481118674133839</v>
      </c>
      <c r="AU44">
        <v>13.61864578908633</v>
      </c>
      <c r="AV44">
        <v>14.90551214803552</v>
      </c>
      <c r="AW44">
        <v>0.7805751422031505</v>
      </c>
      <c r="AX44">
        <v>54.44741860186952</v>
      </c>
      <c r="AY44">
        <v>3.756265987201562</v>
      </c>
      <c r="AZ44">
        <v>3.909944471595086</v>
      </c>
    </row>
    <row r="45" spans="1:52">
      <c r="A45" s="2">
        <v>44891</v>
      </c>
      <c r="B45">
        <v>890.906915882092</v>
      </c>
      <c r="C45">
        <v>-0.006413919806627311</v>
      </c>
      <c r="F45" s="2">
        <v>45137</v>
      </c>
      <c r="G45">
        <v>0.1</v>
      </c>
      <c r="H45">
        <v>0.1285369175769641</v>
      </c>
      <c r="I45">
        <v>0.05263687943302679</v>
      </c>
      <c r="J45">
        <v>0.1042012387279681</v>
      </c>
      <c r="K45">
        <v>0.08784079894136612</v>
      </c>
      <c r="L45">
        <v>0.1471957941536505</v>
      </c>
      <c r="M45">
        <v>0.08107698419941058</v>
      </c>
      <c r="N45">
        <v>0.08272275995760664</v>
      </c>
      <c r="O45">
        <v>0.03818119537942082</v>
      </c>
      <c r="P45">
        <v>0.07550681226660218</v>
      </c>
      <c r="Q45">
        <v>0.05</v>
      </c>
      <c r="R45">
        <v>0.05210061936398407</v>
      </c>
      <c r="W45" s="2">
        <v>45137</v>
      </c>
      <c r="X45">
        <v>0.1</v>
      </c>
      <c r="Y45">
        <v>0.1285369175769641</v>
      </c>
      <c r="Z45">
        <v>0.05263687943302679</v>
      </c>
      <c r="AA45">
        <v>0.1042012387279681</v>
      </c>
      <c r="AB45">
        <v>0.08784079894136612</v>
      </c>
      <c r="AC45">
        <v>0.1471957941536505</v>
      </c>
      <c r="AD45">
        <v>0.08107698419941058</v>
      </c>
      <c r="AE45">
        <v>0.08272275995760664</v>
      </c>
      <c r="AF45">
        <v>0.03818119537942082</v>
      </c>
      <c r="AG45">
        <v>0.07550681226660218</v>
      </c>
      <c r="AH45">
        <v>0.05</v>
      </c>
      <c r="AI45">
        <v>0.05210061936398407</v>
      </c>
      <c r="AN45" s="2">
        <v>44891</v>
      </c>
      <c r="AO45">
        <v>0.00539211931107906</v>
      </c>
      <c r="AP45">
        <v>242.2491530799139</v>
      </c>
      <c r="AQ45">
        <v>7.549330726695728</v>
      </c>
      <c r="AR45">
        <v>0.07845994112692696</v>
      </c>
      <c r="AS45">
        <v>24.6419878047752</v>
      </c>
      <c r="AT45">
        <v>0.4448032578148995</v>
      </c>
      <c r="AU45">
        <v>13.60922915011324</v>
      </c>
      <c r="AV45">
        <v>15.12538571202074</v>
      </c>
      <c r="AW45">
        <v>0.7634778537286425</v>
      </c>
      <c r="AX45">
        <v>54.37944443814067</v>
      </c>
      <c r="AY45">
        <v>3.861712881127076</v>
      </c>
      <c r="AZ45">
        <v>3.912883454521522</v>
      </c>
    </row>
    <row r="46" spans="1:52">
      <c r="A46" s="2">
        <v>44892</v>
      </c>
      <c r="B46">
        <v>901.8746705369757</v>
      </c>
      <c r="C46">
        <v>0.01231077507578271</v>
      </c>
      <c r="F46" s="2">
        <v>45144</v>
      </c>
      <c r="G46">
        <v>0.1</v>
      </c>
      <c r="H46">
        <v>0.04801127259498723</v>
      </c>
      <c r="I46">
        <v>0.04963040149663834</v>
      </c>
      <c r="J46">
        <v>0.1209642827373857</v>
      </c>
      <c r="K46">
        <v>0.08325584859306183</v>
      </c>
      <c r="L46">
        <v>0.1379041372610752</v>
      </c>
      <c r="M46">
        <v>0.08521061543822241</v>
      </c>
      <c r="N46">
        <v>0.08368920635184605</v>
      </c>
      <c r="O46">
        <v>0.08253137140901394</v>
      </c>
      <c r="P46">
        <v>0.0770748410358745</v>
      </c>
      <c r="Q46">
        <v>0.07878684661130657</v>
      </c>
      <c r="R46">
        <v>0.05294117647058823</v>
      </c>
      <c r="W46" s="2">
        <v>45144</v>
      </c>
      <c r="X46">
        <v>0.1</v>
      </c>
      <c r="Y46">
        <v>0.04801127259498723</v>
      </c>
      <c r="Z46">
        <v>0.04963040149663834</v>
      </c>
      <c r="AA46">
        <v>0.1209642827373857</v>
      </c>
      <c r="AB46">
        <v>0.08325584859306183</v>
      </c>
      <c r="AC46">
        <v>0.1379041372610752</v>
      </c>
      <c r="AD46">
        <v>0.08521061543822241</v>
      </c>
      <c r="AE46">
        <v>0.08368920635184605</v>
      </c>
      <c r="AF46">
        <v>0.08253137140901394</v>
      </c>
      <c r="AG46">
        <v>0.0770748410358745</v>
      </c>
      <c r="AH46">
        <v>0.07878684661130657</v>
      </c>
      <c r="AI46">
        <v>0.05294117647058823</v>
      </c>
      <c r="AN46" s="2">
        <v>44892</v>
      </c>
      <c r="AO46">
        <v>0.005482973661259032</v>
      </c>
      <c r="AP46">
        <v>370.0427413099104</v>
      </c>
      <c r="AQ46">
        <v>6.424907647517242</v>
      </c>
      <c r="AR46">
        <v>0.05594316841617027</v>
      </c>
      <c r="AS46">
        <v>25.82141572388409</v>
      </c>
      <c r="AT46">
        <v>0.3232652085017628</v>
      </c>
      <c r="AU46">
        <v>17.07288075052089</v>
      </c>
      <c r="AV46">
        <v>17.31225345431921</v>
      </c>
      <c r="AW46">
        <v>1.203938328664648</v>
      </c>
      <c r="AX46">
        <v>33.14140652699216</v>
      </c>
      <c r="AY46">
        <v>3.184748116133212</v>
      </c>
      <c r="AZ46">
        <v>3.6777691327481</v>
      </c>
    </row>
    <row r="47" spans="1:52">
      <c r="A47" s="2">
        <v>44893</v>
      </c>
      <c r="B47">
        <v>898.8375463065046</v>
      </c>
      <c r="C47">
        <v>-0.00336756794451587</v>
      </c>
      <c r="F47" s="2">
        <v>45151</v>
      </c>
      <c r="G47">
        <v>0.1</v>
      </c>
      <c r="H47">
        <v>0.04377681682838985</v>
      </c>
      <c r="I47">
        <v>0.05007340887562564</v>
      </c>
      <c r="J47">
        <v>0.1119554969509641</v>
      </c>
      <c r="K47">
        <v>0.08359363408419067</v>
      </c>
      <c r="L47">
        <v>0.1409475745202025</v>
      </c>
      <c r="M47">
        <v>0.08299816216828246</v>
      </c>
      <c r="N47">
        <v>0.133993242120122</v>
      </c>
      <c r="O47">
        <v>0.081205167082194</v>
      </c>
      <c r="P47">
        <v>0.04133745223962044</v>
      </c>
      <c r="Q47">
        <v>0.08150034590440781</v>
      </c>
      <c r="R47">
        <v>0.04861869922600057</v>
      </c>
      <c r="W47" s="2">
        <v>45151</v>
      </c>
      <c r="X47">
        <v>0.1</v>
      </c>
      <c r="Y47">
        <v>0.04377681682838985</v>
      </c>
      <c r="Z47">
        <v>0.05007340887562564</v>
      </c>
      <c r="AA47">
        <v>0.1119554969509641</v>
      </c>
      <c r="AB47">
        <v>0.08359363408419067</v>
      </c>
      <c r="AC47">
        <v>0.1409475745202025</v>
      </c>
      <c r="AD47">
        <v>0.08299816216828246</v>
      </c>
      <c r="AE47">
        <v>0.133993242120122</v>
      </c>
      <c r="AF47">
        <v>0.081205167082194</v>
      </c>
      <c r="AG47">
        <v>0.04133745223962044</v>
      </c>
      <c r="AH47">
        <v>0.08150034590440781</v>
      </c>
      <c r="AI47">
        <v>0.04861869922600057</v>
      </c>
      <c r="AN47" s="2">
        <v>44893</v>
      </c>
      <c r="AO47">
        <v>0.005468688708800632</v>
      </c>
      <c r="AP47">
        <v>369.5136881953753</v>
      </c>
      <c r="AQ47">
        <v>6.60792023501295</v>
      </c>
      <c r="AR47">
        <v>0.05612524482126311</v>
      </c>
      <c r="AS47">
        <v>25.90593630591982</v>
      </c>
      <c r="AT47">
        <v>0.3256410096862489</v>
      </c>
      <c r="AU47">
        <v>16.98297375879432</v>
      </c>
      <c r="AV47">
        <v>17.24652247225463</v>
      </c>
      <c r="AW47">
        <v>1.19964858509365</v>
      </c>
      <c r="AX47">
        <v>33.03570947581084</v>
      </c>
      <c r="AY47">
        <v>3.182905003527243</v>
      </c>
      <c r="AZ47">
        <v>3.618901081234616</v>
      </c>
    </row>
    <row r="48" spans="1:52">
      <c r="A48" s="2">
        <v>44894</v>
      </c>
      <c r="B48">
        <v>876.478752983105</v>
      </c>
      <c r="C48">
        <v>-0.02487523292198479</v>
      </c>
      <c r="F48" s="2">
        <v>45158</v>
      </c>
      <c r="G48">
        <v>0.1</v>
      </c>
      <c r="H48">
        <v>0.04813227254009086</v>
      </c>
      <c r="I48">
        <v>0.04776544644383643</v>
      </c>
      <c r="J48">
        <v>0.1377066623294227</v>
      </c>
      <c r="K48">
        <v>0.07754482613873488</v>
      </c>
      <c r="L48">
        <v>0.1374641952703973</v>
      </c>
      <c r="M48">
        <v>0.07725740381552133</v>
      </c>
      <c r="N48">
        <v>0.09095740187907586</v>
      </c>
      <c r="O48">
        <v>0.0762473959181304</v>
      </c>
      <c r="P48">
        <v>0.07238196261856543</v>
      </c>
      <c r="Q48">
        <v>0.07691824711745027</v>
      </c>
      <c r="R48">
        <v>0.05762418592877452</v>
      </c>
      <c r="W48" s="2">
        <v>45158</v>
      </c>
      <c r="X48">
        <v>0.1</v>
      </c>
      <c r="Y48">
        <v>0.04813227254009086</v>
      </c>
      <c r="Z48">
        <v>0.04776544644383643</v>
      </c>
      <c r="AA48">
        <v>0.1377066623294227</v>
      </c>
      <c r="AB48">
        <v>0.07754482613873488</v>
      </c>
      <c r="AC48">
        <v>0.1374641952703973</v>
      </c>
      <c r="AD48">
        <v>0.07725740381552133</v>
      </c>
      <c r="AE48">
        <v>0.09095740187907586</v>
      </c>
      <c r="AF48">
        <v>0.0762473959181304</v>
      </c>
      <c r="AG48">
        <v>0.07238196261856543</v>
      </c>
      <c r="AH48">
        <v>0.07691824711745027</v>
      </c>
      <c r="AI48">
        <v>0.05762418592877452</v>
      </c>
      <c r="AN48" s="2">
        <v>44894</v>
      </c>
      <c r="AO48">
        <v>0.005406164080144832</v>
      </c>
      <c r="AP48">
        <v>367.9252055077011</v>
      </c>
      <c r="AQ48">
        <v>6.182789330174471</v>
      </c>
      <c r="AR48">
        <v>0.05603772917243184</v>
      </c>
      <c r="AS48">
        <v>26.00818668484511</v>
      </c>
      <c r="AT48">
        <v>0.333375355471782</v>
      </c>
      <c r="AU48">
        <v>16.95551350151791</v>
      </c>
      <c r="AV48">
        <v>17.3590721770393</v>
      </c>
      <c r="AW48">
        <v>1.196806010683243</v>
      </c>
      <c r="AX48">
        <v>33.13055168111293</v>
      </c>
      <c r="AY48">
        <v>3.2852548556989</v>
      </c>
      <c r="AZ48">
        <v>3.656897582367821</v>
      </c>
    </row>
    <row r="49" spans="1:52">
      <c r="A49" s="2">
        <v>44895</v>
      </c>
      <c r="B49">
        <v>892.4069237353058</v>
      </c>
      <c r="C49">
        <v>0.01817291143452038</v>
      </c>
      <c r="F49" s="2">
        <v>45165</v>
      </c>
      <c r="G49">
        <v>0.1</v>
      </c>
      <c r="H49">
        <v>0.04648313616390802</v>
      </c>
      <c r="I49">
        <v>0.08795774832330579</v>
      </c>
      <c r="J49">
        <v>0.131008421473173</v>
      </c>
      <c r="K49">
        <v>0.08289536629717521</v>
      </c>
      <c r="L49">
        <v>0.1306115232242368</v>
      </c>
      <c r="M49">
        <v>0.07479324322487507</v>
      </c>
      <c r="N49">
        <v>0.08910771090974853</v>
      </c>
      <c r="O49">
        <v>0.08089206721491264</v>
      </c>
      <c r="P49">
        <v>0.0698082568131619</v>
      </c>
      <c r="Q49">
        <v>0.05</v>
      </c>
      <c r="R49">
        <v>0.05644252635550297</v>
      </c>
      <c r="W49" s="2">
        <v>45165</v>
      </c>
      <c r="X49">
        <v>0.1</v>
      </c>
      <c r="Y49">
        <v>0.04648313616390802</v>
      </c>
      <c r="Z49">
        <v>0.08795774832330579</v>
      </c>
      <c r="AA49">
        <v>0.131008421473173</v>
      </c>
      <c r="AB49">
        <v>0.08289536629717521</v>
      </c>
      <c r="AC49">
        <v>0.1306115232242368</v>
      </c>
      <c r="AD49">
        <v>0.07479324322487507</v>
      </c>
      <c r="AE49">
        <v>0.08910771090974853</v>
      </c>
      <c r="AF49">
        <v>0.08089206721491264</v>
      </c>
      <c r="AG49">
        <v>0.0698082568131619</v>
      </c>
      <c r="AH49">
        <v>0.05</v>
      </c>
      <c r="AI49">
        <v>0.05644252635550297</v>
      </c>
      <c r="AN49" s="2">
        <v>44895</v>
      </c>
      <c r="AO49">
        <v>0.005427263427705082</v>
      </c>
      <c r="AP49">
        <v>370.8071979534922</v>
      </c>
      <c r="AQ49">
        <v>6.195449980634509</v>
      </c>
      <c r="AR49">
        <v>0.05479820277553277</v>
      </c>
      <c r="AS49">
        <v>26.32699610228448</v>
      </c>
      <c r="AT49">
        <v>0.3362543601834136</v>
      </c>
      <c r="AU49">
        <v>16.72507803624728</v>
      </c>
      <c r="AV49">
        <v>17.08900642350176</v>
      </c>
      <c r="AW49">
        <v>1.190465232598168</v>
      </c>
      <c r="AX49">
        <v>33.05692046046821</v>
      </c>
      <c r="AY49">
        <v>3.336017427385586</v>
      </c>
      <c r="AZ49">
        <v>3.715091132347339</v>
      </c>
    </row>
    <row r="50" spans="1:52">
      <c r="A50" s="2">
        <v>44896</v>
      </c>
      <c r="B50">
        <v>932.8910941287245</v>
      </c>
      <c r="C50">
        <v>0.04536514600757013</v>
      </c>
      <c r="F50" s="2">
        <v>45172</v>
      </c>
      <c r="G50">
        <v>0.1</v>
      </c>
      <c r="H50">
        <v>0.05184412359622143</v>
      </c>
      <c r="I50">
        <v>0.09171438250341181</v>
      </c>
      <c r="J50">
        <v>0.15</v>
      </c>
      <c r="K50">
        <v>0.0557061308089423</v>
      </c>
      <c r="L50">
        <v>0.1306600117943078</v>
      </c>
      <c r="M50">
        <v>0.07911875977829698</v>
      </c>
      <c r="N50">
        <v>0.09379016556514386</v>
      </c>
      <c r="O50">
        <v>0.06321745596945769</v>
      </c>
      <c r="P50">
        <v>0.0747389995059686</v>
      </c>
      <c r="Q50">
        <v>0.05</v>
      </c>
      <c r="R50">
        <v>0.05920997047824957</v>
      </c>
      <c r="W50" s="2">
        <v>45172</v>
      </c>
      <c r="X50">
        <v>0.1</v>
      </c>
      <c r="Y50">
        <v>0.05184412359622143</v>
      </c>
      <c r="Z50">
        <v>0.09171438250341181</v>
      </c>
      <c r="AA50">
        <v>0.15</v>
      </c>
      <c r="AB50">
        <v>0.0557061308089423</v>
      </c>
      <c r="AC50">
        <v>0.1306600117943078</v>
      </c>
      <c r="AD50">
        <v>0.07911875977829698</v>
      </c>
      <c r="AE50">
        <v>0.09379016556514386</v>
      </c>
      <c r="AF50">
        <v>0.06321745596945769</v>
      </c>
      <c r="AG50">
        <v>0.0747389995059686</v>
      </c>
      <c r="AH50">
        <v>0.05</v>
      </c>
      <c r="AI50">
        <v>0.05920997047824957</v>
      </c>
      <c r="AN50" s="2">
        <v>44896</v>
      </c>
      <c r="AO50">
        <v>0.005431079910806808</v>
      </c>
      <c r="AP50">
        <v>375.5626605961866</v>
      </c>
      <c r="AQ50">
        <v>6.172448304080824</v>
      </c>
      <c r="AR50">
        <v>0.05371132602876284</v>
      </c>
      <c r="AS50">
        <v>26.97263512057769</v>
      </c>
      <c r="AT50">
        <v>0.3456691615790071</v>
      </c>
      <c r="AU50">
        <v>16.26844326353115</v>
      </c>
      <c r="AV50">
        <v>17.32709053123055</v>
      </c>
      <c r="AW50">
        <v>1.172905029228289</v>
      </c>
      <c r="AX50">
        <v>31.16453872218005</v>
      </c>
      <c r="AY50">
        <v>3.299421227981649</v>
      </c>
      <c r="AZ50">
        <v>3.684063351198378</v>
      </c>
    </row>
    <row r="51" spans="1:52">
      <c r="A51" s="2">
        <v>44897</v>
      </c>
      <c r="B51">
        <v>916.7383023721196</v>
      </c>
      <c r="C51">
        <v>-0.01731476681283017</v>
      </c>
      <c r="F51" s="2">
        <v>45179</v>
      </c>
      <c r="G51">
        <v>0.1</v>
      </c>
      <c r="H51">
        <v>0.05275260207261967</v>
      </c>
      <c r="I51">
        <v>0.0855349133776926</v>
      </c>
      <c r="J51">
        <v>0.15</v>
      </c>
      <c r="K51">
        <v>0.102607870493574</v>
      </c>
      <c r="L51">
        <v>0.1208238587697405</v>
      </c>
      <c r="M51">
        <v>0.04924599280791533</v>
      </c>
      <c r="N51">
        <v>0.1443502687131345</v>
      </c>
      <c r="O51">
        <v>0.0629679748359292</v>
      </c>
      <c r="P51">
        <v>0.01745012939297213</v>
      </c>
      <c r="Q51">
        <v>0.05</v>
      </c>
      <c r="R51">
        <v>0.064266389536422</v>
      </c>
      <c r="W51" s="2">
        <v>45179</v>
      </c>
      <c r="X51">
        <v>0.1</v>
      </c>
      <c r="Y51">
        <v>0.05275260207261967</v>
      </c>
      <c r="Z51">
        <v>0.0855349133776926</v>
      </c>
      <c r="AA51">
        <v>0.15</v>
      </c>
      <c r="AB51">
        <v>0.102607870493574</v>
      </c>
      <c r="AC51">
        <v>0.1208238587697405</v>
      </c>
      <c r="AD51">
        <v>0.04924599280791533</v>
      </c>
      <c r="AE51">
        <v>0.1443502687131345</v>
      </c>
      <c r="AF51">
        <v>0.0629679748359292</v>
      </c>
      <c r="AG51">
        <v>0.01745012939297213</v>
      </c>
      <c r="AH51">
        <v>0.05</v>
      </c>
      <c r="AI51">
        <v>0.064266389536422</v>
      </c>
      <c r="AN51" s="2">
        <v>44897</v>
      </c>
      <c r="AO51">
        <v>0.005404884916517248</v>
      </c>
      <c r="AP51">
        <v>375.1803611726909</v>
      </c>
      <c r="AQ51">
        <v>6.065744187176985</v>
      </c>
      <c r="AR51">
        <v>0.05370514673462132</v>
      </c>
      <c r="AS51">
        <v>26.89125861823167</v>
      </c>
      <c r="AT51">
        <v>0.3505332826864103</v>
      </c>
      <c r="AU51">
        <v>15.93857052708893</v>
      </c>
      <c r="AV51">
        <v>17.27993619533031</v>
      </c>
      <c r="AW51">
        <v>1.186479989863082</v>
      </c>
      <c r="AX51">
        <v>31.3817691348656</v>
      </c>
      <c r="AY51">
        <v>3.402934810231314</v>
      </c>
      <c r="AZ51">
        <v>3.700918837901306</v>
      </c>
    </row>
    <row r="52" spans="1:52">
      <c r="A52" s="2">
        <v>44898</v>
      </c>
      <c r="B52">
        <v>940.9961423881932</v>
      </c>
      <c r="C52">
        <v>0.02646103032163571</v>
      </c>
      <c r="F52" s="2">
        <v>45186</v>
      </c>
      <c r="G52">
        <v>0.1</v>
      </c>
      <c r="H52">
        <v>0.05276128985132492</v>
      </c>
      <c r="I52">
        <v>0.0795958581387818</v>
      </c>
      <c r="J52">
        <v>0.15</v>
      </c>
      <c r="K52">
        <v>0.1021275217669615</v>
      </c>
      <c r="L52">
        <v>0.1220367240094192</v>
      </c>
      <c r="M52">
        <v>0.05028538581270531</v>
      </c>
      <c r="N52">
        <v>0.144515595702554</v>
      </c>
      <c r="O52">
        <v>0.06287359130140471</v>
      </c>
      <c r="P52">
        <v>0.01957840257294982</v>
      </c>
      <c r="Q52">
        <v>0.05</v>
      </c>
      <c r="R52">
        <v>0.06622563084389865</v>
      </c>
      <c r="W52" s="2">
        <v>45186</v>
      </c>
      <c r="X52">
        <v>0.1</v>
      </c>
      <c r="Y52">
        <v>0.05276128985132492</v>
      </c>
      <c r="Z52">
        <v>0.0795958581387818</v>
      </c>
      <c r="AA52">
        <v>0.15</v>
      </c>
      <c r="AB52">
        <v>0.1021275217669615</v>
      </c>
      <c r="AC52">
        <v>0.1220367240094192</v>
      </c>
      <c r="AD52">
        <v>0.05028538581270531</v>
      </c>
      <c r="AE52">
        <v>0.144515595702554</v>
      </c>
      <c r="AF52">
        <v>0.06287359130140471</v>
      </c>
      <c r="AG52">
        <v>0.01957840257294982</v>
      </c>
      <c r="AH52">
        <v>0.05</v>
      </c>
      <c r="AI52">
        <v>0.06622563084389865</v>
      </c>
      <c r="AN52" s="2">
        <v>44898</v>
      </c>
      <c r="AO52">
        <v>0.005510923150389438</v>
      </c>
      <c r="AP52">
        <v>379.1448212317772</v>
      </c>
      <c r="AQ52">
        <v>6.313151718222597</v>
      </c>
      <c r="AR52">
        <v>0.05439454651565941</v>
      </c>
      <c r="AS52">
        <v>26.89381902819445</v>
      </c>
      <c r="AT52">
        <v>0.3582910232179027</v>
      </c>
      <c r="AU52">
        <v>15.19854683708517</v>
      </c>
      <c r="AV52">
        <v>16.99850817473742</v>
      </c>
      <c r="AW52">
        <v>1.180789733074311</v>
      </c>
      <c r="AX52">
        <v>31.0640857036191</v>
      </c>
      <c r="AY52">
        <v>3.429955532566412</v>
      </c>
      <c r="AZ52">
        <v>3.600485921146506</v>
      </c>
    </row>
    <row r="53" spans="1:52">
      <c r="A53" s="2">
        <v>44899</v>
      </c>
      <c r="B53">
        <v>921.6229198039733</v>
      </c>
      <c r="C53">
        <v>-0.02058799362880681</v>
      </c>
      <c r="F53" s="2">
        <v>45193</v>
      </c>
      <c r="G53">
        <v>0.1</v>
      </c>
      <c r="H53">
        <v>0.05357142857142856</v>
      </c>
      <c r="I53">
        <v>0.03983287107388682</v>
      </c>
      <c r="J53">
        <v>0.15</v>
      </c>
      <c r="K53">
        <v>0.1030649507069786</v>
      </c>
      <c r="L53">
        <v>0.1246614575376435</v>
      </c>
      <c r="M53">
        <v>0.03898528792037627</v>
      </c>
      <c r="N53">
        <v>0.1401579850530488</v>
      </c>
      <c r="O53">
        <v>0.06722114374104314</v>
      </c>
      <c r="P53">
        <v>0.04704809052478459</v>
      </c>
      <c r="Q53">
        <v>0.08144676503436328</v>
      </c>
      <c r="R53">
        <v>0.05401001983644651</v>
      </c>
      <c r="W53" s="2">
        <v>45193</v>
      </c>
      <c r="X53">
        <v>0.1</v>
      </c>
      <c r="Y53">
        <v>0.05357142857142856</v>
      </c>
      <c r="Z53">
        <v>0.03983287107388682</v>
      </c>
      <c r="AA53">
        <v>0.15</v>
      </c>
      <c r="AB53">
        <v>0.1030649507069786</v>
      </c>
      <c r="AC53">
        <v>0.1246614575376435</v>
      </c>
      <c r="AD53">
        <v>0.03898528792037627</v>
      </c>
      <c r="AE53">
        <v>0.1401579850530488</v>
      </c>
      <c r="AF53">
        <v>0.06722114374104314</v>
      </c>
      <c r="AG53">
        <v>0.04704809052478459</v>
      </c>
      <c r="AH53">
        <v>0.08144676503436328</v>
      </c>
      <c r="AI53">
        <v>0.05401001983644651</v>
      </c>
      <c r="AN53" s="2">
        <v>44899</v>
      </c>
      <c r="AO53">
        <v>0.005453549023121918</v>
      </c>
      <c r="AP53">
        <v>239.7506257316262</v>
      </c>
      <c r="AQ53">
        <v>11.94102166242844</v>
      </c>
      <c r="AR53">
        <v>0.04493949976431921</v>
      </c>
      <c r="AS53">
        <v>28.15760674338468</v>
      </c>
      <c r="AT53">
        <v>0.4758222107263488</v>
      </c>
      <c r="AU53">
        <v>8.444203189156763</v>
      </c>
      <c r="AV53">
        <v>14.60416288980214</v>
      </c>
      <c r="AW53">
        <v>1.289947108186287</v>
      </c>
      <c r="AX53">
        <v>32.80397653487281</v>
      </c>
      <c r="AY53">
        <v>3.464712569970875</v>
      </c>
      <c r="AZ53">
        <v>5.299654953129952</v>
      </c>
    </row>
    <row r="54" spans="1:52">
      <c r="A54" s="2">
        <v>44900</v>
      </c>
      <c r="B54">
        <v>937.5392498077319</v>
      </c>
      <c r="C54">
        <v>0.01726989385978372</v>
      </c>
      <c r="F54" s="2">
        <v>45200</v>
      </c>
      <c r="G54">
        <v>0.1</v>
      </c>
      <c r="H54">
        <v>0.09420279014335842</v>
      </c>
      <c r="I54">
        <v>0.04070263717889368</v>
      </c>
      <c r="J54">
        <v>0.15</v>
      </c>
      <c r="K54">
        <v>0.08341659664692166</v>
      </c>
      <c r="L54">
        <v>0.15</v>
      </c>
      <c r="M54">
        <v>0.04746370301177846</v>
      </c>
      <c r="N54">
        <v>0.0898250967433806</v>
      </c>
      <c r="O54">
        <v>0.05699215703459461</v>
      </c>
      <c r="P54">
        <v>0.03824751152351574</v>
      </c>
      <c r="Q54">
        <v>0.05</v>
      </c>
      <c r="R54">
        <v>0.09914950771755686</v>
      </c>
      <c r="W54" s="2">
        <v>45200</v>
      </c>
      <c r="X54">
        <v>0.1</v>
      </c>
      <c r="Y54">
        <v>0.09420279014335842</v>
      </c>
      <c r="Z54">
        <v>0.04070263717889368</v>
      </c>
      <c r="AA54">
        <v>0.15</v>
      </c>
      <c r="AB54">
        <v>0.08341659664692166</v>
      </c>
      <c r="AC54">
        <v>0.15</v>
      </c>
      <c r="AD54">
        <v>0.04746370301177846</v>
      </c>
      <c r="AE54">
        <v>0.0898250967433806</v>
      </c>
      <c r="AF54">
        <v>0.05699215703459461</v>
      </c>
      <c r="AG54">
        <v>0.03824751152351574</v>
      </c>
      <c r="AH54">
        <v>0.05</v>
      </c>
      <c r="AI54">
        <v>0.09914950771755686</v>
      </c>
      <c r="AN54" s="2">
        <v>44900</v>
      </c>
      <c r="AO54">
        <v>0.005475732137626546</v>
      </c>
      <c r="AP54">
        <v>241.3554043213915</v>
      </c>
      <c r="AQ54">
        <v>11.83158592828994</v>
      </c>
      <c r="AR54">
        <v>0.04431908868967738</v>
      </c>
      <c r="AS54">
        <v>28.6863033471883</v>
      </c>
      <c r="AT54">
        <v>0.4815760691986738</v>
      </c>
      <c r="AU54">
        <v>8.357190042985565</v>
      </c>
      <c r="AV54">
        <v>14.61120177286336</v>
      </c>
      <c r="AW54">
        <v>1.281435967630001</v>
      </c>
      <c r="AX54">
        <v>32.72089680909644</v>
      </c>
      <c r="AY54">
        <v>3.421980876127152</v>
      </c>
      <c r="AZ54">
        <v>5.214553899391495</v>
      </c>
    </row>
    <row r="55" spans="1:52">
      <c r="A55" s="2">
        <v>44901</v>
      </c>
      <c r="B55">
        <v>926.292444442337</v>
      </c>
      <c r="C55">
        <v>-0.01199609015590697</v>
      </c>
      <c r="F55" s="2">
        <v>45207</v>
      </c>
      <c r="G55">
        <v>0.1</v>
      </c>
      <c r="H55">
        <v>0.05328096850410459</v>
      </c>
      <c r="I55">
        <v>0.05624531778499917</v>
      </c>
      <c r="J55">
        <v>0.15</v>
      </c>
      <c r="K55">
        <v>0.1231549112330361</v>
      </c>
      <c r="L55">
        <v>0.15</v>
      </c>
      <c r="M55">
        <v>0.04534397785969357</v>
      </c>
      <c r="N55">
        <v>0.1065619370082092</v>
      </c>
      <c r="O55">
        <v>0.04747492598385738</v>
      </c>
      <c r="P55">
        <v>0.03851802828667265</v>
      </c>
      <c r="Q55">
        <v>0.05</v>
      </c>
      <c r="R55">
        <v>0.07941993333942735</v>
      </c>
      <c r="W55" s="2">
        <v>45207</v>
      </c>
      <c r="X55">
        <v>0.1</v>
      </c>
      <c r="Y55">
        <v>0.05328096850410459</v>
      </c>
      <c r="Z55">
        <v>0.05624531778499917</v>
      </c>
      <c r="AA55">
        <v>0.15</v>
      </c>
      <c r="AB55">
        <v>0.1231549112330361</v>
      </c>
      <c r="AC55">
        <v>0.15</v>
      </c>
      <c r="AD55">
        <v>0.04534397785969357</v>
      </c>
      <c r="AE55">
        <v>0.1065619370082092</v>
      </c>
      <c r="AF55">
        <v>0.04747492598385738</v>
      </c>
      <c r="AG55">
        <v>0.03851802828667265</v>
      </c>
      <c r="AH55">
        <v>0.05</v>
      </c>
      <c r="AI55">
        <v>0.07941993333942735</v>
      </c>
      <c r="AN55" s="2">
        <v>44901</v>
      </c>
      <c r="AO55">
        <v>0.005461194697760284</v>
      </c>
      <c r="AP55">
        <v>240.8837688459286</v>
      </c>
      <c r="AQ55">
        <v>11.9671945097537</v>
      </c>
      <c r="AR55">
        <v>0.04453560638526941</v>
      </c>
      <c r="AS55">
        <v>28.604637778219</v>
      </c>
      <c r="AT55">
        <v>0.482021016870663</v>
      </c>
      <c r="AU55">
        <v>8.37771312985871</v>
      </c>
      <c r="AV55">
        <v>14.72116689624749</v>
      </c>
      <c r="AW55">
        <v>1.266775473405908</v>
      </c>
      <c r="AX55">
        <v>32.71855058012983</v>
      </c>
      <c r="AY55">
        <v>3.351074890747703</v>
      </c>
      <c r="AZ55">
        <v>5.267008606324689</v>
      </c>
    </row>
    <row r="56" spans="1:52">
      <c r="A56" s="2">
        <v>44902</v>
      </c>
      <c r="B56">
        <v>928.0703514174353</v>
      </c>
      <c r="C56">
        <v>0.001919379765824125</v>
      </c>
      <c r="F56" s="2">
        <v>45214</v>
      </c>
      <c r="G56">
        <v>0.1</v>
      </c>
      <c r="H56">
        <v>0.05421611341321219</v>
      </c>
      <c r="I56">
        <v>0.07649580362181517</v>
      </c>
      <c r="J56">
        <v>0.15</v>
      </c>
      <c r="K56">
        <v>0.08241608449958031</v>
      </c>
      <c r="L56">
        <v>0.15</v>
      </c>
      <c r="M56">
        <v>0.06699519708945065</v>
      </c>
      <c r="N56">
        <v>0.0808331318613352</v>
      </c>
      <c r="O56">
        <v>0.03053889934692726</v>
      </c>
      <c r="P56">
        <v>0.07015943115772039</v>
      </c>
      <c r="Q56">
        <v>0.05</v>
      </c>
      <c r="R56">
        <v>0.08834533900995886</v>
      </c>
      <c r="W56" s="2">
        <v>45214</v>
      </c>
      <c r="X56">
        <v>0.1</v>
      </c>
      <c r="Y56">
        <v>0.05421611341321219</v>
      </c>
      <c r="Z56">
        <v>0.07649580362181517</v>
      </c>
      <c r="AA56">
        <v>0.15</v>
      </c>
      <c r="AB56">
        <v>0.08241608449958031</v>
      </c>
      <c r="AC56">
        <v>0.15</v>
      </c>
      <c r="AD56">
        <v>0.06699519708945065</v>
      </c>
      <c r="AE56">
        <v>0.0808331318613352</v>
      </c>
      <c r="AF56">
        <v>0.03053889934692726</v>
      </c>
      <c r="AG56">
        <v>0.07015943115772039</v>
      </c>
      <c r="AH56">
        <v>0.05</v>
      </c>
      <c r="AI56">
        <v>0.08834533900995886</v>
      </c>
      <c r="AN56" s="2">
        <v>44902</v>
      </c>
      <c r="AO56">
        <v>0.005436686042526511</v>
      </c>
      <c r="AP56">
        <v>242.2330369901661</v>
      </c>
      <c r="AQ56">
        <v>12.24761086214526</v>
      </c>
      <c r="AR56">
        <v>0.04421161585887137</v>
      </c>
      <c r="AS56">
        <v>28.63650134841697</v>
      </c>
      <c r="AT56">
        <v>0.4798319416674979</v>
      </c>
      <c r="AU56">
        <v>8.399769730520534</v>
      </c>
      <c r="AV56">
        <v>14.7225707830862</v>
      </c>
      <c r="AW56">
        <v>1.27711064763427</v>
      </c>
      <c r="AX56">
        <v>32.55175449524224</v>
      </c>
      <c r="AY56">
        <v>3.252798003188847</v>
      </c>
      <c r="AZ56">
        <v>5.256015488803045</v>
      </c>
    </row>
    <row r="57" spans="1:52">
      <c r="A57" s="2">
        <v>44903</v>
      </c>
      <c r="B57">
        <v>903.622875451488</v>
      </c>
      <c r="C57">
        <v>-0.02634226589461552</v>
      </c>
      <c r="AN57" s="2">
        <v>44903</v>
      </c>
      <c r="AO57">
        <v>0.005363303474277135</v>
      </c>
      <c r="AP57">
        <v>241.7228683326794</v>
      </c>
      <c r="AQ57">
        <v>12.31042732710616</v>
      </c>
      <c r="AR57">
        <v>0.04436132349008653</v>
      </c>
      <c r="AS57">
        <v>28.40554093374824</v>
      </c>
      <c r="AT57">
        <v>0.4765412658845969</v>
      </c>
      <c r="AU57">
        <v>8.378402515766926</v>
      </c>
      <c r="AV57">
        <v>14.86993069894552</v>
      </c>
      <c r="AW57">
        <v>1.29381110889677</v>
      </c>
      <c r="AX57">
        <v>32.38466147054112</v>
      </c>
      <c r="AY57">
        <v>3.336515487632963</v>
      </c>
      <c r="AZ57">
        <v>5.265826655147898</v>
      </c>
    </row>
    <row r="58" spans="1:52">
      <c r="A58" s="2">
        <v>44904</v>
      </c>
      <c r="B58">
        <v>923.3173611871634</v>
      </c>
      <c r="C58">
        <v>0.02179502784924003</v>
      </c>
      <c r="AN58" s="2">
        <v>44904</v>
      </c>
      <c r="AO58">
        <v>0.005358324589146065</v>
      </c>
      <c r="AP58">
        <v>243.5913718521331</v>
      </c>
      <c r="AQ58">
        <v>12.35594316218508</v>
      </c>
      <c r="AR58">
        <v>0.04359232086195237</v>
      </c>
      <c r="AS58">
        <v>28.41764149263542</v>
      </c>
      <c r="AT58">
        <v>0.4769347884694743</v>
      </c>
      <c r="AU58">
        <v>8.345380632332505</v>
      </c>
      <c r="AV58">
        <v>14.82359812959703</v>
      </c>
      <c r="AW58">
        <v>1.29059955192788</v>
      </c>
      <c r="AX58">
        <v>31.96863336686886</v>
      </c>
      <c r="AY58">
        <v>3.37174893174284</v>
      </c>
      <c r="AZ58">
        <v>5.321431047261139</v>
      </c>
    </row>
    <row r="59" spans="1:52">
      <c r="A59" s="2">
        <v>44905</v>
      </c>
      <c r="B59">
        <v>912.0307701190628</v>
      </c>
      <c r="C59">
        <v>-0.01222395629341222</v>
      </c>
      <c r="AN59" s="2">
        <v>44905</v>
      </c>
      <c r="AO59">
        <v>0.005322262137615648</v>
      </c>
      <c r="AP59">
        <v>242.9547932676948</v>
      </c>
      <c r="AQ59">
        <v>12.47433313413291</v>
      </c>
      <c r="AR59">
        <v>0.04368749057827014</v>
      </c>
      <c r="AS59">
        <v>28.23746972892483</v>
      </c>
      <c r="AT59">
        <v>0.4781647881869723</v>
      </c>
      <c r="AU59">
        <v>8.274321338974396</v>
      </c>
      <c r="AV59">
        <v>15.02474106479164</v>
      </c>
      <c r="AW59">
        <v>1.304839881030582</v>
      </c>
      <c r="AX59">
        <v>32.23373376556673</v>
      </c>
      <c r="AY59">
        <v>3.355563918487928</v>
      </c>
      <c r="AZ59">
        <v>5.239770866612083</v>
      </c>
    </row>
    <row r="60" spans="1:52">
      <c r="A60" s="2">
        <v>44906</v>
      </c>
      <c r="B60">
        <v>913.1477415051231</v>
      </c>
      <c r="C60">
        <v>0.001224708006194231</v>
      </c>
      <c r="AN60" s="2">
        <v>44906</v>
      </c>
      <c r="AO60">
        <v>0.005332494123579165</v>
      </c>
      <c r="AP60">
        <v>227.329932452271</v>
      </c>
      <c r="AQ60">
        <v>6.814705629263582</v>
      </c>
      <c r="AR60">
        <v>0.08024106090600157</v>
      </c>
      <c r="AS60">
        <v>31.62152621208698</v>
      </c>
      <c r="AT60">
        <v>0.3307109278629252</v>
      </c>
      <c r="AU60">
        <v>7.318691422576236</v>
      </c>
      <c r="AV60">
        <v>15.42804788671088</v>
      </c>
      <c r="AW60">
        <v>1.284878750679783</v>
      </c>
      <c r="AX60">
        <v>66.87123140740916</v>
      </c>
      <c r="AY60">
        <v>4.001015837401576</v>
      </c>
      <c r="AZ60">
        <v>4.573413633509985</v>
      </c>
    </row>
    <row r="61" spans="1:52">
      <c r="A61" s="2">
        <v>44907</v>
      </c>
      <c r="B61">
        <v>899.4191241727284</v>
      </c>
      <c r="C61">
        <v>-0.01503438787437195</v>
      </c>
      <c r="AN61" s="2">
        <v>44907</v>
      </c>
      <c r="AO61">
        <v>0.005261496127878434</v>
      </c>
      <c r="AP61">
        <v>227.6132157839151</v>
      </c>
      <c r="AQ61">
        <v>6.854498362779014</v>
      </c>
      <c r="AR61">
        <v>0.07926631871446886</v>
      </c>
      <c r="AS61">
        <v>31.48345570510792</v>
      </c>
      <c r="AT61">
        <v>0.3298199554054205</v>
      </c>
      <c r="AU61">
        <v>7.389057146160742</v>
      </c>
      <c r="AV61">
        <v>15.50961324825654</v>
      </c>
      <c r="AW61">
        <v>1.301535574338311</v>
      </c>
      <c r="AX61">
        <v>67.08042112105055</v>
      </c>
      <c r="AY61">
        <v>3.987623179699386</v>
      </c>
      <c r="AZ61">
        <v>4.667838869943795</v>
      </c>
    </row>
    <row r="62" spans="1:52">
      <c r="A62" s="2">
        <v>44908</v>
      </c>
      <c r="B62">
        <v>897.3724333368767</v>
      </c>
      <c r="C62">
        <v>-0.002275569621375539</v>
      </c>
      <c r="AN62" s="2">
        <v>44908</v>
      </c>
      <c r="AO62">
        <v>0.005218639346778465</v>
      </c>
      <c r="AP62">
        <v>227.5820532951811</v>
      </c>
      <c r="AQ62">
        <v>6.86500279614766</v>
      </c>
      <c r="AR62">
        <v>0.07835943209822392</v>
      </c>
      <c r="AS62">
        <v>31.9661531425076</v>
      </c>
      <c r="AT62">
        <v>0.3383214503725188</v>
      </c>
      <c r="AU62">
        <v>7.380848246878564</v>
      </c>
      <c r="AV62">
        <v>15.4748975014715</v>
      </c>
      <c r="AW62">
        <v>1.288693537916842</v>
      </c>
      <c r="AX62">
        <v>65.52784529048186</v>
      </c>
      <c r="AY62">
        <v>4.007425943789147</v>
      </c>
      <c r="AZ62">
        <v>4.663135015193366</v>
      </c>
    </row>
    <row r="63" spans="1:52">
      <c r="A63" s="2">
        <v>44909</v>
      </c>
      <c r="B63">
        <v>913.5656269855427</v>
      </c>
      <c r="C63">
        <v>0.0180451204506602</v>
      </c>
      <c r="AN63" s="2">
        <v>44909</v>
      </c>
      <c r="AO63">
        <v>0.005139633821609122</v>
      </c>
      <c r="AP63">
        <v>227.5202362446012</v>
      </c>
      <c r="AQ63">
        <v>6.759289096217777</v>
      </c>
      <c r="AR63">
        <v>0.07701715732363089</v>
      </c>
      <c r="AS63">
        <v>33.41481470887803</v>
      </c>
      <c r="AT63">
        <v>0.3503778595078524</v>
      </c>
      <c r="AU63">
        <v>7.304937975211534</v>
      </c>
      <c r="AV63">
        <v>15.40967713005105</v>
      </c>
      <c r="AW63">
        <v>1.275401638719085</v>
      </c>
      <c r="AX63">
        <v>65.99798174826282</v>
      </c>
      <c r="AY63">
        <v>3.931014950309255</v>
      </c>
      <c r="AZ63">
        <v>4.489542299134754</v>
      </c>
    </row>
    <row r="64" spans="1:52">
      <c r="A64" s="2">
        <v>44910</v>
      </c>
      <c r="B64">
        <v>906.5762499198349</v>
      </c>
      <c r="C64">
        <v>-0.007650656788358301</v>
      </c>
      <c r="AN64" s="2">
        <v>44910</v>
      </c>
      <c r="AO64">
        <v>0.005090344160670222</v>
      </c>
      <c r="AP64">
        <v>228.8523649840006</v>
      </c>
      <c r="AQ64">
        <v>6.886515213426567</v>
      </c>
      <c r="AR64">
        <v>0.0771438458795809</v>
      </c>
      <c r="AS64">
        <v>33.6263242863247</v>
      </c>
      <c r="AT64">
        <v>0.3526875917551497</v>
      </c>
      <c r="AU64">
        <v>7.461153347361956</v>
      </c>
      <c r="AV64">
        <v>15.48116842057274</v>
      </c>
      <c r="AW64">
        <v>1.249100215641572</v>
      </c>
      <c r="AX64">
        <v>66.72680216522714</v>
      </c>
      <c r="AY64">
        <v>3.811413750193404</v>
      </c>
      <c r="AZ64">
        <v>4.460618614355188</v>
      </c>
    </row>
    <row r="65" spans="1:52">
      <c r="A65" s="2">
        <v>44911</v>
      </c>
      <c r="B65">
        <v>881.7294917836158</v>
      </c>
      <c r="C65">
        <v>-0.02740724582010201</v>
      </c>
      <c r="AN65" s="2">
        <v>44911</v>
      </c>
      <c r="AO65">
        <v>0.005083756476741948</v>
      </c>
      <c r="AP65">
        <v>228.8857667613256</v>
      </c>
      <c r="AQ65">
        <v>7.000946443802092</v>
      </c>
      <c r="AR65">
        <v>0.07764224571200838</v>
      </c>
      <c r="AS65">
        <v>33.70292358737148</v>
      </c>
      <c r="AT65">
        <v>0.3568206104706984</v>
      </c>
      <c r="AU65">
        <v>7.405707373963954</v>
      </c>
      <c r="AV65">
        <v>15.02688917773797</v>
      </c>
      <c r="AW65">
        <v>1.251638687802177</v>
      </c>
      <c r="AX65">
        <v>66.98652330812082</v>
      </c>
      <c r="AY65">
        <v>3.74385865197804</v>
      </c>
      <c r="AZ65">
        <v>4.523656955203111</v>
      </c>
    </row>
    <row r="66" spans="1:52">
      <c r="A66" s="2">
        <v>44912</v>
      </c>
      <c r="B66">
        <v>796.6990585672165</v>
      </c>
      <c r="C66">
        <v>-0.09643596364730245</v>
      </c>
      <c r="AN66" s="2">
        <v>44912</v>
      </c>
      <c r="AO66">
        <v>0.004797625995306967</v>
      </c>
      <c r="AP66">
        <v>235.4373180443124</v>
      </c>
      <c r="AQ66">
        <v>6.943390393529993</v>
      </c>
      <c r="AR66">
        <v>0.07615364643670454</v>
      </c>
      <c r="AS66">
        <v>34.12017820241811</v>
      </c>
      <c r="AT66">
        <v>0.361270712284381</v>
      </c>
      <c r="AU66">
        <v>7.330378310565521</v>
      </c>
      <c r="AV66">
        <v>15.27008098396607</v>
      </c>
      <c r="AW66">
        <v>1.257804520927728</v>
      </c>
      <c r="AX66">
        <v>66.78782072496172</v>
      </c>
      <c r="AY66">
        <v>3.872182705431361</v>
      </c>
      <c r="AZ66">
        <v>4.558238334545826</v>
      </c>
    </row>
    <row r="67" spans="1:52">
      <c r="A67" s="2">
        <v>44913</v>
      </c>
      <c r="B67">
        <v>816.0079762791019</v>
      </c>
      <c r="C67">
        <v>0.02423614977857569</v>
      </c>
      <c r="AN67" s="2">
        <v>44913</v>
      </c>
      <c r="AO67">
        <v>0.004864607306126752</v>
      </c>
      <c r="AP67">
        <v>458.2047123226048</v>
      </c>
      <c r="AQ67">
        <v>12.23134373360129</v>
      </c>
      <c r="AR67">
        <v>0.05533125086613833</v>
      </c>
      <c r="AS67">
        <v>24.51054710423362</v>
      </c>
      <c r="AT67">
        <v>0.3083444984121884</v>
      </c>
      <c r="AU67">
        <v>7.454365931369574</v>
      </c>
      <c r="AV67">
        <v>20.11473817669485</v>
      </c>
      <c r="AW67">
        <v>1.287801746851709</v>
      </c>
      <c r="AX67">
        <v>30.8872141135853</v>
      </c>
      <c r="AY67">
        <v>3.266751713175949</v>
      </c>
      <c r="AZ67">
        <v>3.644802808800072</v>
      </c>
    </row>
    <row r="68" spans="1:52">
      <c r="A68" s="2">
        <v>44914</v>
      </c>
      <c r="B68">
        <v>821.3839595831192</v>
      </c>
      <c r="C68">
        <v>0.006588150435160145</v>
      </c>
      <c r="AN68" s="2">
        <v>44914</v>
      </c>
      <c r="AO68">
        <v>0.004896150951934424</v>
      </c>
      <c r="AP68">
        <v>461.1047949744229</v>
      </c>
      <c r="AQ68">
        <v>12.39596849910609</v>
      </c>
      <c r="AR68">
        <v>0.05568089700794338</v>
      </c>
      <c r="AS68">
        <v>23.83971403561458</v>
      </c>
      <c r="AT68">
        <v>0.2975497365340296</v>
      </c>
      <c r="AU68">
        <v>7.562727596955045</v>
      </c>
      <c r="AV68">
        <v>20.3986711503692</v>
      </c>
      <c r="AW68">
        <v>1.285507410392009</v>
      </c>
      <c r="AX68">
        <v>31.05106224315578</v>
      </c>
      <c r="AY68">
        <v>3.294514532748146</v>
      </c>
      <c r="AZ68">
        <v>3.66561087613804</v>
      </c>
    </row>
    <row r="69" spans="1:52">
      <c r="A69" s="2">
        <v>44915</v>
      </c>
      <c r="B69">
        <v>789.0960907774067</v>
      </c>
      <c r="C69">
        <v>-0.0393091056003817</v>
      </c>
      <c r="AN69" s="2">
        <v>44915</v>
      </c>
      <c r="AO69">
        <v>0.004804492074768477</v>
      </c>
      <c r="AP69">
        <v>468.1705292424516</v>
      </c>
      <c r="AQ69">
        <v>12.29298214365253</v>
      </c>
      <c r="AR69">
        <v>0.05442096917055939</v>
      </c>
      <c r="AS69">
        <v>23.78993582346141</v>
      </c>
      <c r="AT69">
        <v>0.2993000031911837</v>
      </c>
      <c r="AU69">
        <v>7.628867353153606</v>
      </c>
      <c r="AV69">
        <v>20.4601105117391</v>
      </c>
      <c r="AW69">
        <v>1.288164588097061</v>
      </c>
      <c r="AX69">
        <v>31.53012430736829</v>
      </c>
      <c r="AY69">
        <v>3.307925799296543</v>
      </c>
      <c r="AZ69">
        <v>3.701014279566111</v>
      </c>
    </row>
    <row r="70" spans="1:52">
      <c r="A70" s="2">
        <v>44916</v>
      </c>
      <c r="B70">
        <v>818.1510540577693</v>
      </c>
      <c r="C70">
        <v>0.03682056421257651</v>
      </c>
      <c r="AN70" s="2">
        <v>44916</v>
      </c>
      <c r="AO70">
        <v>0.004840610078440084</v>
      </c>
      <c r="AP70">
        <v>473.7147257033396</v>
      </c>
      <c r="AQ70">
        <v>12.27255582510114</v>
      </c>
      <c r="AR70">
        <v>0.05407779695046615</v>
      </c>
      <c r="AS70">
        <v>23.72003214368527</v>
      </c>
      <c r="AT70">
        <v>0.2967495735783147</v>
      </c>
      <c r="AU70">
        <v>7.527620397553712</v>
      </c>
      <c r="AV70">
        <v>20.59028860647057</v>
      </c>
      <c r="AW70">
        <v>1.285801907745024</v>
      </c>
      <c r="AX70">
        <v>31.47075738373162</v>
      </c>
      <c r="AY70">
        <v>3.331587579291918</v>
      </c>
      <c r="AZ70">
        <v>3.64853706265361</v>
      </c>
    </row>
    <row r="71" spans="1:52">
      <c r="A71" s="2">
        <v>44917</v>
      </c>
      <c r="B71">
        <v>805.2381533096324</v>
      </c>
      <c r="C71">
        <v>-0.01578302769897211</v>
      </c>
      <c r="AN71" s="2">
        <v>44917</v>
      </c>
      <c r="AO71">
        <v>0.004792932192748031</v>
      </c>
      <c r="AP71">
        <v>477.7933969554258</v>
      </c>
      <c r="AQ71">
        <v>12.16770709235678</v>
      </c>
      <c r="AR71">
        <v>0.05346185694806296</v>
      </c>
      <c r="AS71">
        <v>23.99994697269749</v>
      </c>
      <c r="AT71">
        <v>0.2985323833192548</v>
      </c>
      <c r="AU71">
        <v>7.479108394298559</v>
      </c>
      <c r="AV71">
        <v>20.88643292502003</v>
      </c>
      <c r="AW71">
        <v>1.261645673179566</v>
      </c>
      <c r="AX71">
        <v>31.38288713394957</v>
      </c>
      <c r="AY71">
        <v>3.32605111934673</v>
      </c>
      <c r="AZ71">
        <v>3.67752410285282</v>
      </c>
    </row>
    <row r="72" spans="1:52">
      <c r="A72" s="2">
        <v>44918</v>
      </c>
      <c r="B72">
        <v>807.1282530888948</v>
      </c>
      <c r="C72">
        <v>0.002347255618097455</v>
      </c>
      <c r="AN72" s="2">
        <v>44918</v>
      </c>
      <c r="AO72">
        <v>0.004800271016321998</v>
      </c>
      <c r="AP72">
        <v>472.2263780666133</v>
      </c>
      <c r="AQ72">
        <v>12.14530233117958</v>
      </c>
      <c r="AR72">
        <v>0.05339053681629385</v>
      </c>
      <c r="AS72">
        <v>24.18971594453514</v>
      </c>
      <c r="AT72">
        <v>0.2999020912096899</v>
      </c>
      <c r="AU72">
        <v>7.444909050648791</v>
      </c>
      <c r="AV72">
        <v>20.76697137078519</v>
      </c>
      <c r="AW72">
        <v>1.272163912450697</v>
      </c>
      <c r="AX72">
        <v>31.36039615520665</v>
      </c>
      <c r="AY72">
        <v>3.435308101943913</v>
      </c>
      <c r="AZ72">
        <v>3.642160155528794</v>
      </c>
    </row>
    <row r="73" spans="1:52">
      <c r="A73" s="2">
        <v>44919</v>
      </c>
      <c r="B73">
        <v>805.9006970085727</v>
      </c>
      <c r="C73">
        <v>-0.001520893458535455</v>
      </c>
      <c r="AN73" s="2">
        <v>44919</v>
      </c>
      <c r="AO73">
        <v>0.004802597547959662</v>
      </c>
      <c r="AP73">
        <v>466.1163110229315</v>
      </c>
      <c r="AQ73">
        <v>12.25452327035108</v>
      </c>
      <c r="AR73">
        <v>0.05317728880847975</v>
      </c>
      <c r="AS73">
        <v>23.92158915617176</v>
      </c>
      <c r="AT73">
        <v>0.2990621226586371</v>
      </c>
      <c r="AU73">
        <v>7.560452948797259</v>
      </c>
      <c r="AV73">
        <v>20.92064059430499</v>
      </c>
      <c r="AW73">
        <v>1.296475328711478</v>
      </c>
      <c r="AX73">
        <v>31.14626451788107</v>
      </c>
      <c r="AY73">
        <v>3.422676640506038</v>
      </c>
      <c r="AZ73">
        <v>3.653550968876407</v>
      </c>
    </row>
    <row r="74" spans="1:52">
      <c r="A74" s="2">
        <v>44920</v>
      </c>
      <c r="B74">
        <v>802.9208583714986</v>
      </c>
      <c r="C74">
        <v>-0.003697525821897085</v>
      </c>
      <c r="AN74" s="2">
        <v>44920</v>
      </c>
      <c r="AO74">
        <v>0.004768614755235061</v>
      </c>
      <c r="AP74">
        <v>317.5724393023588</v>
      </c>
      <c r="AQ74">
        <v>12.19613960817081</v>
      </c>
      <c r="AR74">
        <v>0.04138689134198589</v>
      </c>
      <c r="AS74">
        <v>25.15142051641104</v>
      </c>
      <c r="AT74">
        <v>0.3110716556538567</v>
      </c>
      <c r="AU74">
        <v>7.7339517264889</v>
      </c>
      <c r="AV74">
        <v>27.06003077764641</v>
      </c>
      <c r="AW74">
        <v>1.327934932873827</v>
      </c>
      <c r="AX74">
        <v>30.31628930819475</v>
      </c>
      <c r="AY74">
        <v>3.507359831362548</v>
      </c>
      <c r="AZ74">
        <v>5.07924578178894</v>
      </c>
    </row>
    <row r="75" spans="1:52">
      <c r="A75" s="2">
        <v>44921</v>
      </c>
      <c r="B75">
        <v>802.1739283845189</v>
      </c>
      <c r="C75">
        <v>-0.0009302660146289776</v>
      </c>
      <c r="AN75" s="2">
        <v>44921</v>
      </c>
      <c r="AO75">
        <v>0.004767795576756891</v>
      </c>
      <c r="AP75">
        <v>317.4832557818224</v>
      </c>
      <c r="AQ75">
        <v>12.03875518737524</v>
      </c>
      <c r="AR75">
        <v>0.04144339972515794</v>
      </c>
      <c r="AS75">
        <v>25.53442354036638</v>
      </c>
      <c r="AT75">
        <v>0.3127901197121371</v>
      </c>
      <c r="AU75">
        <v>7.796589953237698</v>
      </c>
      <c r="AV75">
        <v>26.82110422919575</v>
      </c>
      <c r="AW75">
        <v>1.328249609260241</v>
      </c>
      <c r="AX75">
        <v>30.34964147494979</v>
      </c>
      <c r="AY75">
        <v>3.52177540049514</v>
      </c>
      <c r="AZ75">
        <v>5.072255800811624</v>
      </c>
    </row>
    <row r="76" spans="1:52">
      <c r="A76" s="2">
        <v>44922</v>
      </c>
      <c r="B76">
        <v>809.2355124745682</v>
      </c>
      <c r="C76">
        <v>0.0088030585888903</v>
      </c>
      <c r="AN76" s="2">
        <v>44922</v>
      </c>
      <c r="AO76">
        <v>0.004794066788486678</v>
      </c>
      <c r="AP76">
        <v>313.4163068425889</v>
      </c>
      <c r="AQ76">
        <v>12.0516437446835</v>
      </c>
      <c r="AR76">
        <v>0.04158301751298858</v>
      </c>
      <c r="AS76">
        <v>25.99645022692302</v>
      </c>
      <c r="AT76">
        <v>0.3148477507088761</v>
      </c>
      <c r="AU76">
        <v>7.81242875920406</v>
      </c>
      <c r="AV76">
        <v>26.61967481816819</v>
      </c>
      <c r="AW76">
        <v>1.303514253276645</v>
      </c>
      <c r="AX76">
        <v>29.87976645256717</v>
      </c>
      <c r="AY76">
        <v>3.584863702668445</v>
      </c>
      <c r="AZ76">
        <v>5.107295824281403</v>
      </c>
    </row>
    <row r="77" spans="1:52">
      <c r="A77" s="2">
        <v>44923</v>
      </c>
      <c r="B77">
        <v>804.3464697499037</v>
      </c>
      <c r="C77">
        <v>-0.006041557308470336</v>
      </c>
      <c r="AN77" s="2">
        <v>44923</v>
      </c>
      <c r="AO77">
        <v>0.004816759947409627</v>
      </c>
      <c r="AP77">
        <v>317.0200875391035</v>
      </c>
      <c r="AQ77">
        <v>12.26705348654775</v>
      </c>
      <c r="AR77">
        <v>0.04176853130915248</v>
      </c>
      <c r="AS77">
        <v>25.7428956664381</v>
      </c>
      <c r="AT77">
        <v>0.3094133925077662</v>
      </c>
      <c r="AU77">
        <v>7.785970044986752</v>
      </c>
      <c r="AV77">
        <v>26.95701606949103</v>
      </c>
      <c r="AW77">
        <v>1.262080147741541</v>
      </c>
      <c r="AX77">
        <v>29.99538223324438</v>
      </c>
      <c r="AY77">
        <v>3.63121697253286</v>
      </c>
      <c r="AZ77">
        <v>5.100841270741997</v>
      </c>
    </row>
    <row r="78" spans="1:52">
      <c r="A78" s="2">
        <v>44924</v>
      </c>
      <c r="B78">
        <v>772.0470339969987</v>
      </c>
      <c r="C78">
        <v>-0.0401561229739068</v>
      </c>
      <c r="AN78" s="2">
        <v>44924</v>
      </c>
      <c r="AO78">
        <v>0.004668803207364407</v>
      </c>
      <c r="AP78">
        <v>318.8674982422726</v>
      </c>
      <c r="AQ78">
        <v>12.22438803020923</v>
      </c>
      <c r="AR78">
        <v>0.04088315678976055</v>
      </c>
      <c r="AS78">
        <v>26.01084423088098</v>
      </c>
      <c r="AT78">
        <v>0.2999815238305242</v>
      </c>
      <c r="AU78">
        <v>7.785948632057673</v>
      </c>
      <c r="AV78">
        <v>27.0544703908061</v>
      </c>
      <c r="AW78">
        <v>1.29467965482751</v>
      </c>
      <c r="AX78">
        <v>29.67007547760775</v>
      </c>
      <c r="AY78">
        <v>3.948382749680249</v>
      </c>
      <c r="AZ78">
        <v>5.089999795545729</v>
      </c>
    </row>
    <row r="79" spans="1:52">
      <c r="A79" s="2">
        <v>44925</v>
      </c>
      <c r="B79">
        <v>773.1780271364732</v>
      </c>
      <c r="C79">
        <v>0.001464927769515789</v>
      </c>
      <c r="AN79" s="2">
        <v>44925</v>
      </c>
      <c r="AO79">
        <v>0.004649130791200924</v>
      </c>
      <c r="AP79">
        <v>325.0238298211149</v>
      </c>
      <c r="AQ79">
        <v>12.42050242787785</v>
      </c>
      <c r="AR79">
        <v>0.04050621205424115</v>
      </c>
      <c r="AS79">
        <v>25.58202406616618</v>
      </c>
      <c r="AT79">
        <v>0.2975019757749721</v>
      </c>
      <c r="AU79">
        <v>7.668035993185985</v>
      </c>
      <c r="AV79">
        <v>26.93981555265135</v>
      </c>
      <c r="AW79">
        <v>1.277050333001021</v>
      </c>
      <c r="AX79">
        <v>29.92071891893765</v>
      </c>
      <c r="AY79">
        <v>4.051794675124975</v>
      </c>
      <c r="AZ79">
        <v>5.198077002029097</v>
      </c>
    </row>
    <row r="80" spans="1:52">
      <c r="A80" s="2">
        <v>44926</v>
      </c>
      <c r="B80">
        <v>769.9079322097582</v>
      </c>
      <c r="C80">
        <v>-0.004229420407646733</v>
      </c>
      <c r="AN80" s="2">
        <v>44926</v>
      </c>
      <c r="AO80">
        <v>0.00463976358816365</v>
      </c>
      <c r="AP80">
        <v>322.049649134158</v>
      </c>
      <c r="AQ80">
        <v>12.68169904237009</v>
      </c>
      <c r="AR80">
        <v>0.04041356145355836</v>
      </c>
      <c r="AS80">
        <v>25.58120554836396</v>
      </c>
      <c r="AT80">
        <v>0.2969572019193543</v>
      </c>
      <c r="AU80">
        <v>7.573733433504223</v>
      </c>
      <c r="AV80">
        <v>26.72942891898139</v>
      </c>
      <c r="AW80">
        <v>1.314885318568736</v>
      </c>
      <c r="AX80">
        <v>30.46185200174332</v>
      </c>
      <c r="AY80">
        <v>3.895891997087958</v>
      </c>
      <c r="AZ80">
        <v>5.233419560729976</v>
      </c>
    </row>
    <row r="81" spans="1:52">
      <c r="A81" s="2">
        <v>44927</v>
      </c>
      <c r="B81">
        <v>770.6564755152079</v>
      </c>
      <c r="C81">
        <v>0.0009722504135023513</v>
      </c>
      <c r="AN81" s="2">
        <v>44927</v>
      </c>
      <c r="AO81">
        <v>0.004663800034157901</v>
      </c>
      <c r="AP81">
        <v>249.2998756206437</v>
      </c>
      <c r="AQ81">
        <v>14.64113190661005</v>
      </c>
      <c r="AR81">
        <v>0.05085927357896152</v>
      </c>
      <c r="AS81">
        <v>26.61174793591514</v>
      </c>
      <c r="AT81">
        <v>0.306559026853917</v>
      </c>
      <c r="AU81">
        <v>7.519155948007771</v>
      </c>
      <c r="AV81">
        <v>16.44121752120801</v>
      </c>
      <c r="AW81">
        <v>1.323451667664886</v>
      </c>
      <c r="AX81">
        <v>29.8747686639654</v>
      </c>
      <c r="AY81">
        <v>4.538088512139044</v>
      </c>
      <c r="AZ81">
        <v>7.700460856652079</v>
      </c>
    </row>
    <row r="82" spans="1:52">
      <c r="A82" s="2">
        <v>44928</v>
      </c>
      <c r="B82">
        <v>773.7835643826411</v>
      </c>
      <c r="C82">
        <v>0.004057694922166899</v>
      </c>
      <c r="AN82" s="2">
        <v>44928</v>
      </c>
      <c r="AO82">
        <v>0.004659451543368909</v>
      </c>
      <c r="AP82">
        <v>246.6464202969451</v>
      </c>
      <c r="AQ82">
        <v>14.54688344293054</v>
      </c>
      <c r="AR82">
        <v>0.05086670103081567</v>
      </c>
      <c r="AS82">
        <v>26.83293284523891</v>
      </c>
      <c r="AT82">
        <v>0.3107658076861124</v>
      </c>
      <c r="AU82">
        <v>7.428992897684584</v>
      </c>
      <c r="AV82">
        <v>16.2889463825904</v>
      </c>
      <c r="AW82">
        <v>1.325853205277794</v>
      </c>
      <c r="AX82">
        <v>29.92846079761611</v>
      </c>
      <c r="AY82">
        <v>4.547738641461518</v>
      </c>
      <c r="AZ82">
        <v>7.751899328563554</v>
      </c>
    </row>
    <row r="83" spans="1:52">
      <c r="A83" s="2">
        <v>44929</v>
      </c>
      <c r="B83">
        <v>791.9086087672572</v>
      </c>
      <c r="C83">
        <v>0.02342392009718774</v>
      </c>
      <c r="AN83" s="2">
        <v>44929</v>
      </c>
      <c r="AO83">
        <v>0.00474517304662983</v>
      </c>
      <c r="AP83">
        <v>248.1507781967754</v>
      </c>
      <c r="AQ83">
        <v>14.71407508580177</v>
      </c>
      <c r="AR83">
        <v>0.05142262452898159</v>
      </c>
      <c r="AS83">
        <v>27.237155473296</v>
      </c>
      <c r="AT83">
        <v>0.3159334999198347</v>
      </c>
      <c r="AU83">
        <v>7.424833243178569</v>
      </c>
      <c r="AV83">
        <v>16.20506775579726</v>
      </c>
      <c r="AW83">
        <v>1.32650164973872</v>
      </c>
      <c r="AX83">
        <v>29.75230701272087</v>
      </c>
      <c r="AY83">
        <v>4.110624571483855</v>
      </c>
      <c r="AZ83">
        <v>7.716082296038619</v>
      </c>
    </row>
    <row r="84" spans="1:52">
      <c r="A84" s="2">
        <v>44930</v>
      </c>
      <c r="B84">
        <v>801.1282480687572</v>
      </c>
      <c r="C84">
        <v>0.01164230215384565</v>
      </c>
      <c r="AN84" s="2">
        <v>44930</v>
      </c>
      <c r="AO84">
        <v>0.004805786017840583</v>
      </c>
      <c r="AP84">
        <v>252.3082828107083</v>
      </c>
      <c r="AQ84">
        <v>15.0680941594574</v>
      </c>
      <c r="AR84">
        <v>0.05204752359476603</v>
      </c>
      <c r="AS84">
        <v>27.47506697853403</v>
      </c>
      <c r="AT84">
        <v>0.3190826291942727</v>
      </c>
      <c r="AU84">
        <v>7.501469596565825</v>
      </c>
      <c r="AV84">
        <v>16.29498143663251</v>
      </c>
      <c r="AW84">
        <v>1.346032750002098</v>
      </c>
      <c r="AX84">
        <v>30.18838718722384</v>
      </c>
      <c r="AY84">
        <v>3.525425430281201</v>
      </c>
      <c r="AZ84">
        <v>7.66494540319443</v>
      </c>
    </row>
    <row r="85" spans="1:52">
      <c r="A85" s="2">
        <v>44931</v>
      </c>
      <c r="B85">
        <v>832.0378765075252</v>
      </c>
      <c r="C85">
        <v>0.03858262208738794</v>
      </c>
      <c r="AN85" s="2">
        <v>44931</v>
      </c>
      <c r="AO85">
        <v>0.004938389126718467</v>
      </c>
      <c r="AP85">
        <v>247.2498999734751</v>
      </c>
      <c r="AQ85">
        <v>15.15108731319131</v>
      </c>
      <c r="AR85">
        <v>0.05226101596949652</v>
      </c>
      <c r="AS85">
        <v>27.73965869994678</v>
      </c>
      <c r="AT85">
        <v>0.3150559631849392</v>
      </c>
      <c r="AU85">
        <v>7.591859953994203</v>
      </c>
      <c r="AV85">
        <v>16.53826927033922</v>
      </c>
      <c r="AW85">
        <v>1.306278833407929</v>
      </c>
      <c r="AX85">
        <v>30.32000416641501</v>
      </c>
      <c r="AY85">
        <v>3.624093773988546</v>
      </c>
      <c r="AZ85">
        <v>7.491368224166145</v>
      </c>
    </row>
    <row r="86" spans="1:52">
      <c r="A86" s="2">
        <v>44932</v>
      </c>
      <c r="B86">
        <v>821.7798666542271</v>
      </c>
      <c r="C86">
        <v>-0.01232877750272143</v>
      </c>
      <c r="AN86" s="2">
        <v>44932</v>
      </c>
      <c r="AO86">
        <v>0.004884336561108554</v>
      </c>
      <c r="AP86">
        <v>243.0696047906252</v>
      </c>
      <c r="AQ86">
        <v>15.38342380664664</v>
      </c>
      <c r="AR86">
        <v>0.05185510172015093</v>
      </c>
      <c r="AS86">
        <v>27.57531839533047</v>
      </c>
      <c r="AT86">
        <v>0.3141494735617059</v>
      </c>
      <c r="AU86">
        <v>7.720694559904837</v>
      </c>
      <c r="AV86">
        <v>16.3836655831933</v>
      </c>
      <c r="AW86">
        <v>1.322632239831483</v>
      </c>
      <c r="AX86">
        <v>30.63802844005548</v>
      </c>
      <c r="AY86">
        <v>3.590912345881867</v>
      </c>
      <c r="AZ86">
        <v>7.616967920828148</v>
      </c>
    </row>
    <row r="87" spans="1:52">
      <c r="A87" s="2">
        <v>44933</v>
      </c>
      <c r="B87">
        <v>833.8770278761227</v>
      </c>
      <c r="C87">
        <v>0.01472068337613042</v>
      </c>
      <c r="AN87" s="2">
        <v>44933</v>
      </c>
      <c r="AO87">
        <v>0.004917347566642622</v>
      </c>
      <c r="AP87">
        <v>238.116813884884</v>
      </c>
      <c r="AQ87">
        <v>15.42616242063637</v>
      </c>
      <c r="AR87">
        <v>0.05182645779165276</v>
      </c>
      <c r="AS87">
        <v>27.65416060179885</v>
      </c>
      <c r="AT87">
        <v>0.3146455173379928</v>
      </c>
      <c r="AU87">
        <v>7.60742737844721</v>
      </c>
      <c r="AV87">
        <v>16.36522431801217</v>
      </c>
      <c r="AW87">
        <v>1.314763233582086</v>
      </c>
      <c r="AX87">
        <v>30.6489163484098</v>
      </c>
      <c r="AY87">
        <v>3.630402057324174</v>
      </c>
      <c r="AZ87">
        <v>7.702183975226039</v>
      </c>
    </row>
    <row r="88" spans="1:52">
      <c r="A88" s="2">
        <v>44934</v>
      </c>
      <c r="B88">
        <v>832.0305279409022</v>
      </c>
      <c r="C88">
        <v>-0.002214355202857177</v>
      </c>
      <c r="AN88" s="2">
        <v>44934</v>
      </c>
      <c r="AO88">
        <v>0.004910870373884919</v>
      </c>
      <c r="AP88">
        <v>294.5016719928691</v>
      </c>
      <c r="AQ88">
        <v>15.03223077621269</v>
      </c>
      <c r="AR88">
        <v>0.0435986125968173</v>
      </c>
      <c r="AS88">
        <v>27.68463409530773</v>
      </c>
      <c r="AT88">
        <v>0.3002896608988959</v>
      </c>
      <c r="AU88">
        <v>7.78765474002812</v>
      </c>
      <c r="AV88">
        <v>18.71545947520708</v>
      </c>
      <c r="AW88">
        <v>1.269168701738596</v>
      </c>
      <c r="AX88">
        <v>28.98587878378464</v>
      </c>
      <c r="AY88">
        <v>3.179397742001739</v>
      </c>
      <c r="AZ88">
        <v>7.605037522288956</v>
      </c>
    </row>
    <row r="89" spans="1:52">
      <c r="A89" s="2">
        <v>44935</v>
      </c>
      <c r="B89">
        <v>860.3611363257228</v>
      </c>
      <c r="C89">
        <v>0.03404996263169902</v>
      </c>
      <c r="AN89" s="2">
        <v>44935</v>
      </c>
      <c r="AO89">
        <v>0.005043373204937382</v>
      </c>
      <c r="AP89">
        <v>286.734523625372</v>
      </c>
      <c r="AQ89">
        <v>15.27945694231776</v>
      </c>
      <c r="AR89">
        <v>0.04434140190146182</v>
      </c>
      <c r="AS89">
        <v>27.88225447182984</v>
      </c>
      <c r="AT89">
        <v>0.2964294266636833</v>
      </c>
      <c r="AU89">
        <v>7.843654876965804</v>
      </c>
      <c r="AV89">
        <v>18.86336777499177</v>
      </c>
      <c r="AW89">
        <v>1.239606690225534</v>
      </c>
      <c r="AX89">
        <v>28.81410171324628</v>
      </c>
      <c r="AY89">
        <v>3.07064303078348</v>
      </c>
      <c r="AZ89">
        <v>7.651412139259476</v>
      </c>
    </row>
    <row r="90" spans="1:52">
      <c r="A90" s="2">
        <v>44936</v>
      </c>
      <c r="B90">
        <v>884.7454371593154</v>
      </c>
      <c r="C90">
        <v>0.02834193666363038</v>
      </c>
      <c r="AN90" s="2">
        <v>44936</v>
      </c>
      <c r="AO90">
        <v>0.00514916172422124</v>
      </c>
      <c r="AP90">
        <v>274.0345422897482</v>
      </c>
      <c r="AQ90">
        <v>15.35275200373898</v>
      </c>
      <c r="AR90">
        <v>0.04435576187810289</v>
      </c>
      <c r="AS90">
        <v>28.8343191912191</v>
      </c>
      <c r="AT90">
        <v>0.3060919787596578</v>
      </c>
      <c r="AU90">
        <v>7.746769416959038</v>
      </c>
      <c r="AV90">
        <v>18.98993947925178</v>
      </c>
      <c r="AW90">
        <v>1.232983819559514</v>
      </c>
      <c r="AX90">
        <v>29.47607405045699</v>
      </c>
      <c r="AY90">
        <v>2.721973853781737</v>
      </c>
      <c r="AZ90">
        <v>7.775809823811471</v>
      </c>
    </row>
    <row r="91" spans="1:52">
      <c r="A91" s="2">
        <v>44937</v>
      </c>
      <c r="B91">
        <v>898.0385064718612</v>
      </c>
      <c r="C91">
        <v>0.01502473904270851</v>
      </c>
      <c r="AN91" s="2">
        <v>44937</v>
      </c>
      <c r="AO91">
        <v>0.00515110074486113</v>
      </c>
      <c r="AP91">
        <v>273.1775625275018</v>
      </c>
      <c r="AQ91">
        <v>15.35779684116712</v>
      </c>
      <c r="AR91">
        <v>0.04451540161689022</v>
      </c>
      <c r="AS91">
        <v>28.9829185164206</v>
      </c>
      <c r="AT91">
        <v>0.305298780292547</v>
      </c>
      <c r="AU91">
        <v>7.868820282444403</v>
      </c>
      <c r="AV91">
        <v>19.16071856132878</v>
      </c>
      <c r="AW91">
        <v>1.239499682377971</v>
      </c>
      <c r="AX91">
        <v>29.38606483483088</v>
      </c>
      <c r="AY91">
        <v>2.768657160708334</v>
      </c>
      <c r="AZ91">
        <v>7.560680114221162</v>
      </c>
    </row>
    <row r="92" spans="1:52">
      <c r="A92" s="2">
        <v>44938</v>
      </c>
      <c r="B92">
        <v>939.0376494953487</v>
      </c>
      <c r="C92">
        <v>0.04565410361362066</v>
      </c>
      <c r="AN92" s="2">
        <v>44938</v>
      </c>
      <c r="AO92">
        <v>0.005265520237688794</v>
      </c>
      <c r="AP92">
        <v>286.7792811371709</v>
      </c>
      <c r="AQ92">
        <v>15.7905363206482</v>
      </c>
      <c r="AR92">
        <v>0.04503521541205995</v>
      </c>
      <c r="AS92">
        <v>29.7939493523061</v>
      </c>
      <c r="AT92">
        <v>0.3117965632545545</v>
      </c>
      <c r="AU92">
        <v>8.051316960471231</v>
      </c>
      <c r="AV92">
        <v>19.2992482071822</v>
      </c>
      <c r="AW92">
        <v>1.256280681741994</v>
      </c>
      <c r="AX92">
        <v>29.59985733277782</v>
      </c>
      <c r="AY92">
        <v>2.868920479033434</v>
      </c>
      <c r="AZ92">
        <v>6.360766691624629</v>
      </c>
    </row>
    <row r="93" spans="1:52">
      <c r="A93" s="2">
        <v>44939</v>
      </c>
      <c r="B93">
        <v>960.9038409409637</v>
      </c>
      <c r="C93">
        <v>0.02328574520666593</v>
      </c>
      <c r="AN93" s="2">
        <v>44939</v>
      </c>
      <c r="AO93">
        <v>0.005092309960362869</v>
      </c>
      <c r="AP93">
        <v>285.7215953217694</v>
      </c>
      <c r="AQ93">
        <v>15.85831348286948</v>
      </c>
      <c r="AR93">
        <v>0.04489271118300991</v>
      </c>
      <c r="AS93">
        <v>30.19169891665463</v>
      </c>
      <c r="AT93">
        <v>0.3151607202318572</v>
      </c>
      <c r="AU93">
        <v>7.894126223286596</v>
      </c>
      <c r="AV93">
        <v>19.27890198470513</v>
      </c>
      <c r="AW93">
        <v>1.209306372407039</v>
      </c>
      <c r="AX93">
        <v>29.54128141153719</v>
      </c>
      <c r="AY93">
        <v>2.894581455628063</v>
      </c>
      <c r="AZ93">
        <v>6.692374018736304</v>
      </c>
    </row>
    <row r="94" spans="1:52">
      <c r="A94" s="2">
        <v>44940</v>
      </c>
      <c r="B94">
        <v>996.8650516103963</v>
      </c>
      <c r="C94">
        <v>0.03742435937629063</v>
      </c>
      <c r="AN94" s="2">
        <v>44940</v>
      </c>
      <c r="AO94">
        <v>0.005017257344800919</v>
      </c>
      <c r="AP94">
        <v>283.1101547359065</v>
      </c>
      <c r="AQ94">
        <v>15.89599539423918</v>
      </c>
      <c r="AR94">
        <v>0.04552114564613003</v>
      </c>
      <c r="AS94">
        <v>30.66148264492191</v>
      </c>
      <c r="AT94">
        <v>0.320153510111943</v>
      </c>
      <c r="AU94">
        <v>8.022706041718676</v>
      </c>
      <c r="AV94">
        <v>19.39116685166897</v>
      </c>
      <c r="AW94">
        <v>1.195158315082966</v>
      </c>
      <c r="AX94">
        <v>30.07973273312907</v>
      </c>
      <c r="AY94">
        <v>2.73411983162408</v>
      </c>
      <c r="AZ94">
        <v>6.711105995316915</v>
      </c>
    </row>
    <row r="95" spans="1:52">
      <c r="A95" s="2">
        <v>44941</v>
      </c>
      <c r="B95">
        <v>1070.012646328737</v>
      </c>
      <c r="C95">
        <v>0.07337762980071694</v>
      </c>
      <c r="AN95" s="2">
        <v>44941</v>
      </c>
      <c r="AO95">
        <v>0.0050926494784916</v>
      </c>
      <c r="AP95">
        <v>236.5668726220727</v>
      </c>
      <c r="AQ95">
        <v>15.74602194448387</v>
      </c>
      <c r="AR95">
        <v>0.08468724484037915</v>
      </c>
      <c r="AS95">
        <v>42.55604076776646</v>
      </c>
      <c r="AT95">
        <v>0.3216751885184527</v>
      </c>
      <c r="AU95">
        <v>10.0452584104773</v>
      </c>
      <c r="AV95">
        <v>15.38599648985329</v>
      </c>
      <c r="AW95">
        <v>0.7196583347043969</v>
      </c>
      <c r="AX95">
        <v>59.09651010663013</v>
      </c>
      <c r="AY95">
        <v>2.198433928198062</v>
      </c>
      <c r="AZ95">
        <v>3.229264618835283</v>
      </c>
    </row>
    <row r="96" spans="1:52">
      <c r="A96" s="2">
        <v>44942</v>
      </c>
      <c r="B96">
        <v>1058.923240169511</v>
      </c>
      <c r="C96">
        <v>-0.01036380850008978</v>
      </c>
      <c r="AN96" s="2">
        <v>44942</v>
      </c>
      <c r="AO96">
        <v>0.00507244111020309</v>
      </c>
      <c r="AP96">
        <v>235.5538099090641</v>
      </c>
      <c r="AQ96">
        <v>15.9885932815289</v>
      </c>
      <c r="AR96">
        <v>0.08376968030204514</v>
      </c>
      <c r="AS96">
        <v>42.58757433629054</v>
      </c>
      <c r="AT96">
        <v>0.3222777375714304</v>
      </c>
      <c r="AU96">
        <v>9.998678191635474</v>
      </c>
      <c r="AV96">
        <v>15.49043028621093</v>
      </c>
      <c r="AW96">
        <v>0.6831105454702823</v>
      </c>
      <c r="AX96">
        <v>59.40863256556567</v>
      </c>
      <c r="AY96">
        <v>2.315468539956632</v>
      </c>
      <c r="AZ96">
        <v>3.234371532882304</v>
      </c>
    </row>
    <row r="97" spans="1:52">
      <c r="A97" s="2">
        <v>44943</v>
      </c>
      <c r="B97">
        <v>1062.071656312089</v>
      </c>
      <c r="C97">
        <v>0.002973224142359898</v>
      </c>
      <c r="AN97" s="2">
        <v>44943</v>
      </c>
      <c r="AO97">
        <v>0.005014405096988166</v>
      </c>
      <c r="AP97">
        <v>236.4063404035873</v>
      </c>
      <c r="AQ97">
        <v>16.0829650443892</v>
      </c>
      <c r="AR97">
        <v>0.08265394522750741</v>
      </c>
      <c r="AS97">
        <v>43.17521109221166</v>
      </c>
      <c r="AT97">
        <v>0.3262866916026957</v>
      </c>
      <c r="AU97">
        <v>10.0923601591997</v>
      </c>
      <c r="AV97">
        <v>15.856713910603</v>
      </c>
      <c r="AW97">
        <v>0.6747119732734139</v>
      </c>
      <c r="AX97">
        <v>57.49843918109506</v>
      </c>
      <c r="AY97">
        <v>2.249308997605163</v>
      </c>
      <c r="AZ97">
        <v>3.255205025369633</v>
      </c>
    </row>
    <row r="98" spans="1:52">
      <c r="A98" s="2">
        <v>44944</v>
      </c>
      <c r="B98">
        <v>1067.675810998443</v>
      </c>
      <c r="C98">
        <v>0.005276625784189637</v>
      </c>
      <c r="AN98" s="2">
        <v>44944</v>
      </c>
      <c r="AO98">
        <v>0.005041367066455842</v>
      </c>
      <c r="AP98">
        <v>240.151871622254</v>
      </c>
      <c r="AQ98">
        <v>15.77142269946581</v>
      </c>
      <c r="AR98">
        <v>0.0835008103298378</v>
      </c>
      <c r="AS98">
        <v>43.17007448351406</v>
      </c>
      <c r="AT98">
        <v>0.3267269016956472</v>
      </c>
      <c r="AU98">
        <v>10.43297412923342</v>
      </c>
      <c r="AV98">
        <v>15.50580991583907</v>
      </c>
      <c r="AW98">
        <v>0.6389370780375966</v>
      </c>
      <c r="AX98">
        <v>58.93254423581031</v>
      </c>
      <c r="AY98">
        <v>2.319380008806764</v>
      </c>
      <c r="AZ98">
        <v>3.194629042926791</v>
      </c>
    </row>
    <row r="99" spans="1:52">
      <c r="A99" s="2">
        <v>44945</v>
      </c>
      <c r="B99">
        <v>1016.334106572721</v>
      </c>
      <c r="C99">
        <v>-0.04808735376116557</v>
      </c>
      <c r="AN99" s="2">
        <v>44945</v>
      </c>
      <c r="AO99">
        <v>0.004907534379255181</v>
      </c>
      <c r="AP99">
        <v>241.7451211659207</v>
      </c>
      <c r="AQ99">
        <v>16.1482699035382</v>
      </c>
      <c r="AR99">
        <v>0.08211124726402605</v>
      </c>
      <c r="AS99">
        <v>42.93201719765558</v>
      </c>
      <c r="AT99">
        <v>0.3244475030830047</v>
      </c>
      <c r="AU99">
        <v>10.41409752994094</v>
      </c>
      <c r="AV99">
        <v>15.56170334207097</v>
      </c>
      <c r="AW99">
        <v>0.6284502163753259</v>
      </c>
      <c r="AX99">
        <v>59.5026968822483</v>
      </c>
      <c r="AY99">
        <v>2.431232370745383</v>
      </c>
      <c r="AZ99">
        <v>3.286579228577632</v>
      </c>
    </row>
    <row r="100" spans="1:52">
      <c r="A100" s="2">
        <v>44946</v>
      </c>
      <c r="B100">
        <v>1037.333646707833</v>
      </c>
      <c r="C100">
        <v>0.02066204410469519</v>
      </c>
      <c r="AN100" s="2">
        <v>44946</v>
      </c>
      <c r="AO100">
        <v>0.004922844758049826</v>
      </c>
      <c r="AP100">
        <v>238.4867522508771</v>
      </c>
      <c r="AQ100">
        <v>16.09614133763663</v>
      </c>
      <c r="AR100">
        <v>0.08216735605513463</v>
      </c>
      <c r="AS100">
        <v>42.62801326116632</v>
      </c>
      <c r="AT100">
        <v>0.3234598542342911</v>
      </c>
      <c r="AU100">
        <v>10.49943412372755</v>
      </c>
      <c r="AV100">
        <v>15.51014440870251</v>
      </c>
      <c r="AW100">
        <v>0.6513151423967511</v>
      </c>
      <c r="AX100">
        <v>60.20287419911844</v>
      </c>
      <c r="AY100">
        <v>2.424592346418986</v>
      </c>
      <c r="AZ100">
        <v>3.288525480738469</v>
      </c>
    </row>
    <row r="101" spans="1:52">
      <c r="A101" s="2">
        <v>44947</v>
      </c>
      <c r="B101">
        <v>1111.21084204159</v>
      </c>
      <c r="C101">
        <v>0.07121835444962143</v>
      </c>
      <c r="AN101" s="2">
        <v>44947</v>
      </c>
      <c r="AO101">
        <v>0.00490368793219962</v>
      </c>
      <c r="AP101">
        <v>238.6773567837173</v>
      </c>
      <c r="AQ101">
        <v>16.17404883545462</v>
      </c>
      <c r="AR101">
        <v>0.08229935249932363</v>
      </c>
      <c r="AS101">
        <v>43.9234012962995</v>
      </c>
      <c r="AT101">
        <v>0.335041696792117</v>
      </c>
      <c r="AU101">
        <v>10.38250485195729</v>
      </c>
      <c r="AV101">
        <v>15.42137655251485</v>
      </c>
      <c r="AW101">
        <v>0.6485466796421142</v>
      </c>
      <c r="AX101">
        <v>59.99656532725909</v>
      </c>
      <c r="AY101">
        <v>2.177590434632674</v>
      </c>
      <c r="AZ101">
        <v>3.258181005890175</v>
      </c>
    </row>
    <row r="102" spans="1:52">
      <c r="A102" s="2">
        <v>44948</v>
      </c>
      <c r="B102">
        <v>1100.799367079249</v>
      </c>
      <c r="C102">
        <v>-0.009369486481262235</v>
      </c>
      <c r="AN102" s="2">
        <v>44948</v>
      </c>
      <c r="AO102">
        <v>0.004827395637398847</v>
      </c>
      <c r="AP102">
        <v>227.1179533059864</v>
      </c>
      <c r="AQ102">
        <v>16.31596736854218</v>
      </c>
      <c r="AR102">
        <v>0.08267276856340397</v>
      </c>
      <c r="AS102">
        <v>43.86537694471383</v>
      </c>
      <c r="AT102">
        <v>0.3339409484377743</v>
      </c>
      <c r="AU102">
        <v>9.405468675019625</v>
      </c>
      <c r="AV102">
        <v>14.94283281917271</v>
      </c>
      <c r="AW102">
        <v>1.095989319489914</v>
      </c>
      <c r="AX102">
        <v>34.43088766686719</v>
      </c>
      <c r="AY102">
        <v>2.227869486633506</v>
      </c>
      <c r="AZ102">
        <v>3.313088846952801</v>
      </c>
    </row>
    <row r="103" spans="1:52">
      <c r="A103" s="2">
        <v>44949</v>
      </c>
      <c r="B103">
        <v>1108.77011292959</v>
      </c>
      <c r="C103">
        <v>0.007240870669729116</v>
      </c>
      <c r="AN103" s="2">
        <v>44949</v>
      </c>
      <c r="AO103">
        <v>0.004880949916794436</v>
      </c>
      <c r="AP103">
        <v>224.1797332827065</v>
      </c>
      <c r="AQ103">
        <v>16.22037858982146</v>
      </c>
      <c r="AR103">
        <v>0.08326417023853286</v>
      </c>
      <c r="AS103">
        <v>43.70969485943181</v>
      </c>
      <c r="AT103">
        <v>0.3329127271052355</v>
      </c>
      <c r="AU103">
        <v>9.195198996343562</v>
      </c>
      <c r="AV103">
        <v>15.18193782336618</v>
      </c>
      <c r="AW103">
        <v>1.095235101681099</v>
      </c>
      <c r="AX103">
        <v>34.6709759851982</v>
      </c>
      <c r="AY103">
        <v>2.286565527251107</v>
      </c>
      <c r="AZ103">
        <v>3.260416314465208</v>
      </c>
    </row>
    <row r="104" spans="1:52">
      <c r="A104" s="2">
        <v>44950</v>
      </c>
      <c r="B104">
        <v>1124.477106767652</v>
      </c>
      <c r="C104">
        <v>0.01416614107369907</v>
      </c>
      <c r="AN104" s="2">
        <v>44950</v>
      </c>
      <c r="AO104">
        <v>0.004904164533748103</v>
      </c>
      <c r="AP104">
        <v>228.1942472810634</v>
      </c>
      <c r="AQ104">
        <v>16.34598605326843</v>
      </c>
      <c r="AR104">
        <v>0.08446088928972234</v>
      </c>
      <c r="AS104">
        <v>43.02731477903803</v>
      </c>
      <c r="AT104">
        <v>0.3344852846290838</v>
      </c>
      <c r="AU104">
        <v>9.574477847621347</v>
      </c>
      <c r="AV104">
        <v>14.5020387377152</v>
      </c>
      <c r="AW104">
        <v>1.09445606046318</v>
      </c>
      <c r="AX104">
        <v>35.05249144218731</v>
      </c>
      <c r="AY104">
        <v>2.306472160796193</v>
      </c>
      <c r="AZ104">
        <v>3.187297705425623</v>
      </c>
    </row>
    <row r="105" spans="1:52">
      <c r="A105" s="2">
        <v>44951</v>
      </c>
      <c r="B105">
        <v>1078.188142877573</v>
      </c>
      <c r="C105">
        <v>-0.0411648788681328</v>
      </c>
      <c r="AN105" s="2">
        <v>44951</v>
      </c>
      <c r="AO105">
        <v>0.004768396323900186</v>
      </c>
      <c r="AP105">
        <v>228.9438875773843</v>
      </c>
      <c r="AQ105">
        <v>16.54284454071592</v>
      </c>
      <c r="AR105">
        <v>0.08485117701798706</v>
      </c>
      <c r="AS105">
        <v>41.66689232500912</v>
      </c>
      <c r="AT105">
        <v>0.3259022289777128</v>
      </c>
      <c r="AU105">
        <v>9.790259097027313</v>
      </c>
      <c r="AV105">
        <v>14.81285356447759</v>
      </c>
      <c r="AW105">
        <v>1.138929140691481</v>
      </c>
      <c r="AX105">
        <v>35.04585400701957</v>
      </c>
      <c r="AY105">
        <v>2.366376193624403</v>
      </c>
      <c r="AZ105">
        <v>3.232477333035214</v>
      </c>
    </row>
    <row r="106" spans="1:52">
      <c r="A106" s="2">
        <v>44952</v>
      </c>
      <c r="B106">
        <v>1120.283849381035</v>
      </c>
      <c r="C106">
        <v>0.03904300634499003</v>
      </c>
      <c r="AN106" s="2">
        <v>44952</v>
      </c>
      <c r="AO106">
        <v>0.004847807140348673</v>
      </c>
      <c r="AP106">
        <v>228.6879024319944</v>
      </c>
      <c r="AQ106">
        <v>16.44659637035998</v>
      </c>
      <c r="AR106">
        <v>0.08520335385168445</v>
      </c>
      <c r="AS106">
        <v>42.30977326803018</v>
      </c>
      <c r="AT106">
        <v>0.3316004882040938</v>
      </c>
      <c r="AU106">
        <v>9.71695251296612</v>
      </c>
      <c r="AV106">
        <v>14.87870148702257</v>
      </c>
      <c r="AW106">
        <v>1.101770806548425</v>
      </c>
      <c r="AX106">
        <v>35.05765206535393</v>
      </c>
      <c r="AY106">
        <v>2.280252841178366</v>
      </c>
      <c r="AZ106">
        <v>3.212026737917496</v>
      </c>
    </row>
    <row r="107" spans="1:52">
      <c r="A107" s="2">
        <v>44953</v>
      </c>
      <c r="B107">
        <v>1133.94540680522</v>
      </c>
      <c r="C107">
        <v>0.01219472853396297</v>
      </c>
      <c r="AN107" s="2">
        <v>44953</v>
      </c>
      <c r="AO107">
        <v>0.004928335479329976</v>
      </c>
      <c r="AP107">
        <v>227.2701901023586</v>
      </c>
      <c r="AQ107">
        <v>16.13383905739368</v>
      </c>
      <c r="AR107">
        <v>0.08655446557019057</v>
      </c>
      <c r="AS107">
        <v>43.02160556180667</v>
      </c>
      <c r="AT107">
        <v>0.3383503827433616</v>
      </c>
      <c r="AU107">
        <v>9.58139715478527</v>
      </c>
      <c r="AV107">
        <v>14.89205523459465</v>
      </c>
      <c r="AW107">
        <v>1.075645114560313</v>
      </c>
      <c r="AX107">
        <v>31.80899332964108</v>
      </c>
      <c r="AY107">
        <v>2.329577652333076</v>
      </c>
      <c r="AZ107">
        <v>3.193793062723452</v>
      </c>
    </row>
    <row r="108" spans="1:52">
      <c r="A108" s="2">
        <v>44954</v>
      </c>
      <c r="B108">
        <v>1155.486081476824</v>
      </c>
      <c r="C108">
        <v>0.01899621846195676</v>
      </c>
      <c r="AN108" s="2">
        <v>44954</v>
      </c>
      <c r="AO108">
        <v>0.005008501154579818</v>
      </c>
      <c r="AP108">
        <v>226.3276937665501</v>
      </c>
      <c r="AQ108">
        <v>16.00592442520829</v>
      </c>
      <c r="AR108">
        <v>0.08841479699187893</v>
      </c>
      <c r="AS108">
        <v>43.13602268690744</v>
      </c>
      <c r="AT108">
        <v>0.3407365887390254</v>
      </c>
      <c r="AU108">
        <v>9.632370991662185</v>
      </c>
      <c r="AV108">
        <v>14.96179859794276</v>
      </c>
      <c r="AW108">
        <v>1.118560935542656</v>
      </c>
      <c r="AX108">
        <v>30.95348433221539</v>
      </c>
      <c r="AY108">
        <v>2.372619997237506</v>
      </c>
      <c r="AZ108">
        <v>2.767477833220065</v>
      </c>
    </row>
    <row r="109" spans="1:52">
      <c r="A109" s="2">
        <v>44955</v>
      </c>
      <c r="B109">
        <v>1134.758217978419</v>
      </c>
      <c r="C109">
        <v>-0.01793865268538131</v>
      </c>
      <c r="AN109" s="2">
        <v>44955</v>
      </c>
      <c r="AO109">
        <v>0.004931842387185995</v>
      </c>
      <c r="AP109">
        <v>210.0733235335354</v>
      </c>
      <c r="AQ109">
        <v>14.38326050631837</v>
      </c>
      <c r="AR109">
        <v>0.08962697024840062</v>
      </c>
      <c r="AS109">
        <v>34.28015116569453</v>
      </c>
      <c r="AT109">
        <v>0.3633215167455435</v>
      </c>
      <c r="AU109">
        <v>19.21554503631464</v>
      </c>
      <c r="AV109">
        <v>13.91851951126513</v>
      </c>
      <c r="AW109">
        <v>0.590732868249201</v>
      </c>
      <c r="AX109">
        <v>25.95365103324573</v>
      </c>
      <c r="AY109">
        <v>2.371146574788625</v>
      </c>
      <c r="AZ109">
        <v>4.699534239723424</v>
      </c>
    </row>
    <row r="110" spans="1:52">
      <c r="A110" s="2">
        <v>44956</v>
      </c>
      <c r="B110">
        <v>1179.414772302199</v>
      </c>
      <c r="C110">
        <v>0.03935336498671571</v>
      </c>
      <c r="AN110" s="2">
        <v>44956</v>
      </c>
      <c r="AO110">
        <v>0.004960735867425517</v>
      </c>
      <c r="AP110">
        <v>210.2326638289913</v>
      </c>
      <c r="AQ110">
        <v>14.56731803479687</v>
      </c>
      <c r="AR110">
        <v>0.08884751645897231</v>
      </c>
      <c r="AS110">
        <v>34.54978242277171</v>
      </c>
      <c r="AT110">
        <v>0.3638679126621094</v>
      </c>
      <c r="AU110">
        <v>19.09087761588905</v>
      </c>
      <c r="AV110">
        <v>13.95923743641799</v>
      </c>
      <c r="AW110">
        <v>0.5880714038130836</v>
      </c>
      <c r="AX110">
        <v>26.22267206901977</v>
      </c>
      <c r="AY110">
        <v>2.254404375327876</v>
      </c>
      <c r="AZ110">
        <v>4.77971764249763</v>
      </c>
    </row>
    <row r="111" spans="1:52">
      <c r="A111" s="2">
        <v>44957</v>
      </c>
      <c r="B111">
        <v>1114.244288277021</v>
      </c>
      <c r="C111">
        <v>-0.0552566285887417</v>
      </c>
      <c r="AN111" s="2">
        <v>44957</v>
      </c>
      <c r="AO111">
        <v>0.004887159118055898</v>
      </c>
      <c r="AP111">
        <v>211.6913999897794</v>
      </c>
      <c r="AQ111">
        <v>14.72795062388732</v>
      </c>
      <c r="AR111">
        <v>0.08824269434346606</v>
      </c>
      <c r="AS111">
        <v>33.89583987993566</v>
      </c>
      <c r="AT111">
        <v>0.3557388470922918</v>
      </c>
      <c r="AU111">
        <v>19.23594526049101</v>
      </c>
      <c r="AV111">
        <v>14.09603452769423</v>
      </c>
      <c r="AW111">
        <v>0.6020611648451345</v>
      </c>
      <c r="AX111">
        <v>26.84735648807649</v>
      </c>
      <c r="AY111">
        <v>2.32874288999166</v>
      </c>
      <c r="AZ111">
        <v>4.82558543780057</v>
      </c>
    </row>
    <row r="112" spans="1:52">
      <c r="A112" s="2">
        <v>44958</v>
      </c>
      <c r="B112">
        <v>1131.442131707238</v>
      </c>
      <c r="C112">
        <v>0.01543453586538979</v>
      </c>
      <c r="AN112" s="2">
        <v>44958</v>
      </c>
      <c r="AO112">
        <v>0.004891654095515083</v>
      </c>
      <c r="AP112">
        <v>204.5645390573702</v>
      </c>
      <c r="AQ112">
        <v>14.86914486579831</v>
      </c>
      <c r="AR112">
        <v>0.08853989057586735</v>
      </c>
      <c r="AS112">
        <v>33.86509523798446</v>
      </c>
      <c r="AT112">
        <v>0.3549745019183497</v>
      </c>
      <c r="AU112">
        <v>19.31138057651229</v>
      </c>
      <c r="AV112">
        <v>14.14087585053113</v>
      </c>
      <c r="AW112">
        <v>0.596636281302765</v>
      </c>
      <c r="AX112">
        <v>26.70505782513394</v>
      </c>
      <c r="AY112">
        <v>2.363628056463371</v>
      </c>
      <c r="AZ112">
        <v>4.866572340294735</v>
      </c>
    </row>
    <row r="113" spans="1:52">
      <c r="A113" s="2">
        <v>44959</v>
      </c>
      <c r="B113">
        <v>1169.779366869444</v>
      </c>
      <c r="C113">
        <v>0.03388351386947064</v>
      </c>
      <c r="AN113" s="2">
        <v>44959</v>
      </c>
      <c r="AO113">
        <v>0.004930119181001714</v>
      </c>
      <c r="AP113">
        <v>207.903961744969</v>
      </c>
      <c r="AQ113">
        <v>14.78310519912563</v>
      </c>
      <c r="AR113">
        <v>0.08835753065043134</v>
      </c>
      <c r="AS113">
        <v>34.56867868699773</v>
      </c>
      <c r="AT113">
        <v>0.3608106054597055</v>
      </c>
      <c r="AU113">
        <v>19.22996656127707</v>
      </c>
      <c r="AV113">
        <v>14.15210667915021</v>
      </c>
      <c r="AW113">
        <v>0.580566572049777</v>
      </c>
      <c r="AX113">
        <v>25.59102354376423</v>
      </c>
      <c r="AY113">
        <v>2.339631084027264</v>
      </c>
      <c r="AZ113">
        <v>4.771794615098795</v>
      </c>
    </row>
    <row r="114" spans="1:52">
      <c r="A114" s="2">
        <v>44960</v>
      </c>
      <c r="B114">
        <v>1180.206847951074</v>
      </c>
      <c r="C114">
        <v>0.008914057964226174</v>
      </c>
      <c r="AN114" s="2">
        <v>44960</v>
      </c>
      <c r="AO114">
        <v>0.005020959281117224</v>
      </c>
      <c r="AP114">
        <v>209.1769639861177</v>
      </c>
      <c r="AQ114">
        <v>15.14265137053624</v>
      </c>
      <c r="AR114">
        <v>0.08890497944207558</v>
      </c>
      <c r="AS114">
        <v>34.28926728099246</v>
      </c>
      <c r="AT114">
        <v>0.3563219257923673</v>
      </c>
      <c r="AU114">
        <v>18.54759403821976</v>
      </c>
      <c r="AV114">
        <v>14.08376395985819</v>
      </c>
      <c r="AW114">
        <v>0.5827831535486677</v>
      </c>
      <c r="AX114">
        <v>26.01749084512061</v>
      </c>
      <c r="AY114">
        <v>2.4244894944516</v>
      </c>
      <c r="AZ114">
        <v>4.738575873583335</v>
      </c>
    </row>
    <row r="115" spans="1:52">
      <c r="A115" s="2">
        <v>44961</v>
      </c>
      <c r="B115">
        <v>1205.611875412766</v>
      </c>
      <c r="C115">
        <v>0.02152591090773437</v>
      </c>
      <c r="AN115" s="2">
        <v>44961</v>
      </c>
      <c r="AO115">
        <v>0.005142120114544937</v>
      </c>
      <c r="AP115">
        <v>210.5772919363869</v>
      </c>
      <c r="AQ115">
        <v>15.0943490962117</v>
      </c>
      <c r="AR115">
        <v>0.08976815732181842</v>
      </c>
      <c r="AS115">
        <v>33.29646653148799</v>
      </c>
      <c r="AT115">
        <v>0.3556338977685733</v>
      </c>
      <c r="AU115">
        <v>19.10354683081387</v>
      </c>
      <c r="AV115">
        <v>13.44210639316614</v>
      </c>
      <c r="AW115">
        <v>0.580855442381818</v>
      </c>
      <c r="AX115">
        <v>25.31675356026292</v>
      </c>
      <c r="AY115">
        <v>2.439638309780361</v>
      </c>
      <c r="AZ115">
        <v>4.811424611893571</v>
      </c>
    </row>
    <row r="116" spans="1:52">
      <c r="A116" s="2">
        <v>44962</v>
      </c>
      <c r="B116">
        <v>1208.926423106858</v>
      </c>
      <c r="C116">
        <v>0.002749265963357228</v>
      </c>
      <c r="AN116" s="2">
        <v>44962</v>
      </c>
      <c r="AO116">
        <v>0.005176190451175502</v>
      </c>
      <c r="AP116">
        <v>319.3861193828293</v>
      </c>
      <c r="AQ116">
        <v>15.72397711221238</v>
      </c>
      <c r="AR116">
        <v>0.06312533727047609</v>
      </c>
      <c r="AS116">
        <v>32.82349008230779</v>
      </c>
      <c r="AT116">
        <v>0.3670579830898511</v>
      </c>
      <c r="AU116">
        <v>11.15531579931979</v>
      </c>
      <c r="AV116">
        <v>20.05349434425806</v>
      </c>
      <c r="AW116">
        <v>0.5942537762763811</v>
      </c>
      <c r="AX116">
        <v>25.36678660916556</v>
      </c>
      <c r="AY116">
        <v>2.47526166400788</v>
      </c>
      <c r="AZ116">
        <v>4.998491359315377</v>
      </c>
    </row>
    <row r="117" spans="1:52">
      <c r="A117" s="2">
        <v>44963</v>
      </c>
      <c r="B117">
        <v>1173.1468170344</v>
      </c>
      <c r="C117">
        <v>-0.02959618169359468</v>
      </c>
      <c r="AN117" s="2">
        <v>44963</v>
      </c>
      <c r="AO117">
        <v>0.005110142045904717</v>
      </c>
      <c r="AP117">
        <v>316.4222294575401</v>
      </c>
      <c r="AQ117">
        <v>15.85061353861775</v>
      </c>
      <c r="AR117">
        <v>0.06275648980871273</v>
      </c>
      <c r="AS117">
        <v>32.62206850042631</v>
      </c>
      <c r="AT117">
        <v>0.3594635911727714</v>
      </c>
      <c r="AU117">
        <v>11.37407709435497</v>
      </c>
      <c r="AV117">
        <v>20.25249271761705</v>
      </c>
      <c r="AW117">
        <v>0.5996155808056509</v>
      </c>
      <c r="AX117">
        <v>25.69956811599971</v>
      </c>
      <c r="AY117">
        <v>2.493733690590188</v>
      </c>
      <c r="AZ117">
        <v>5.092132416878501</v>
      </c>
    </row>
    <row r="118" spans="1:52">
      <c r="A118" s="2">
        <v>44964</v>
      </c>
      <c r="B118">
        <v>1152.070046829574</v>
      </c>
      <c r="C118">
        <v>-0.01796601235138273</v>
      </c>
      <c r="AN118" s="2">
        <v>44964</v>
      </c>
      <c r="AO118">
        <v>0.005065120630911081</v>
      </c>
      <c r="AP118">
        <v>319.3943917460269</v>
      </c>
      <c r="AQ118">
        <v>15.9467643590189</v>
      </c>
      <c r="AR118">
        <v>0.06227215659840321</v>
      </c>
      <c r="AS118">
        <v>31.99557846716985</v>
      </c>
      <c r="AT118">
        <v>0.3564122462090544</v>
      </c>
      <c r="AU118">
        <v>11.60264221970062</v>
      </c>
      <c r="AV118">
        <v>20.37279909669619</v>
      </c>
      <c r="AW118">
        <v>0.6001376101016282</v>
      </c>
      <c r="AX118">
        <v>25.54182908208576</v>
      </c>
      <c r="AY118">
        <v>2.539744233773043</v>
      </c>
      <c r="AZ118">
        <v>5.133473871428934</v>
      </c>
    </row>
    <row r="119" spans="1:52">
      <c r="A119" s="2">
        <v>44965</v>
      </c>
      <c r="B119">
        <v>1205.357567502252</v>
      </c>
      <c r="C119">
        <v>0.04625371592579897</v>
      </c>
      <c r="AN119" s="2">
        <v>44965</v>
      </c>
      <c r="AO119">
        <v>0.005180708419343368</v>
      </c>
      <c r="AP119">
        <v>319.8155742842523</v>
      </c>
      <c r="AQ119">
        <v>15.80878366105623</v>
      </c>
      <c r="AR119">
        <v>0.06287594761224562</v>
      </c>
      <c r="AS119">
        <v>32.41973969554508</v>
      </c>
      <c r="AT119">
        <v>0.3632920227444181</v>
      </c>
      <c r="AU119">
        <v>11.53844390149276</v>
      </c>
      <c r="AV119">
        <v>19.92872463802258</v>
      </c>
      <c r="AW119">
        <v>0.5940469310710013</v>
      </c>
      <c r="AX119">
        <v>25.09626623255607</v>
      </c>
      <c r="AY119">
        <v>2.523880427311834</v>
      </c>
      <c r="AZ119">
        <v>5.044589519590364</v>
      </c>
    </row>
    <row r="120" spans="1:52">
      <c r="A120" s="2">
        <v>44966</v>
      </c>
      <c r="B120">
        <v>1189.762601689114</v>
      </c>
      <c r="C120">
        <v>-0.01293804115359198</v>
      </c>
      <c r="AN120" s="2">
        <v>44966</v>
      </c>
      <c r="AO120">
        <v>0.00518695784177581</v>
      </c>
      <c r="AP120">
        <v>319.5550538421261</v>
      </c>
      <c r="AQ120">
        <v>15.7660964256818</v>
      </c>
      <c r="AR120">
        <v>0.06290824082123615</v>
      </c>
      <c r="AS120">
        <v>31.27690848933941</v>
      </c>
      <c r="AT120">
        <v>0.3643402395166406</v>
      </c>
      <c r="AU120">
        <v>11.70110820054627</v>
      </c>
      <c r="AV120">
        <v>20.20882061926191</v>
      </c>
      <c r="AW120">
        <v>0.5992584610652204</v>
      </c>
      <c r="AX120">
        <v>24.02299478958848</v>
      </c>
      <c r="AY120">
        <v>2.563165624604041</v>
      </c>
      <c r="AZ120">
        <v>5.168443802306173</v>
      </c>
    </row>
    <row r="121" spans="1:52">
      <c r="A121" s="2">
        <v>44967</v>
      </c>
      <c r="B121">
        <v>1098.994836663797</v>
      </c>
      <c r="C121">
        <v>-0.0762906523506901</v>
      </c>
      <c r="AN121" s="2">
        <v>44967</v>
      </c>
      <c r="AO121">
        <v>0.005037055713909515</v>
      </c>
      <c r="AP121">
        <v>321.5817794986156</v>
      </c>
      <c r="AQ121">
        <v>14.84678155531093</v>
      </c>
      <c r="AR121">
        <v>0.06204176789775185</v>
      </c>
      <c r="AS121">
        <v>32.40877583609279</v>
      </c>
      <c r="AT121">
        <v>0.3610802569197462</v>
      </c>
      <c r="AU121">
        <v>11.65869253117218</v>
      </c>
      <c r="AV121">
        <v>20.23099654564885</v>
      </c>
      <c r="AW121">
        <v>0.6186471981459871</v>
      </c>
      <c r="AX121">
        <v>23.59492137862166</v>
      </c>
      <c r="AY121">
        <v>2.681942911944379</v>
      </c>
      <c r="AZ121">
        <v>5.364792407341216</v>
      </c>
    </row>
    <row r="122" spans="1:52">
      <c r="A122" s="2">
        <v>44968</v>
      </c>
      <c r="B122">
        <v>1091.485167961294</v>
      </c>
      <c r="C122">
        <v>-0.00683321563666317</v>
      </c>
      <c r="AN122" s="2">
        <v>44968</v>
      </c>
      <c r="AO122">
        <v>0.005048365192634739</v>
      </c>
      <c r="AP122">
        <v>322.6035462852042</v>
      </c>
      <c r="AQ122">
        <v>14.92651643099522</v>
      </c>
      <c r="AR122">
        <v>0.06289451234598852</v>
      </c>
      <c r="AS122">
        <v>32.53619798664368</v>
      </c>
      <c r="AT122">
        <v>0.3583785427305257</v>
      </c>
      <c r="AU122">
        <v>11.48343811207081</v>
      </c>
      <c r="AV122">
        <v>20.2387920966543</v>
      </c>
      <c r="AW122">
        <v>0.6068617610553758</v>
      </c>
      <c r="AX122">
        <v>23.42047646404034</v>
      </c>
      <c r="AY122">
        <v>2.707238407463353</v>
      </c>
      <c r="AZ122">
        <v>5.351540461206833</v>
      </c>
    </row>
    <row r="123" spans="1:52">
      <c r="A123" s="2">
        <v>44969</v>
      </c>
      <c r="B123">
        <v>1111.200378744569</v>
      </c>
      <c r="C123">
        <v>0.01806273814979931</v>
      </c>
      <c r="AN123" s="2">
        <v>44969</v>
      </c>
      <c r="AO123">
        <v>0.005082128330587572</v>
      </c>
      <c r="AP123">
        <v>276.3407607378903</v>
      </c>
      <c r="AQ123">
        <v>9.897591432295782</v>
      </c>
      <c r="AR123">
        <v>0.09551358115167076</v>
      </c>
      <c r="AS123">
        <v>30.34497278853288</v>
      </c>
      <c r="AT123">
        <v>0.3600158482012527</v>
      </c>
      <c r="AU123">
        <v>10.16713894420475</v>
      </c>
      <c r="AV123">
        <v>16.98885140774945</v>
      </c>
      <c r="AW123">
        <v>0.7035495259980682</v>
      </c>
      <c r="AX123">
        <v>50.78001530213337</v>
      </c>
      <c r="AY123">
        <v>2.66761824753338</v>
      </c>
      <c r="AZ123">
        <v>5.247130215231159</v>
      </c>
    </row>
    <row r="124" spans="1:52">
      <c r="A124" s="2">
        <v>44970</v>
      </c>
      <c r="B124">
        <v>1100.092738825488</v>
      </c>
      <c r="C124">
        <v>-0.009996072833983738</v>
      </c>
      <c r="AN124" s="2">
        <v>44970</v>
      </c>
      <c r="AO124">
        <v>0.005052754915107704</v>
      </c>
      <c r="AP124">
        <v>277.6031299588207</v>
      </c>
      <c r="AQ124">
        <v>10.09284069256176</v>
      </c>
      <c r="AR124">
        <v>0.09620840861028386</v>
      </c>
      <c r="AS124">
        <v>30.15985375787919</v>
      </c>
      <c r="AT124">
        <v>0.3534173865357402</v>
      </c>
      <c r="AU124">
        <v>10.29550317424852</v>
      </c>
      <c r="AV124">
        <v>17.1194053987903</v>
      </c>
      <c r="AW124">
        <v>0.7146004840105185</v>
      </c>
      <c r="AX124">
        <v>50.88415961068598</v>
      </c>
      <c r="AY124">
        <v>2.561489666417541</v>
      </c>
      <c r="AZ124">
        <v>5.277224270725905</v>
      </c>
    </row>
    <row r="125" spans="1:52">
      <c r="A125" s="2">
        <v>44971</v>
      </c>
      <c r="B125">
        <v>1079.084916794619</v>
      </c>
      <c r="C125">
        <v>-0.01909641004748197</v>
      </c>
      <c r="AN125" s="2">
        <v>44971</v>
      </c>
      <c r="AO125">
        <v>0.004950222438844792</v>
      </c>
      <c r="AP125">
        <v>275.5686318032896</v>
      </c>
      <c r="AQ125">
        <v>10.11060516338175</v>
      </c>
      <c r="AR125">
        <v>0.09484426095171898</v>
      </c>
      <c r="AS125">
        <v>31.45804904476529</v>
      </c>
      <c r="AT125">
        <v>0.3700840447721075</v>
      </c>
      <c r="AU125">
        <v>10.23524926663056</v>
      </c>
      <c r="AV125">
        <v>16.95303053817184</v>
      </c>
      <c r="AW125">
        <v>0.6589912251458712</v>
      </c>
      <c r="AX125">
        <v>52.11390697190554</v>
      </c>
      <c r="AY125">
        <v>2.598435866281549</v>
      </c>
      <c r="AZ125">
        <v>5.212905860994375</v>
      </c>
    </row>
    <row r="126" spans="1:52">
      <c r="A126" s="2">
        <v>44972</v>
      </c>
      <c r="B126">
        <v>1112.473332756743</v>
      </c>
      <c r="C126">
        <v>0.03094141660445371</v>
      </c>
      <c r="AN126" s="2">
        <v>44972</v>
      </c>
      <c r="AO126">
        <v>0.005006086559729783</v>
      </c>
      <c r="AP126">
        <v>264.1762142783005</v>
      </c>
      <c r="AQ126">
        <v>10.19835527506421</v>
      </c>
      <c r="AR126">
        <v>0.0945641734734535</v>
      </c>
      <c r="AS126">
        <v>32.18179507379082</v>
      </c>
      <c r="AT126">
        <v>0.3779774975679185</v>
      </c>
      <c r="AU126">
        <v>10.02404907147644</v>
      </c>
      <c r="AV126">
        <v>17.14408740603978</v>
      </c>
      <c r="AW126">
        <v>0.6729810910892908</v>
      </c>
      <c r="AX126">
        <v>50.58721707506425</v>
      </c>
      <c r="AY126">
        <v>2.548992155882725</v>
      </c>
      <c r="AZ126">
        <v>5.215891516646722</v>
      </c>
    </row>
    <row r="127" spans="1:52">
      <c r="A127" s="2">
        <v>44973</v>
      </c>
      <c r="B127">
        <v>1193.630360784097</v>
      </c>
      <c r="C127">
        <v>0.07295188624993276</v>
      </c>
      <c r="AN127" s="2">
        <v>44973</v>
      </c>
      <c r="AO127">
        <v>0.00491112679568625</v>
      </c>
      <c r="AP127">
        <v>266.0523728536607</v>
      </c>
      <c r="AQ127">
        <v>10.26064207956207</v>
      </c>
      <c r="AR127">
        <v>0.09446245921966401</v>
      </c>
      <c r="AS127">
        <v>32.25204470453299</v>
      </c>
      <c r="AT127">
        <v>0.3789681047810535</v>
      </c>
      <c r="AU127">
        <v>10.21664637494064</v>
      </c>
      <c r="AV127">
        <v>17.34873319637517</v>
      </c>
      <c r="AW127">
        <v>0.6731761193276286</v>
      </c>
      <c r="AX127">
        <v>51.42349956895836</v>
      </c>
      <c r="AY127">
        <v>2.504126724723464</v>
      </c>
      <c r="AZ127">
        <v>5.121690724661314</v>
      </c>
    </row>
    <row r="128" spans="1:52">
      <c r="A128" s="2">
        <v>44974</v>
      </c>
      <c r="B128">
        <v>1149.156019056175</v>
      </c>
      <c r="C128">
        <v>-0.03725972729003491</v>
      </c>
      <c r="AN128" s="2">
        <v>44974</v>
      </c>
      <c r="AO128">
        <v>0.004840090535813182</v>
      </c>
      <c r="AP128">
        <v>271.5646222014817</v>
      </c>
      <c r="AQ128">
        <v>10.20500906903315</v>
      </c>
      <c r="AR128">
        <v>0.09254423098122083</v>
      </c>
      <c r="AS128">
        <v>32.75300346597583</v>
      </c>
      <c r="AT128">
        <v>0.3782674703711015</v>
      </c>
      <c r="AU128">
        <v>10.4751492645366</v>
      </c>
      <c r="AV128">
        <v>17.36228028615684</v>
      </c>
      <c r="AW128">
        <v>0.6824426363092354</v>
      </c>
      <c r="AX128">
        <v>47.85877950201942</v>
      </c>
      <c r="AY128">
        <v>2.575548078293352</v>
      </c>
      <c r="AZ128">
        <v>5.243265866623728</v>
      </c>
    </row>
    <row r="129" spans="1:52">
      <c r="A129" s="2">
        <v>44975</v>
      </c>
      <c r="B129">
        <v>1210.485593046669</v>
      </c>
      <c r="C129">
        <v>0.05336923183056119</v>
      </c>
      <c r="AN129" s="2">
        <v>44975</v>
      </c>
      <c r="AO129">
        <v>0.004919206258057507</v>
      </c>
      <c r="AP129">
        <v>275.2921298890464</v>
      </c>
      <c r="AQ129">
        <v>9.897169309093959</v>
      </c>
      <c r="AR129">
        <v>0.09448583009125476</v>
      </c>
      <c r="AS129">
        <v>33.23842042720679</v>
      </c>
      <c r="AT129">
        <v>0.3885955230866525</v>
      </c>
      <c r="AU129">
        <v>10.6713486733489</v>
      </c>
      <c r="AV129">
        <v>15.91260843516092</v>
      </c>
      <c r="AW129">
        <v>0.7033649608982571</v>
      </c>
      <c r="AX129">
        <v>45.40249997590062</v>
      </c>
      <c r="AY129">
        <v>2.613455565391379</v>
      </c>
      <c r="AZ129">
        <v>5.290021348798237</v>
      </c>
    </row>
    <row r="130" spans="1:52">
      <c r="A130" s="2">
        <v>44976</v>
      </c>
      <c r="B130">
        <v>1221.464087440246</v>
      </c>
      <c r="C130">
        <v>0.009069496123406795</v>
      </c>
      <c r="AN130" s="2">
        <v>44976</v>
      </c>
      <c r="AO130">
        <v>0.00495793951248653</v>
      </c>
      <c r="AP130">
        <v>372.391844234057</v>
      </c>
      <c r="AQ130">
        <v>9.77418987961947</v>
      </c>
      <c r="AR130">
        <v>0.07039620062893419</v>
      </c>
      <c r="AS130">
        <v>32.79544507197238</v>
      </c>
      <c r="AT130">
        <v>0.3854276325180687</v>
      </c>
      <c r="AU130">
        <v>13.55468738697073</v>
      </c>
      <c r="AV130">
        <v>12.54761800172756</v>
      </c>
      <c r="AW130">
        <v>0.7018006798335362</v>
      </c>
      <c r="AX130">
        <v>48.81998867646089</v>
      </c>
      <c r="AY130">
        <v>2.60046407860279</v>
      </c>
      <c r="AZ130">
        <v>5.498199713252619</v>
      </c>
    </row>
    <row r="131" spans="1:52">
      <c r="A131" s="2">
        <v>44977</v>
      </c>
      <c r="B131">
        <v>1225.594626030726</v>
      </c>
      <c r="C131">
        <v>0.003381629171870681</v>
      </c>
      <c r="AN131" s="2">
        <v>44977</v>
      </c>
      <c r="AO131">
        <v>0.005029733207799735</v>
      </c>
      <c r="AP131">
        <v>379.0303447551262</v>
      </c>
      <c r="AQ131">
        <v>9.848919768109809</v>
      </c>
      <c r="AR131">
        <v>0.07095859742986542</v>
      </c>
      <c r="AS131">
        <v>33.19861623837543</v>
      </c>
      <c r="AT131">
        <v>0.3914766717421385</v>
      </c>
      <c r="AU131">
        <v>13.1455501417282</v>
      </c>
      <c r="AV131">
        <v>12.2214286815047</v>
      </c>
      <c r="AW131">
        <v>0.7077898433748954</v>
      </c>
      <c r="AX131">
        <v>49.10359074687771</v>
      </c>
      <c r="AY131">
        <v>2.455817252904667</v>
      </c>
      <c r="AZ131">
        <v>5.435702351455173</v>
      </c>
    </row>
    <row r="132" spans="1:52">
      <c r="A132" s="2">
        <v>44978</v>
      </c>
      <c r="B132">
        <v>1244.074467404242</v>
      </c>
      <c r="C132">
        <v>0.01507826566877668</v>
      </c>
      <c r="AN132" s="2">
        <v>44978</v>
      </c>
      <c r="AO132">
        <v>0.0050168656427133</v>
      </c>
      <c r="AP132">
        <v>382.005287102542</v>
      </c>
      <c r="AQ132">
        <v>9.964793671962319</v>
      </c>
      <c r="AR132">
        <v>0.07127992790489554</v>
      </c>
      <c r="AS132">
        <v>33.33202224075414</v>
      </c>
      <c r="AT132">
        <v>0.3941146123513444</v>
      </c>
      <c r="AU132">
        <v>13.10369501829557</v>
      </c>
      <c r="AV132">
        <v>12.29048581743565</v>
      </c>
      <c r="AW132">
        <v>0.7083288467133385</v>
      </c>
      <c r="AX132">
        <v>50.24396175048977</v>
      </c>
      <c r="AY132">
        <v>2.38341273865685</v>
      </c>
      <c r="AZ132">
        <v>5.26520668034646</v>
      </c>
    </row>
    <row r="133" spans="1:52">
      <c r="A133" s="2">
        <v>44979</v>
      </c>
      <c r="B133">
        <v>1208.595717092854</v>
      </c>
      <c r="C133">
        <v>-0.02851818861407474</v>
      </c>
      <c r="AN133" s="2">
        <v>44979</v>
      </c>
      <c r="AO133">
        <v>0.00495318208977668</v>
      </c>
      <c r="AP133">
        <v>382.0365845536245</v>
      </c>
      <c r="AQ133">
        <v>10.16497042243143</v>
      </c>
      <c r="AR133">
        <v>0.07116295948113963</v>
      </c>
      <c r="AS133">
        <v>32.93674666767232</v>
      </c>
      <c r="AT133">
        <v>0.387653832770018</v>
      </c>
      <c r="AU133">
        <v>13.33034392535303</v>
      </c>
      <c r="AV133">
        <v>12.43592778357322</v>
      </c>
      <c r="AW133">
        <v>0.7231189548844907</v>
      </c>
      <c r="AX133">
        <v>52.0165279629423</v>
      </c>
      <c r="AY133">
        <v>2.429149534089551</v>
      </c>
      <c r="AZ133">
        <v>5.101273896355362</v>
      </c>
    </row>
    <row r="134" spans="1:52">
      <c r="A134" s="2">
        <v>44980</v>
      </c>
      <c r="B134">
        <v>1198.141349026175</v>
      </c>
      <c r="C134">
        <v>-0.00865001250527786</v>
      </c>
      <c r="AN134" s="2">
        <v>44980</v>
      </c>
      <c r="AO134">
        <v>0.004958426963449345</v>
      </c>
      <c r="AP134">
        <v>381.8108396104898</v>
      </c>
      <c r="AQ134">
        <v>9.960283687730676</v>
      </c>
      <c r="AR134">
        <v>0.07111254977156423</v>
      </c>
      <c r="AS134">
        <v>32.83433399157117</v>
      </c>
      <c r="AT134">
        <v>0.3825963036885113</v>
      </c>
      <c r="AU134">
        <v>13.38898516573208</v>
      </c>
      <c r="AV134">
        <v>12.44358334854409</v>
      </c>
      <c r="AW134">
        <v>0.7372813169166189</v>
      </c>
      <c r="AX134">
        <v>51.20771954343682</v>
      </c>
      <c r="AY134">
        <v>2.477720879492054</v>
      </c>
      <c r="AZ134">
        <v>5.207105701997101</v>
      </c>
    </row>
    <row r="135" spans="1:52">
      <c r="A135" s="2">
        <v>44981</v>
      </c>
      <c r="B135">
        <v>1187.567177205439</v>
      </c>
      <c r="C135">
        <v>-0.008825479422216009</v>
      </c>
      <c r="AN135" s="2">
        <v>44981</v>
      </c>
      <c r="AO135">
        <v>0.004966815048255874</v>
      </c>
      <c r="AP135">
        <v>384.2942904578705</v>
      </c>
      <c r="AQ135">
        <v>9.583900976349966</v>
      </c>
      <c r="AR135">
        <v>0.07016650788620556</v>
      </c>
      <c r="AS135">
        <v>33.01262182960463</v>
      </c>
      <c r="AT135">
        <v>0.3843010041298711</v>
      </c>
      <c r="AU135">
        <v>13.25511157381038</v>
      </c>
      <c r="AV135">
        <v>12.48885635707785</v>
      </c>
      <c r="AW135">
        <v>0.7273181157253911</v>
      </c>
      <c r="AX135">
        <v>52.24107471810845</v>
      </c>
      <c r="AY135">
        <v>2.48762428598116</v>
      </c>
      <c r="AZ135">
        <v>5.319290824667659</v>
      </c>
    </row>
    <row r="136" spans="1:52">
      <c r="A136" s="2">
        <v>44982</v>
      </c>
      <c r="B136">
        <v>1137.564288234687</v>
      </c>
      <c r="C136">
        <v>-0.04210531406603635</v>
      </c>
      <c r="AN136" s="2">
        <v>44982</v>
      </c>
      <c r="AO136">
        <v>0.004908409203647459</v>
      </c>
      <c r="AP136">
        <v>385.2028227374167</v>
      </c>
      <c r="AQ136">
        <v>9.787661070452796</v>
      </c>
      <c r="AR136">
        <v>0.06892947006042155</v>
      </c>
      <c r="AS136">
        <v>32.28666893163131</v>
      </c>
      <c r="AT136">
        <v>0.3760435705606897</v>
      </c>
      <c r="AU136">
        <v>13.40424060973852</v>
      </c>
      <c r="AV136">
        <v>12.81741612662974</v>
      </c>
      <c r="AW136">
        <v>0.7300422005870184</v>
      </c>
      <c r="AX136">
        <v>53.44514799795001</v>
      </c>
      <c r="AY136">
        <v>2.469517135808</v>
      </c>
      <c r="AZ136">
        <v>5.461948409375481</v>
      </c>
    </row>
    <row r="137" spans="1:52">
      <c r="A137" s="2">
        <v>44983</v>
      </c>
      <c r="B137">
        <v>1126.858596507039</v>
      </c>
      <c r="C137">
        <v>-0.00941106523681523</v>
      </c>
      <c r="AN137" s="2">
        <v>44983</v>
      </c>
      <c r="AO137">
        <v>0.004865576754735455</v>
      </c>
      <c r="AP137">
        <v>403.4718125954263</v>
      </c>
      <c r="AQ137">
        <v>8.465912819867141</v>
      </c>
      <c r="AR137">
        <v>0.04880707640388455</v>
      </c>
      <c r="AS137">
        <v>31.59088987576821</v>
      </c>
      <c r="AT137">
        <v>0.3745375087077725</v>
      </c>
      <c r="AU137">
        <v>8.854611383097094</v>
      </c>
      <c r="AV137">
        <v>21.31688627697496</v>
      </c>
      <c r="AW137">
        <v>1.303860832681308</v>
      </c>
      <c r="AX137">
        <v>25.73718956061455</v>
      </c>
      <c r="AY137">
        <v>2.516121411421896</v>
      </c>
      <c r="AZ137">
        <v>5.531165116995874</v>
      </c>
    </row>
    <row r="138" spans="1:52">
      <c r="A138" s="2">
        <v>44984</v>
      </c>
      <c r="B138">
        <v>1152.003610425314</v>
      </c>
      <c r="C138">
        <v>0.02231425841380408</v>
      </c>
      <c r="AN138" s="2">
        <v>44984</v>
      </c>
      <c r="AO138">
        <v>0.004893377333420817</v>
      </c>
      <c r="AP138">
        <v>404.6456266673512</v>
      </c>
      <c r="AQ138">
        <v>8.530168137131488</v>
      </c>
      <c r="AR138">
        <v>0.04847661985569135</v>
      </c>
      <c r="AS138">
        <v>31.92051158349289</v>
      </c>
      <c r="AT138">
        <v>0.3746346773282834</v>
      </c>
      <c r="AU138">
        <v>8.867281001667637</v>
      </c>
      <c r="AV138">
        <v>21.305978269059</v>
      </c>
      <c r="AW138">
        <v>1.295467350563918</v>
      </c>
      <c r="AX138">
        <v>25.64601718925745</v>
      </c>
      <c r="AY138">
        <v>2.476866671709014</v>
      </c>
      <c r="AZ138">
        <v>5.506479226432588</v>
      </c>
    </row>
    <row r="139" spans="1:52">
      <c r="A139" s="2">
        <v>44985</v>
      </c>
      <c r="B139">
        <v>1134.129976975114</v>
      </c>
      <c r="C139">
        <v>-0.01551525818881905</v>
      </c>
      <c r="AN139" s="2">
        <v>44985</v>
      </c>
      <c r="AO139">
        <v>0.004825224800614294</v>
      </c>
      <c r="AP139">
        <v>402.9143528370412</v>
      </c>
      <c r="AQ139">
        <v>8.640590910329076</v>
      </c>
      <c r="AR139">
        <v>0.04792750466678215</v>
      </c>
      <c r="AS139">
        <v>31.73486975943343</v>
      </c>
      <c r="AT139">
        <v>0.3739465020068057</v>
      </c>
      <c r="AU139">
        <v>8.938060647501269</v>
      </c>
      <c r="AV139">
        <v>21.28331845579126</v>
      </c>
      <c r="AW139">
        <v>1.305613505771402</v>
      </c>
      <c r="AX139">
        <v>26.16093978220174</v>
      </c>
      <c r="AY139">
        <v>2.499524234195493</v>
      </c>
      <c r="AZ139">
        <v>5.575404718272043</v>
      </c>
    </row>
    <row r="140" spans="1:52">
      <c r="A140" s="2">
        <v>44986</v>
      </c>
      <c r="B140">
        <v>1106.333208514393</v>
      </c>
      <c r="C140">
        <v>-0.0245093322855805</v>
      </c>
      <c r="AN140" s="2">
        <v>44986</v>
      </c>
      <c r="AO140">
        <v>0.004779813531993969</v>
      </c>
      <c r="AP140">
        <v>407.0894836614186</v>
      </c>
      <c r="AQ140">
        <v>8.513148122205719</v>
      </c>
      <c r="AR140">
        <v>0.04753754368328383</v>
      </c>
      <c r="AS140">
        <v>31.62083133892098</v>
      </c>
      <c r="AT140">
        <v>0.3685812223615688</v>
      </c>
      <c r="AU140">
        <v>8.655260600949761</v>
      </c>
      <c r="AV140">
        <v>21.54522536339441</v>
      </c>
      <c r="AW140">
        <v>1.31626770330395</v>
      </c>
      <c r="AX140">
        <v>26.32749476126902</v>
      </c>
      <c r="AY140">
        <v>2.522187317139302</v>
      </c>
      <c r="AZ140">
        <v>5.695829487917272</v>
      </c>
    </row>
    <row r="141" spans="1:52">
      <c r="A141" s="2">
        <v>44987</v>
      </c>
      <c r="B141">
        <v>1138.527015699764</v>
      </c>
      <c r="C141">
        <v>0.02909955783448104</v>
      </c>
      <c r="AN141" s="2">
        <v>44987</v>
      </c>
      <c r="AO141">
        <v>0.004822089088430397</v>
      </c>
      <c r="AP141">
        <v>409.7134117199338</v>
      </c>
      <c r="AQ141">
        <v>8.389897017018908</v>
      </c>
      <c r="AR141">
        <v>0.04730032732054549</v>
      </c>
      <c r="AS141">
        <v>32.21775732626013</v>
      </c>
      <c r="AT141">
        <v>0.378055772159164</v>
      </c>
      <c r="AU141">
        <v>8.452411485016484</v>
      </c>
      <c r="AV141">
        <v>21.58262570162846</v>
      </c>
      <c r="AW141">
        <v>1.272524776275482</v>
      </c>
      <c r="AX141">
        <v>26.05380624312672</v>
      </c>
      <c r="AY141">
        <v>2.532435617211637</v>
      </c>
      <c r="AZ141">
        <v>5.652995691694525</v>
      </c>
    </row>
    <row r="142" spans="1:52">
      <c r="A142" s="2">
        <v>44988</v>
      </c>
      <c r="B142">
        <v>1115.507078095415</v>
      </c>
      <c r="C142">
        <v>-0.02021905258892798</v>
      </c>
      <c r="AN142" s="2">
        <v>44988</v>
      </c>
      <c r="AO142">
        <v>0.004752901009717433</v>
      </c>
      <c r="AP142">
        <v>413.2074626935108</v>
      </c>
      <c r="AQ142">
        <v>8.505811672529244</v>
      </c>
      <c r="AR142">
        <v>0.04673355849199342</v>
      </c>
      <c r="AS142">
        <v>31.99045447371882</v>
      </c>
      <c r="AT142">
        <v>0.3735496938984516</v>
      </c>
      <c r="AU142">
        <v>8.538040308308506</v>
      </c>
      <c r="AV142">
        <v>21.80296663768122</v>
      </c>
      <c r="AW142">
        <v>1.291234543979043</v>
      </c>
      <c r="AX142">
        <v>25.93630989180576</v>
      </c>
      <c r="AY142">
        <v>2.536494673798459</v>
      </c>
      <c r="AZ142">
        <v>5.627541943154878</v>
      </c>
    </row>
    <row r="143" spans="1:52">
      <c r="A143" s="2">
        <v>44989</v>
      </c>
      <c r="B143">
        <v>1071.285930354111</v>
      </c>
      <c r="C143">
        <v>-0.0396421937696767</v>
      </c>
      <c r="AN143" s="2">
        <v>44989</v>
      </c>
      <c r="AO143">
        <v>0.004793205000705516</v>
      </c>
      <c r="AP143">
        <v>405.4535334864291</v>
      </c>
      <c r="AQ143">
        <v>8.543271900157098</v>
      </c>
      <c r="AR143">
        <v>0.04713149436256512</v>
      </c>
      <c r="AS143">
        <v>32.02728138494814</v>
      </c>
      <c r="AT143">
        <v>0.3710755768401927</v>
      </c>
      <c r="AU143">
        <v>8.685205761592451</v>
      </c>
      <c r="AV143">
        <v>21.94851692032924</v>
      </c>
      <c r="AW143">
        <v>1.287131261669965</v>
      </c>
      <c r="AX143">
        <v>26.14164600980664</v>
      </c>
      <c r="AY143">
        <v>2.503216530714747</v>
      </c>
      <c r="AZ143">
        <v>5.666427134459922</v>
      </c>
    </row>
    <row r="144" spans="1:52">
      <c r="A144" s="2">
        <v>44990</v>
      </c>
      <c r="B144">
        <v>1057.424842034334</v>
      </c>
      <c r="C144">
        <v>-0.01293873832095871</v>
      </c>
      <c r="AN144" s="2">
        <v>44990</v>
      </c>
      <c r="AO144">
        <v>0.004734536294942069</v>
      </c>
      <c r="AP144">
        <v>407.8844860314685</v>
      </c>
      <c r="AQ144">
        <v>17.24889420189516</v>
      </c>
      <c r="AR144">
        <v>0.08227236239590784</v>
      </c>
      <c r="AS144">
        <v>30.04823180920178</v>
      </c>
      <c r="AT144">
        <v>0.3608833137624044</v>
      </c>
      <c r="AU144">
        <v>8.201292651700783</v>
      </c>
      <c r="AV144">
        <v>12.92958514648918</v>
      </c>
      <c r="AW144">
        <v>0.5755433384173051</v>
      </c>
      <c r="AX144">
        <v>34.21128209462201</v>
      </c>
      <c r="AY144">
        <v>2.528719260035081</v>
      </c>
      <c r="AZ144">
        <v>5.461048776651888</v>
      </c>
    </row>
    <row r="145" spans="1:52">
      <c r="A145" s="2">
        <v>44991</v>
      </c>
      <c r="B145">
        <v>1061.475058722491</v>
      </c>
      <c r="C145">
        <v>0.003830264362206792</v>
      </c>
      <c r="AN145" s="2">
        <v>44991</v>
      </c>
      <c r="AO145">
        <v>0.004734539323566964</v>
      </c>
      <c r="AP145">
        <v>408.5083884980291</v>
      </c>
      <c r="AQ145">
        <v>17.08898217915463</v>
      </c>
      <c r="AR145">
        <v>0.08270648131543649</v>
      </c>
      <c r="AS145">
        <v>30.47419793652405</v>
      </c>
      <c r="AT145">
        <v>0.3634532710425981</v>
      </c>
      <c r="AU145">
        <v>7.958706691392679</v>
      </c>
      <c r="AV145">
        <v>12.81508016234074</v>
      </c>
      <c r="AW145">
        <v>0.5803068852953427</v>
      </c>
      <c r="AX145">
        <v>34.01849406245504</v>
      </c>
      <c r="AY145">
        <v>2.53274484728555</v>
      </c>
      <c r="AZ145">
        <v>5.466713745594454</v>
      </c>
    </row>
    <row r="146" spans="1:52">
      <c r="A146" s="2">
        <v>44992</v>
      </c>
      <c r="B146">
        <v>1059.575011297466</v>
      </c>
      <c r="C146">
        <v>-0.001790006660459476</v>
      </c>
      <c r="AN146" s="2">
        <v>44992</v>
      </c>
      <c r="AO146">
        <v>0.004727142701145969</v>
      </c>
      <c r="AP146">
        <v>415.2286323170866</v>
      </c>
      <c r="AQ146">
        <v>17.25107794857866</v>
      </c>
      <c r="AR146">
        <v>0.08235271816506549</v>
      </c>
      <c r="AS146">
        <v>30.3909972006719</v>
      </c>
      <c r="AT146">
        <v>0.3631359527299171</v>
      </c>
      <c r="AU146">
        <v>7.965489732349929</v>
      </c>
      <c r="AV146">
        <v>12.91038620775925</v>
      </c>
      <c r="AW146">
        <v>0.5660536537095884</v>
      </c>
      <c r="AX146">
        <v>34.04377681146271</v>
      </c>
      <c r="AY146">
        <v>2.564298147493929</v>
      </c>
      <c r="AZ146">
        <v>5.33404011887193</v>
      </c>
    </row>
    <row r="147" spans="1:52">
      <c r="A147" s="2">
        <v>44993</v>
      </c>
      <c r="B147">
        <v>1053.628293176605</v>
      </c>
      <c r="C147">
        <v>-0.005612361614284578</v>
      </c>
      <c r="AN147" s="2">
        <v>44993</v>
      </c>
      <c r="AO147">
        <v>0.00475149941827402</v>
      </c>
      <c r="AP147">
        <v>413.5671391671752</v>
      </c>
      <c r="AQ147">
        <v>17.1446176253838</v>
      </c>
      <c r="AR147">
        <v>0.08228465125607988</v>
      </c>
      <c r="AS147">
        <v>30.35300890663892</v>
      </c>
      <c r="AT147">
        <v>0.3600122266224196</v>
      </c>
      <c r="AU147">
        <v>7.819147015261167</v>
      </c>
      <c r="AV147">
        <v>13.02405221206118</v>
      </c>
      <c r="AW147">
        <v>0.5752721916654155</v>
      </c>
      <c r="AX147">
        <v>33.44906122571223</v>
      </c>
      <c r="AY147">
        <v>2.605326444452345</v>
      </c>
      <c r="AZ147">
        <v>5.429126932788137</v>
      </c>
    </row>
    <row r="148" spans="1:52">
      <c r="A148" s="2">
        <v>44994</v>
      </c>
      <c r="B148">
        <v>1017.842359056481</v>
      </c>
      <c r="C148">
        <v>-0.03396447718030815</v>
      </c>
      <c r="AN148" s="2">
        <v>44994</v>
      </c>
      <c r="AO148">
        <v>0.004690218512555878</v>
      </c>
      <c r="AP148">
        <v>414.6254305472394</v>
      </c>
      <c r="AQ148">
        <v>17.25065196495165</v>
      </c>
      <c r="AR148">
        <v>0.08082663464666487</v>
      </c>
      <c r="AS148">
        <v>29.52680857101995</v>
      </c>
      <c r="AT148">
        <v>0.3498599725468546</v>
      </c>
      <c r="AU148">
        <v>7.943157234646841</v>
      </c>
      <c r="AV148">
        <v>13.12001830827404</v>
      </c>
      <c r="AW148">
        <v>0.5822261822937856</v>
      </c>
      <c r="AX148">
        <v>35.09585544288763</v>
      </c>
      <c r="AY148">
        <v>2.759490344332373</v>
      </c>
      <c r="AZ148">
        <v>5.584063780391745</v>
      </c>
    </row>
    <row r="149" spans="1:52">
      <c r="A149" s="2">
        <v>44995</v>
      </c>
      <c r="B149">
        <v>967.7438485503585</v>
      </c>
      <c r="C149">
        <v>-0.04922030416631784</v>
      </c>
      <c r="AN149" s="2">
        <v>44995</v>
      </c>
      <c r="AO149">
        <v>0.004755541452661224</v>
      </c>
      <c r="AP149">
        <v>405.8868563124382</v>
      </c>
      <c r="AQ149">
        <v>17.5988966491489</v>
      </c>
      <c r="AR149">
        <v>0.08206679977899148</v>
      </c>
      <c r="AS149">
        <v>29.14432688978094</v>
      </c>
      <c r="AT149">
        <v>0.3449927885811216</v>
      </c>
      <c r="AU149">
        <v>8.053089271256603</v>
      </c>
      <c r="AV149">
        <v>13.00597135770719</v>
      </c>
      <c r="AW149">
        <v>0.5793046244811815</v>
      </c>
      <c r="AX149">
        <v>34.77796298231948</v>
      </c>
      <c r="AY149">
        <v>2.797219564784843</v>
      </c>
      <c r="AZ149">
        <v>5.598698840844105</v>
      </c>
    </row>
    <row r="150" spans="1:52">
      <c r="A150" s="2">
        <v>44996</v>
      </c>
      <c r="B150">
        <v>982.184467619966</v>
      </c>
      <c r="C150">
        <v>0.01492194354036869</v>
      </c>
      <c r="AN150" s="2">
        <v>44996</v>
      </c>
      <c r="AO150">
        <v>0.00485259255131909</v>
      </c>
      <c r="AP150">
        <v>401.8614834530703</v>
      </c>
      <c r="AQ150">
        <v>17.55503259880573</v>
      </c>
      <c r="AR150">
        <v>0.08343773244467644</v>
      </c>
      <c r="AS150">
        <v>29.63681817831481</v>
      </c>
      <c r="AT150">
        <v>0.3482798525912927</v>
      </c>
      <c r="AU150">
        <v>8.285054797532649</v>
      </c>
      <c r="AV150">
        <v>12.70262453313182</v>
      </c>
      <c r="AW150">
        <v>0.586832772502291</v>
      </c>
      <c r="AX150">
        <v>33.64297374033956</v>
      </c>
      <c r="AY150">
        <v>2.686189763311825</v>
      </c>
      <c r="AZ150">
        <v>5.480361235855618</v>
      </c>
    </row>
    <row r="151" spans="1:52">
      <c r="A151" s="2">
        <v>44997</v>
      </c>
      <c r="B151">
        <v>974.8647501756493</v>
      </c>
      <c r="C151">
        <v>-0.007452487476261815</v>
      </c>
      <c r="AN151" s="2">
        <v>44997</v>
      </c>
      <c r="AO151">
        <v>0.004735747646069021</v>
      </c>
      <c r="AP151">
        <v>415.8522729298359</v>
      </c>
      <c r="AQ151">
        <v>15.26955499459008</v>
      </c>
      <c r="AR151">
        <v>0.09594896541680972</v>
      </c>
      <c r="AS151">
        <v>30.25587145512554</v>
      </c>
      <c r="AT151">
        <v>0.3581474467983297</v>
      </c>
      <c r="AU151">
        <v>8.552015731629142</v>
      </c>
      <c r="AV151">
        <v>10.51351365156165</v>
      </c>
      <c r="AW151">
        <v>0.6061396248430623</v>
      </c>
      <c r="AX151">
        <v>41.93145163587604</v>
      </c>
      <c r="AY151">
        <v>2.680901840442146</v>
      </c>
      <c r="AZ151">
        <v>4.768193318352658</v>
      </c>
    </row>
    <row r="152" spans="1:52">
      <c r="A152" s="2">
        <v>44998</v>
      </c>
      <c r="B152">
        <v>1046.553958742377</v>
      </c>
      <c r="C152">
        <v>0.07353759437276941</v>
      </c>
      <c r="AN152" s="2">
        <v>44998</v>
      </c>
      <c r="AO152">
        <v>0.004742839235046964</v>
      </c>
      <c r="AP152">
        <v>413.7643363428818</v>
      </c>
      <c r="AQ152">
        <v>15.42938953608915</v>
      </c>
      <c r="AR152">
        <v>0.09591139500578882</v>
      </c>
      <c r="AS152">
        <v>31.1255123992269</v>
      </c>
      <c r="AT152">
        <v>0.3684831109323303</v>
      </c>
      <c r="AU152">
        <v>8.479674863457475</v>
      </c>
      <c r="AV152">
        <v>10.49615044870476</v>
      </c>
      <c r="AW152">
        <v>0.6010541491101283</v>
      </c>
      <c r="AX152">
        <v>41.49330534318963</v>
      </c>
      <c r="AY152">
        <v>2.582501405240036</v>
      </c>
      <c r="AZ152">
        <v>4.58190748684906</v>
      </c>
    </row>
    <row r="153" spans="1:52">
      <c r="A153" s="2">
        <v>44999</v>
      </c>
      <c r="B153">
        <v>1093.89753706948</v>
      </c>
      <c r="C153">
        <v>0.04523758945405421</v>
      </c>
      <c r="AN153" s="2">
        <v>44999</v>
      </c>
      <c r="AO153">
        <v>0.004528765854003739</v>
      </c>
      <c r="AP153">
        <v>415.2467190315469</v>
      </c>
      <c r="AQ153">
        <v>15.67690544427205</v>
      </c>
      <c r="AR153">
        <v>0.09479003607977259</v>
      </c>
      <c r="AS153">
        <v>31.40169750915866</v>
      </c>
      <c r="AT153">
        <v>0.3609461028785788</v>
      </c>
      <c r="AU153">
        <v>8.590248532824619</v>
      </c>
      <c r="AV153">
        <v>10.60497910800967</v>
      </c>
      <c r="AW153">
        <v>0.6006690095026327</v>
      </c>
      <c r="AX153">
        <v>41.96444843618927</v>
      </c>
      <c r="AY153">
        <v>2.682204561514052</v>
      </c>
      <c r="AZ153">
        <v>4.730863837469856</v>
      </c>
    </row>
    <row r="154" spans="1:52">
      <c r="A154" s="2">
        <v>45000</v>
      </c>
      <c r="B154">
        <v>1114.469484222947</v>
      </c>
      <c r="C154">
        <v>0.01880610062307908</v>
      </c>
      <c r="AN154" s="2">
        <v>45000</v>
      </c>
      <c r="AO154">
        <v>0.004499449689968475</v>
      </c>
      <c r="AP154">
        <v>422.8035635210146</v>
      </c>
      <c r="AQ154">
        <v>15.49704424140426</v>
      </c>
      <c r="AR154">
        <v>0.09493153700791755</v>
      </c>
      <c r="AS154">
        <v>31.85561156948723</v>
      </c>
      <c r="AT154">
        <v>0.3665956200069648</v>
      </c>
      <c r="AU154">
        <v>8.428756847709524</v>
      </c>
      <c r="AV154">
        <v>10.55310663154821</v>
      </c>
      <c r="AW154">
        <v>0.5863996125602602</v>
      </c>
      <c r="AX154">
        <v>42.55576999239799</v>
      </c>
      <c r="AY154">
        <v>2.659039546281965</v>
      </c>
      <c r="AZ154">
        <v>4.622229067869203</v>
      </c>
    </row>
    <row r="155" spans="1:52">
      <c r="A155" s="2">
        <v>45001</v>
      </c>
      <c r="B155">
        <v>1063.655520620217</v>
      </c>
      <c r="C155">
        <v>-0.0455947554617524</v>
      </c>
      <c r="AN155" s="2">
        <v>45001</v>
      </c>
      <c r="AO155">
        <v>0.004357493483278478</v>
      </c>
      <c r="AP155">
        <v>428.4318655054213</v>
      </c>
      <c r="AQ155">
        <v>15.75423580416787</v>
      </c>
      <c r="AR155">
        <v>0.09341963947972014</v>
      </c>
      <c r="AS155">
        <v>31.11946245674324</v>
      </c>
      <c r="AT155">
        <v>0.3526093084139588</v>
      </c>
      <c r="AU155">
        <v>8.625129433665041</v>
      </c>
      <c r="AV155">
        <v>10.7079241416007</v>
      </c>
      <c r="AW155">
        <v>0.6002181186625873</v>
      </c>
      <c r="AX155">
        <v>43.5755052050427</v>
      </c>
      <c r="AY155">
        <v>2.751891405250245</v>
      </c>
      <c r="AZ155">
        <v>4.858256942548457</v>
      </c>
    </row>
    <row r="156" spans="1:52">
      <c r="A156" s="2">
        <v>45002</v>
      </c>
      <c r="B156">
        <v>1089.368468878146</v>
      </c>
      <c r="C156">
        <v>0.02417413134182422</v>
      </c>
      <c r="AN156" s="2">
        <v>45002</v>
      </c>
      <c r="AO156">
        <v>0.004349950401939167</v>
      </c>
      <c r="AP156">
        <v>438.4920178297946</v>
      </c>
      <c r="AQ156">
        <v>15.8218605310413</v>
      </c>
      <c r="AR156">
        <v>0.09443294200892692</v>
      </c>
      <c r="AS156">
        <v>30.95343248816392</v>
      </c>
      <c r="AT156">
        <v>0.336079573381258</v>
      </c>
      <c r="AU156">
        <v>8.816965783692924</v>
      </c>
      <c r="AV156">
        <v>10.56996163530826</v>
      </c>
      <c r="AW156">
        <v>0.6067053466352988</v>
      </c>
      <c r="AX156">
        <v>43.26150665531713</v>
      </c>
      <c r="AY156">
        <v>2.760106859607147</v>
      </c>
      <c r="AZ156">
        <v>4.889534579642061</v>
      </c>
    </row>
    <row r="157" spans="1:52">
      <c r="A157" s="2">
        <v>45003</v>
      </c>
      <c r="B157">
        <v>1165.671552013177</v>
      </c>
      <c r="C157">
        <v>0.07004341076037313</v>
      </c>
      <c r="AN157" s="2">
        <v>45003</v>
      </c>
      <c r="AO157">
        <v>0.004246429406111713</v>
      </c>
      <c r="AP157">
        <v>435.9129733643661</v>
      </c>
      <c r="AQ157">
        <v>15.65126411686174</v>
      </c>
      <c r="AR157">
        <v>0.09462900894187004</v>
      </c>
      <c r="AS157">
        <v>32.49507590716268</v>
      </c>
      <c r="AT157">
        <v>0.3498932102200406</v>
      </c>
      <c r="AU157">
        <v>8.710001090569204</v>
      </c>
      <c r="AV157">
        <v>10.43156450150642</v>
      </c>
      <c r="AW157">
        <v>0.6048406098528856</v>
      </c>
      <c r="AX157">
        <v>43.53986931103838</v>
      </c>
      <c r="AY157">
        <v>2.702090478389886</v>
      </c>
      <c r="AZ157">
        <v>4.708057334337601</v>
      </c>
    </row>
    <row r="158" spans="1:52">
      <c r="A158" s="2">
        <v>45004</v>
      </c>
      <c r="B158">
        <v>1135.688341383471</v>
      </c>
      <c r="C158">
        <v>-0.02572183440345843</v>
      </c>
      <c r="AN158" s="2">
        <v>45004</v>
      </c>
      <c r="AO158">
        <v>0.004208476440072351</v>
      </c>
      <c r="AP158">
        <v>403.070496773875</v>
      </c>
      <c r="AQ158">
        <v>11.47353677200707</v>
      </c>
      <c r="AR158">
        <v>0.06815065383672754</v>
      </c>
      <c r="AS158">
        <v>40.32513378631953</v>
      </c>
      <c r="AT158">
        <v>0.4205512916469543</v>
      </c>
      <c r="AU158">
        <v>12.90606320919531</v>
      </c>
      <c r="AV158">
        <v>9.23760113048767</v>
      </c>
      <c r="AW158">
        <v>0.7044671869369765</v>
      </c>
      <c r="AX158">
        <v>84.19704188076656</v>
      </c>
      <c r="AY158">
        <v>2.671765540437858</v>
      </c>
      <c r="AZ158">
        <v>2.372591744732966</v>
      </c>
    </row>
    <row r="159" spans="1:52">
      <c r="A159" s="2">
        <v>45005</v>
      </c>
      <c r="B159">
        <v>1163.282088042012</v>
      </c>
      <c r="C159">
        <v>0.02429693574640979</v>
      </c>
      <c r="AN159" s="2">
        <v>45005</v>
      </c>
      <c r="AO159">
        <v>0.004127279243182701</v>
      </c>
      <c r="AP159">
        <v>400.6787348865249</v>
      </c>
      <c r="AQ159">
        <v>11.41036882725813</v>
      </c>
      <c r="AR159">
        <v>0.06835806257196295</v>
      </c>
      <c r="AS159">
        <v>40.59387383018348</v>
      </c>
      <c r="AT159">
        <v>0.4225117659965531</v>
      </c>
      <c r="AU159">
        <v>13.10201016038766</v>
      </c>
      <c r="AV159">
        <v>9.199747442797181</v>
      </c>
      <c r="AW159">
        <v>0.7017079952458012</v>
      </c>
      <c r="AX159">
        <v>86.12365824489117</v>
      </c>
      <c r="AY159">
        <v>2.63892792008475</v>
      </c>
      <c r="AZ159">
        <v>2.336901583059554</v>
      </c>
    </row>
    <row r="160" spans="1:52">
      <c r="A160" s="2">
        <v>45006</v>
      </c>
      <c r="B160">
        <v>1127.799035456886</v>
      </c>
      <c r="C160">
        <v>-0.03050253498259414</v>
      </c>
      <c r="AN160" s="2">
        <v>45006</v>
      </c>
      <c r="AO160">
        <v>0.004051826603804634</v>
      </c>
      <c r="AP160">
        <v>405.6835540270366</v>
      </c>
      <c r="AQ160">
        <v>11.17351621369813</v>
      </c>
      <c r="AR160">
        <v>0.06872850885570983</v>
      </c>
      <c r="AS160">
        <v>40.0600633153561</v>
      </c>
      <c r="AT160">
        <v>0.4151002821106703</v>
      </c>
      <c r="AU160">
        <v>13.4136928789624</v>
      </c>
      <c r="AV160">
        <v>9.487624190540213</v>
      </c>
      <c r="AW160">
        <v>0.7144694888850115</v>
      </c>
      <c r="AX160">
        <v>88.71400695212276</v>
      </c>
      <c r="AY160">
        <v>2.532648623181469</v>
      </c>
      <c r="AZ160">
        <v>2.397896245406716</v>
      </c>
    </row>
    <row r="161" spans="1:52">
      <c r="A161" s="2">
        <v>45007</v>
      </c>
      <c r="B161">
        <v>1169.987970917413</v>
      </c>
      <c r="C161">
        <v>0.03740820317640692</v>
      </c>
      <c r="AN161" s="2">
        <v>45007</v>
      </c>
      <c r="AO161">
        <v>0.004152899875924484</v>
      </c>
      <c r="AP161">
        <v>378.1429003744529</v>
      </c>
      <c r="AQ161">
        <v>11.07638283993628</v>
      </c>
      <c r="AR161">
        <v>0.068624903875111</v>
      </c>
      <c r="AS161">
        <v>41.09279561309996</v>
      </c>
      <c r="AT161">
        <v>0.4284100452278397</v>
      </c>
      <c r="AU161">
        <v>13.40985693748428</v>
      </c>
      <c r="AV161">
        <v>9.435277125380567</v>
      </c>
      <c r="AW161">
        <v>0.717065271548424</v>
      </c>
      <c r="AX161">
        <v>88.17332409466201</v>
      </c>
      <c r="AY161">
        <v>2.584632849828342</v>
      </c>
      <c r="AZ161">
        <v>2.379524060745928</v>
      </c>
    </row>
    <row r="162" spans="1:52">
      <c r="A162" s="2">
        <v>45008</v>
      </c>
      <c r="B162">
        <v>1126.165264653444</v>
      </c>
      <c r="C162">
        <v>-0.03745568959107037</v>
      </c>
      <c r="AN162" s="2">
        <v>45008</v>
      </c>
      <c r="AO162">
        <v>0.004118877572733892</v>
      </c>
      <c r="AP162">
        <v>374.7137021824668</v>
      </c>
      <c r="AQ162">
        <v>11.0077574909459</v>
      </c>
      <c r="AR162">
        <v>0.06859373241008207</v>
      </c>
      <c r="AS162">
        <v>40.81693922332884</v>
      </c>
      <c r="AT162">
        <v>0.4295511933979608</v>
      </c>
      <c r="AU162">
        <v>13.65442484697039</v>
      </c>
      <c r="AV162">
        <v>9.555924491785616</v>
      </c>
      <c r="AW162">
        <v>0.723234845636701</v>
      </c>
      <c r="AX162">
        <v>88.27364970035809</v>
      </c>
      <c r="AY162">
        <v>2.618172166926073</v>
      </c>
      <c r="AZ162">
        <v>2.384165375163418</v>
      </c>
    </row>
    <row r="163" spans="1:52">
      <c r="A163" s="2">
        <v>45009</v>
      </c>
      <c r="B163">
        <v>1163.6100678013</v>
      </c>
      <c r="C163">
        <v>0.03324982959706091</v>
      </c>
      <c r="AN163" s="2">
        <v>45009</v>
      </c>
      <c r="AO163">
        <v>0.004098966418661907</v>
      </c>
      <c r="AP163">
        <v>374.8408908591815</v>
      </c>
      <c r="AQ163">
        <v>10.69707817068225</v>
      </c>
      <c r="AR163">
        <v>0.06771994758342356</v>
      </c>
      <c r="AS163">
        <v>41.54947376098626</v>
      </c>
      <c r="AT163">
        <v>0.4334019177362916</v>
      </c>
      <c r="AU163">
        <v>13.71751564763814</v>
      </c>
      <c r="AV163">
        <v>9.463990608430018</v>
      </c>
      <c r="AW163">
        <v>0.7291593670426886</v>
      </c>
      <c r="AX163">
        <v>89.15671564791107</v>
      </c>
      <c r="AY163">
        <v>2.617142598395983</v>
      </c>
      <c r="AZ163">
        <v>2.351050490682626</v>
      </c>
    </row>
    <row r="164" spans="1:52">
      <c r="A164" s="2">
        <v>45010</v>
      </c>
      <c r="B164">
        <v>1119.631429959989</v>
      </c>
      <c r="C164">
        <v>-0.03779499598556291</v>
      </c>
      <c r="AN164" s="2">
        <v>45010</v>
      </c>
      <c r="AO164">
        <v>0.004076705273471344</v>
      </c>
      <c r="AP164">
        <v>373.1305469910314</v>
      </c>
      <c r="AQ164">
        <v>10.88638327800202</v>
      </c>
      <c r="AR164">
        <v>0.0676947988259457</v>
      </c>
      <c r="AS164">
        <v>40.9408752850175</v>
      </c>
      <c r="AT164">
        <v>0.4268980752580556</v>
      </c>
      <c r="AU164">
        <v>14.01790957724966</v>
      </c>
      <c r="AV164">
        <v>9.56222763142787</v>
      </c>
      <c r="AW164">
        <v>0.7411344363936503</v>
      </c>
      <c r="AX164">
        <v>88.79211488214077</v>
      </c>
      <c r="AY164">
        <v>2.707542145830319</v>
      </c>
      <c r="AZ164">
        <v>2.337209399271912</v>
      </c>
    </row>
    <row r="165" spans="1:52">
      <c r="A165" s="2">
        <v>45011</v>
      </c>
      <c r="B165">
        <v>1107.038987220169</v>
      </c>
      <c r="C165">
        <v>-0.01124695359817685</v>
      </c>
      <c r="AN165" s="2">
        <v>45011</v>
      </c>
      <c r="AO165">
        <v>0.004027213810220484</v>
      </c>
      <c r="AP165">
        <v>346.9800540929722</v>
      </c>
      <c r="AQ165">
        <v>10.09368607825017</v>
      </c>
      <c r="AR165">
        <v>0.09122176150239028</v>
      </c>
      <c r="AS165">
        <v>39.98426561234246</v>
      </c>
      <c r="AT165">
        <v>0.4662126801077679</v>
      </c>
      <c r="AU165">
        <v>10.12896284576635</v>
      </c>
      <c r="AV165">
        <v>16.05177963786104</v>
      </c>
      <c r="AW165">
        <v>0.6892401412640765</v>
      </c>
      <c r="AX165">
        <v>49.05783487203311</v>
      </c>
      <c r="AY165">
        <v>2.709223928167761</v>
      </c>
      <c r="AZ165">
        <v>2.137835153092078</v>
      </c>
    </row>
    <row r="166" spans="1:52">
      <c r="A166" s="2">
        <v>45012</v>
      </c>
      <c r="B166">
        <v>1130.50263588493</v>
      </c>
      <c r="C166">
        <v>0.02119496145630761</v>
      </c>
      <c r="AN166" s="2">
        <v>45012</v>
      </c>
      <c r="AO166">
        <v>0.004030399833030883</v>
      </c>
      <c r="AP166">
        <v>349.31156860582</v>
      </c>
      <c r="AQ166">
        <v>10.03165449713609</v>
      </c>
      <c r="AR166">
        <v>0.0912664853402992</v>
      </c>
      <c r="AS166">
        <v>40.1847126715835</v>
      </c>
      <c r="AT166">
        <v>0.4663092614983572</v>
      </c>
      <c r="AU166">
        <v>10.18812553869</v>
      </c>
      <c r="AV166">
        <v>15.95729544003699</v>
      </c>
      <c r="AW166">
        <v>0.687423479918218</v>
      </c>
      <c r="AX166">
        <v>48.69501614238134</v>
      </c>
      <c r="AY166">
        <v>2.689071030994449</v>
      </c>
      <c r="AZ166">
        <v>2.1424330800591</v>
      </c>
    </row>
    <row r="167" spans="1:52">
      <c r="A167" s="2">
        <v>45013</v>
      </c>
      <c r="B167">
        <v>1083.20778569367</v>
      </c>
      <c r="C167">
        <v>-0.04183524097158664</v>
      </c>
      <c r="AN167" s="2">
        <v>45013</v>
      </c>
      <c r="AO167">
        <v>0.003988981515314582</v>
      </c>
      <c r="AP167">
        <v>345.6064507232705</v>
      </c>
      <c r="AQ167">
        <v>10.17213996954398</v>
      </c>
      <c r="AR167">
        <v>0.09069442205883872</v>
      </c>
      <c r="AS167">
        <v>40.32265588592823</v>
      </c>
      <c r="AT167">
        <v>0.4738261492174938</v>
      </c>
      <c r="AU167">
        <v>10.05600896190086</v>
      </c>
      <c r="AV167">
        <v>15.80071405800495</v>
      </c>
      <c r="AW167">
        <v>0.6899447848910677</v>
      </c>
      <c r="AX167">
        <v>49.42425439400359</v>
      </c>
      <c r="AY167">
        <v>2.722888866140035</v>
      </c>
      <c r="AZ167">
        <v>2.133843985672617</v>
      </c>
    </row>
    <row r="168" spans="1:52">
      <c r="A168" s="2">
        <v>45014</v>
      </c>
      <c r="B168">
        <v>1111.227536081488</v>
      </c>
      <c r="C168">
        <v>0.02586738274769207</v>
      </c>
      <c r="AN168" s="2">
        <v>45014</v>
      </c>
      <c r="AO168">
        <v>0.004072822997409862</v>
      </c>
      <c r="AP168">
        <v>332.4581504973632</v>
      </c>
      <c r="AQ168">
        <v>10.31026986424008</v>
      </c>
      <c r="AR168">
        <v>0.0898927940997514</v>
      </c>
      <c r="AS168">
        <v>40.82517746007894</v>
      </c>
      <c r="AT168">
        <v>0.4818443780291975</v>
      </c>
      <c r="AU168">
        <v>9.981828724903608</v>
      </c>
      <c r="AV168">
        <v>15.67521064709275</v>
      </c>
      <c r="AW168">
        <v>0.6986060209326803</v>
      </c>
      <c r="AX168">
        <v>48.75943390871645</v>
      </c>
      <c r="AY168">
        <v>2.713118978834983</v>
      </c>
      <c r="AZ168">
        <v>2.158251150185608</v>
      </c>
    </row>
    <row r="169" spans="1:52">
      <c r="A169" s="2">
        <v>45015</v>
      </c>
      <c r="B169">
        <v>1138.221702382515</v>
      </c>
      <c r="C169">
        <v>0.02429220427367795</v>
      </c>
      <c r="AN169" s="2">
        <v>45015</v>
      </c>
      <c r="AO169">
        <v>0.004009334615542749</v>
      </c>
      <c r="AP169">
        <v>328.1646922624124</v>
      </c>
      <c r="AQ169">
        <v>9.93680481385822</v>
      </c>
      <c r="AR169">
        <v>0.0910592269016189</v>
      </c>
      <c r="AS169">
        <v>41.42674990244979</v>
      </c>
      <c r="AT169">
        <v>0.4922534150872653</v>
      </c>
      <c r="AU169">
        <v>9.995852281861961</v>
      </c>
      <c r="AV169">
        <v>15.74034470707734</v>
      </c>
      <c r="AW169">
        <v>0.693381408514784</v>
      </c>
      <c r="AX169">
        <v>48.35619028862449</v>
      </c>
      <c r="AY169">
        <v>2.693311244653724</v>
      </c>
      <c r="AZ169">
        <v>2.136928760885327</v>
      </c>
    </row>
    <row r="170" spans="1:52">
      <c r="A170" s="2">
        <v>45016</v>
      </c>
      <c r="B170">
        <v>1128.434381226156</v>
      </c>
      <c r="C170">
        <v>-0.008598782764265511</v>
      </c>
      <c r="AN170" s="2">
        <v>45016</v>
      </c>
      <c r="AO170">
        <v>0.004027022227333242</v>
      </c>
      <c r="AP170">
        <v>330.3634496345551</v>
      </c>
      <c r="AQ170">
        <v>10.07112038988782</v>
      </c>
      <c r="AR170">
        <v>0.09042497213539959</v>
      </c>
      <c r="AS170">
        <v>41.01115786832029</v>
      </c>
      <c r="AT170">
        <v>0.4840135245046797</v>
      </c>
      <c r="AU170">
        <v>10.01753178537204</v>
      </c>
      <c r="AV170">
        <v>15.78697407494856</v>
      </c>
      <c r="AW170">
        <v>0.7038671667789901</v>
      </c>
      <c r="AX170">
        <v>49.37131688429149</v>
      </c>
      <c r="AY170">
        <v>2.746115603307818</v>
      </c>
      <c r="AZ170">
        <v>2.128019128097947</v>
      </c>
    </row>
    <row r="171" spans="1:52">
      <c r="A171" s="2">
        <v>45017</v>
      </c>
      <c r="B171">
        <v>1158.442902519373</v>
      </c>
      <c r="C171">
        <v>0.02659305830491454</v>
      </c>
      <c r="AN171" s="2">
        <v>45017</v>
      </c>
      <c r="AO171">
        <v>0.004062619147229638</v>
      </c>
      <c r="AP171">
        <v>319.6977529945322</v>
      </c>
      <c r="AQ171">
        <v>9.831530402084285</v>
      </c>
      <c r="AR171">
        <v>0.0911906115542214</v>
      </c>
      <c r="AS171">
        <v>41.67623678945527</v>
      </c>
      <c r="AT171">
        <v>0.4961759717206943</v>
      </c>
      <c r="AU171">
        <v>9.98729570715499</v>
      </c>
      <c r="AV171">
        <v>15.63462479908488</v>
      </c>
      <c r="AW171">
        <v>0.6925023729789205</v>
      </c>
      <c r="AX171">
        <v>49.38579278423581</v>
      </c>
      <c r="AY171">
        <v>2.728116587295356</v>
      </c>
      <c r="AZ171">
        <v>2.124567607322888</v>
      </c>
    </row>
    <row r="172" spans="1:52">
      <c r="A172" s="2">
        <v>45018</v>
      </c>
      <c r="B172">
        <v>1156.23685274944</v>
      </c>
      <c r="C172">
        <v>-0.001904323264560914</v>
      </c>
      <c r="AN172" s="2">
        <v>45018</v>
      </c>
      <c r="AO172">
        <v>0.004057745390882735</v>
      </c>
      <c r="AP172">
        <v>362.2412242105326</v>
      </c>
      <c r="AQ172">
        <v>17.00467248302857</v>
      </c>
      <c r="AR172">
        <v>0.06688371852319139</v>
      </c>
      <c r="AS172">
        <v>34.88983246370066</v>
      </c>
      <c r="AT172">
        <v>0.4279623483461503</v>
      </c>
      <c r="AU172">
        <v>13.97285626432266</v>
      </c>
      <c r="AV172">
        <v>8.979979613017797</v>
      </c>
      <c r="AW172">
        <v>0.7310977257208331</v>
      </c>
      <c r="AX172">
        <v>70.07198802934501</v>
      </c>
      <c r="AY172">
        <v>2.738154076743991</v>
      </c>
      <c r="AZ172">
        <v>2.825018030885138</v>
      </c>
    </row>
    <row r="173" spans="1:52">
      <c r="A173" s="2">
        <v>45019</v>
      </c>
      <c r="B173">
        <v>1136.694263356249</v>
      </c>
      <c r="C173">
        <v>-0.01690189111921137</v>
      </c>
      <c r="AN173" s="2">
        <v>45019</v>
      </c>
      <c r="AO173">
        <v>0.0040362699475146</v>
      </c>
      <c r="AP173">
        <v>367.8300484570355</v>
      </c>
      <c r="AQ173">
        <v>17.40781658609184</v>
      </c>
      <c r="AR173">
        <v>0.06676662240601809</v>
      </c>
      <c r="AS173">
        <v>33.89592914726988</v>
      </c>
      <c r="AT173">
        <v>0.4223933697976067</v>
      </c>
      <c r="AU173">
        <v>14.09092451593466</v>
      </c>
      <c r="AV173">
        <v>8.944079969852826</v>
      </c>
      <c r="AW173">
        <v>0.7303107134469187</v>
      </c>
      <c r="AX173">
        <v>69.84149064364321</v>
      </c>
      <c r="AY173">
        <v>2.768358984213105</v>
      </c>
      <c r="AZ173">
        <v>2.865708269001343</v>
      </c>
    </row>
    <row r="174" spans="1:52">
      <c r="A174" s="2">
        <v>45020</v>
      </c>
      <c r="B174">
        <v>1135.268633382189</v>
      </c>
      <c r="C174">
        <v>-0.001254189468547939</v>
      </c>
      <c r="AN174" s="2">
        <v>45020</v>
      </c>
      <c r="AO174">
        <v>0.004076225093986538</v>
      </c>
      <c r="AP174">
        <v>361.0068462961226</v>
      </c>
      <c r="AQ174">
        <v>17.38357650353952</v>
      </c>
      <c r="AR174">
        <v>0.06607799607447265</v>
      </c>
      <c r="AS174">
        <v>34.7081022748836</v>
      </c>
      <c r="AT174">
        <v>0.4285463083706142</v>
      </c>
      <c r="AU174">
        <v>14.08584405824079</v>
      </c>
      <c r="AV174">
        <v>8.731479641949159</v>
      </c>
      <c r="AW174">
        <v>0.7226713007792859</v>
      </c>
      <c r="AX174">
        <v>69.68633562798438</v>
      </c>
      <c r="AY174">
        <v>2.773245904179001</v>
      </c>
      <c r="AZ174">
        <v>2.884256688416731</v>
      </c>
    </row>
    <row r="175" spans="1:52">
      <c r="A175" s="2">
        <v>45021</v>
      </c>
      <c r="B175">
        <v>1153.033052702874</v>
      </c>
      <c r="C175">
        <v>0.01564776723176187</v>
      </c>
      <c r="AN175" s="2">
        <v>45021</v>
      </c>
      <c r="AO175">
        <v>0.004101283182643353</v>
      </c>
      <c r="AP175">
        <v>365.5503164352816</v>
      </c>
      <c r="AQ175">
        <v>17.37173013106364</v>
      </c>
      <c r="AR175">
        <v>0.06506411909404027</v>
      </c>
      <c r="AS175">
        <v>35.57911929921565</v>
      </c>
      <c r="AT175">
        <v>0.4324972267664009</v>
      </c>
      <c r="AU175">
        <v>13.79369031833416</v>
      </c>
      <c r="AV175">
        <v>8.846438301259155</v>
      </c>
      <c r="AW175">
        <v>0.7089442953881194</v>
      </c>
      <c r="AX175">
        <v>68.28078916692273</v>
      </c>
      <c r="AY175">
        <v>2.757925204054419</v>
      </c>
      <c r="AZ175">
        <v>2.847748953750246</v>
      </c>
    </row>
    <row r="176" spans="1:52">
      <c r="A176" s="2">
        <v>45022</v>
      </c>
      <c r="B176">
        <v>1164.293948825453</v>
      </c>
      <c r="C176">
        <v>0.009766325515284668</v>
      </c>
      <c r="AN176" s="2">
        <v>45022</v>
      </c>
      <c r="AO176">
        <v>0.004130120890761434</v>
      </c>
      <c r="AP176">
        <v>366.2560376173655</v>
      </c>
      <c r="AQ176">
        <v>17.63894334771341</v>
      </c>
      <c r="AR176">
        <v>0.0642235861296333</v>
      </c>
      <c r="AS176">
        <v>35.30169806527882</v>
      </c>
      <c r="AT176">
        <v>0.4320114287239126</v>
      </c>
      <c r="AU176">
        <v>13.76578100551332</v>
      </c>
      <c r="AV176">
        <v>8.967744879409313</v>
      </c>
      <c r="AW176">
        <v>0.6978294937957757</v>
      </c>
      <c r="AX176">
        <v>68.75023302605597</v>
      </c>
      <c r="AY176">
        <v>2.774313994205607</v>
      </c>
      <c r="AZ176">
        <v>2.812226203964471</v>
      </c>
    </row>
    <row r="177" spans="1:52">
      <c r="A177" s="2">
        <v>45023</v>
      </c>
      <c r="B177">
        <v>1148.63155939126</v>
      </c>
      <c r="C177">
        <v>-0.01345226388060583</v>
      </c>
      <c r="AN177" s="2">
        <v>45023</v>
      </c>
      <c r="AO177">
        <v>0.004095078289875774</v>
      </c>
      <c r="AP177">
        <v>369.7412740878077</v>
      </c>
      <c r="AQ177">
        <v>17.71907873415997</v>
      </c>
      <c r="AR177">
        <v>0.06468083321447912</v>
      </c>
      <c r="AS177">
        <v>35.32827845926693</v>
      </c>
      <c r="AT177">
        <v>0.4286687507413052</v>
      </c>
      <c r="AU177">
        <v>13.91475000480987</v>
      </c>
      <c r="AV177">
        <v>9.018458510105312</v>
      </c>
      <c r="AW177">
        <v>0.6696393269702534</v>
      </c>
      <c r="AX177">
        <v>69.54178380333606</v>
      </c>
      <c r="AY177">
        <v>2.78625163442076</v>
      </c>
      <c r="AZ177">
        <v>2.773743128312481</v>
      </c>
    </row>
    <row r="178" spans="1:52">
      <c r="A178" s="2">
        <v>45024</v>
      </c>
      <c r="B178">
        <v>1143.381639081032</v>
      </c>
      <c r="C178">
        <v>-0.004570586858165582</v>
      </c>
      <c r="AN178" s="2">
        <v>45024</v>
      </c>
      <c r="AO178">
        <v>0.00409274313697684</v>
      </c>
      <c r="AP178">
        <v>367.9453087879</v>
      </c>
      <c r="AQ178">
        <v>17.4257970601222</v>
      </c>
      <c r="AR178">
        <v>0.06458341356324319</v>
      </c>
      <c r="AS178">
        <v>35.25274953128932</v>
      </c>
      <c r="AT178">
        <v>0.4290893767094314</v>
      </c>
      <c r="AU178">
        <v>14.01268728079068</v>
      </c>
      <c r="AV178">
        <v>9.121114241963387</v>
      </c>
      <c r="AW178">
        <v>0.6853782391365458</v>
      </c>
      <c r="AX178">
        <v>69.58185565757957</v>
      </c>
      <c r="AY178">
        <v>2.791720501268603</v>
      </c>
      <c r="AZ178">
        <v>2.820879931375809</v>
      </c>
    </row>
    <row r="179" spans="1:52">
      <c r="A179" s="2">
        <v>45025</v>
      </c>
      <c r="B179">
        <v>1135.803018494886</v>
      </c>
      <c r="C179">
        <v>-0.006628251081797654</v>
      </c>
      <c r="AN179" s="2">
        <v>45025</v>
      </c>
      <c r="AO179">
        <v>0.004061654044139331</v>
      </c>
      <c r="AP179">
        <v>358.3752085618694</v>
      </c>
      <c r="AQ179">
        <v>17.82493140401892</v>
      </c>
      <c r="AR179">
        <v>0.06463608715836069</v>
      </c>
      <c r="AS179">
        <v>34.75153898242804</v>
      </c>
      <c r="AT179">
        <v>0.4279535159084227</v>
      </c>
      <c r="AU179">
        <v>14.40550962301634</v>
      </c>
      <c r="AV179">
        <v>9.231027563890912</v>
      </c>
      <c r="AW179">
        <v>0.6997931803971403</v>
      </c>
      <c r="AX179">
        <v>69.29364349172744</v>
      </c>
      <c r="AY179">
        <v>2.834456730156518</v>
      </c>
      <c r="AZ179">
        <v>2.785035380069622</v>
      </c>
    </row>
    <row r="180" spans="1:52">
      <c r="A180" s="2">
        <v>45026</v>
      </c>
      <c r="B180">
        <v>1144.443881180613</v>
      </c>
      <c r="C180">
        <v>0.007607712380600873</v>
      </c>
      <c r="AN180" s="2">
        <v>45026</v>
      </c>
      <c r="AO180">
        <v>0.004035727693159227</v>
      </c>
      <c r="AP180">
        <v>357.742994483135</v>
      </c>
      <c r="AQ180">
        <v>17.79605426007232</v>
      </c>
      <c r="AR180">
        <v>0.06479948391461264</v>
      </c>
      <c r="AS180">
        <v>34.74133005305297</v>
      </c>
      <c r="AT180">
        <v>0.4279343602612016</v>
      </c>
      <c r="AU180">
        <v>14.51718755291107</v>
      </c>
      <c r="AV180">
        <v>9.186480021223877</v>
      </c>
      <c r="AW180">
        <v>0.7051227942422632</v>
      </c>
      <c r="AX180">
        <v>69.88165691397818</v>
      </c>
      <c r="AY180">
        <v>2.81631930885568</v>
      </c>
      <c r="AZ180">
        <v>2.789852742549854</v>
      </c>
    </row>
    <row r="181" spans="1:52">
      <c r="A181" s="2">
        <v>45027</v>
      </c>
      <c r="B181">
        <v>1169.303265159647</v>
      </c>
      <c r="C181">
        <v>0.02172180251720945</v>
      </c>
      <c r="AN181" s="2">
        <v>45027</v>
      </c>
      <c r="AO181">
        <v>0.003938697087098164</v>
      </c>
      <c r="AP181">
        <v>358.6456161412917</v>
      </c>
      <c r="AQ181">
        <v>17.84026543329295</v>
      </c>
      <c r="AR181">
        <v>0.06444175298129064</v>
      </c>
      <c r="AS181">
        <v>35.268951689441</v>
      </c>
      <c r="AT181">
        <v>0.4302118041410833</v>
      </c>
      <c r="AU181">
        <v>14.57540871482246</v>
      </c>
      <c r="AV181">
        <v>9.265961578803097</v>
      </c>
      <c r="AW181">
        <v>0.7012989022102465</v>
      </c>
      <c r="AX181">
        <v>70.14491821249919</v>
      </c>
      <c r="AY181">
        <v>2.795531519500337</v>
      </c>
      <c r="AZ181">
        <v>2.791392181903825</v>
      </c>
    </row>
    <row r="182" spans="1:52">
      <c r="A182" s="2">
        <v>45028</v>
      </c>
      <c r="B182">
        <v>1179.133762402979</v>
      </c>
      <c r="C182">
        <v>0.008407140847237704</v>
      </c>
      <c r="AN182" s="2">
        <v>45028</v>
      </c>
      <c r="AO182">
        <v>0.003898337101674711</v>
      </c>
      <c r="AP182">
        <v>357.621681329183</v>
      </c>
      <c r="AQ182">
        <v>18.09763969013489</v>
      </c>
      <c r="AR182">
        <v>0.06568404461378459</v>
      </c>
      <c r="AS182">
        <v>35.71814433189297</v>
      </c>
      <c r="AT182">
        <v>0.427435327004579</v>
      </c>
      <c r="AU182">
        <v>14.90700178286968</v>
      </c>
      <c r="AV182">
        <v>9.153394866848231</v>
      </c>
      <c r="AW182">
        <v>0.7021065372947209</v>
      </c>
      <c r="AX182">
        <v>71.30591887080244</v>
      </c>
      <c r="AY182">
        <v>2.557466697906817</v>
      </c>
      <c r="AZ182">
        <v>2.778416948603417</v>
      </c>
    </row>
    <row r="183" spans="1:52">
      <c r="A183" s="2">
        <v>45029</v>
      </c>
      <c r="B183">
        <v>1178.313869436666</v>
      </c>
      <c r="C183">
        <v>-0.0006953349929039732</v>
      </c>
      <c r="AN183" s="2">
        <v>45029</v>
      </c>
      <c r="AO183">
        <v>0.003939135926658073</v>
      </c>
      <c r="AP183">
        <v>354.2319310024828</v>
      </c>
      <c r="AQ183">
        <v>18.25163549258673</v>
      </c>
      <c r="AR183">
        <v>0.06461180297390465</v>
      </c>
      <c r="AS183">
        <v>36.29599629833765</v>
      </c>
      <c r="AT183">
        <v>0.4308088916732447</v>
      </c>
      <c r="AU183">
        <v>14.87715481520997</v>
      </c>
      <c r="AV183">
        <v>9.172487533220648</v>
      </c>
      <c r="AW183">
        <v>0.7016225976970113</v>
      </c>
      <c r="AX183">
        <v>71.81863338000669</v>
      </c>
      <c r="AY183">
        <v>2.472025089759597</v>
      </c>
      <c r="AZ183">
        <v>2.763356162701988</v>
      </c>
    </row>
    <row r="184" spans="1:52">
      <c r="A184" s="2">
        <v>45030</v>
      </c>
      <c r="B184">
        <v>1212.308827476679</v>
      </c>
      <c r="C184">
        <v>0.02885051166907293</v>
      </c>
      <c r="AN184" s="2">
        <v>45030</v>
      </c>
      <c r="AO184">
        <v>0.003991689209450695</v>
      </c>
      <c r="AP184">
        <v>346.8370874005539</v>
      </c>
      <c r="AQ184">
        <v>18.23202567300785</v>
      </c>
      <c r="AR184">
        <v>0.06353092729429854</v>
      </c>
      <c r="AS184">
        <v>37.1874067113295</v>
      </c>
      <c r="AT184">
        <v>0.4370579549550284</v>
      </c>
      <c r="AU184">
        <v>14.68743586500585</v>
      </c>
      <c r="AV184">
        <v>9.112960114647505</v>
      </c>
      <c r="AW184">
        <v>0.7029295664465361</v>
      </c>
      <c r="AX184">
        <v>71.97485947906364</v>
      </c>
      <c r="AY184">
        <v>2.482408586685667</v>
      </c>
      <c r="AZ184">
        <v>2.756943637847441</v>
      </c>
    </row>
    <row r="185" spans="1:52">
      <c r="A185" s="2">
        <v>45031</v>
      </c>
      <c r="B185">
        <v>1237.873862785268</v>
      </c>
      <c r="C185">
        <v>0.02108789008968981</v>
      </c>
      <c r="AN185" s="2">
        <v>45031</v>
      </c>
      <c r="AO185">
        <v>0.00406406999678201</v>
      </c>
      <c r="AP185">
        <v>343.8708576133501</v>
      </c>
      <c r="AQ185">
        <v>17.91341471644839</v>
      </c>
      <c r="AR185">
        <v>0.06205122769791237</v>
      </c>
      <c r="AS185">
        <v>38.0219039191852</v>
      </c>
      <c r="AT185">
        <v>0.4402757571451011</v>
      </c>
      <c r="AU185">
        <v>14.74127106953175</v>
      </c>
      <c r="AV185">
        <v>9.169795905914611</v>
      </c>
      <c r="AW185">
        <v>0.7046904202888923</v>
      </c>
      <c r="AX185">
        <v>71.6507472481747</v>
      </c>
      <c r="AY185">
        <v>2.496834438234944</v>
      </c>
      <c r="AZ185">
        <v>2.756241119856318</v>
      </c>
    </row>
    <row r="186" spans="1:52">
      <c r="A186" s="2">
        <v>45032</v>
      </c>
      <c r="B186">
        <v>1249.483262476999</v>
      </c>
      <c r="C186">
        <v>0.009378499733090573</v>
      </c>
      <c r="AN186" s="2">
        <v>45032</v>
      </c>
      <c r="AO186">
        <v>0.003914523536784694</v>
      </c>
      <c r="AP186">
        <v>166.9647356046175</v>
      </c>
      <c r="AQ186">
        <v>9.269576961348701</v>
      </c>
      <c r="AR186">
        <v>0.05339777609667138</v>
      </c>
      <c r="AS186">
        <v>50.17596992920097</v>
      </c>
      <c r="AT186">
        <v>0.5615251277396035</v>
      </c>
      <c r="AU186">
        <v>20.61724406914242</v>
      </c>
      <c r="AV186">
        <v>8.732864687729025</v>
      </c>
      <c r="AW186">
        <v>1.215670999537402</v>
      </c>
      <c r="AX186">
        <v>90.01086956357906</v>
      </c>
      <c r="AY186">
        <v>2.591601595945755</v>
      </c>
      <c r="AZ186">
        <v>2.118816772562327</v>
      </c>
    </row>
    <row r="187" spans="1:52">
      <c r="A187" s="2">
        <v>45033</v>
      </c>
      <c r="B187">
        <v>1269.245028449219</v>
      </c>
      <c r="C187">
        <v>0.01581595093402366</v>
      </c>
      <c r="AN187" s="2">
        <v>45033</v>
      </c>
      <c r="AO187">
        <v>0.003980256479237243</v>
      </c>
      <c r="AP187">
        <v>170.4999876531487</v>
      </c>
      <c r="AQ187">
        <v>9.292621867441166</v>
      </c>
      <c r="AR187">
        <v>0.0536055646639028</v>
      </c>
      <c r="AS187">
        <v>50.55042298896366</v>
      </c>
      <c r="AT187">
        <v>0.5464426861182392</v>
      </c>
      <c r="AU187">
        <v>20.8069168397263</v>
      </c>
      <c r="AV187">
        <v>8.84749923818687</v>
      </c>
      <c r="AW187">
        <v>1.228261566401604</v>
      </c>
      <c r="AX187">
        <v>90.66991762056928</v>
      </c>
      <c r="AY187">
        <v>2.504947916642386</v>
      </c>
      <c r="AZ187">
        <v>2.034604366812167</v>
      </c>
    </row>
    <row r="188" spans="1:52">
      <c r="A188" s="2">
        <v>45034</v>
      </c>
      <c r="B188">
        <v>1241.074924244217</v>
      </c>
      <c r="C188">
        <v>-0.02219437821192083</v>
      </c>
      <c r="AN188" s="2">
        <v>45034</v>
      </c>
      <c r="AO188">
        <v>0.004003304959270507</v>
      </c>
      <c r="AP188">
        <v>173.3930193976524</v>
      </c>
      <c r="AQ188">
        <v>9.042899092446049</v>
      </c>
      <c r="AR188">
        <v>0.05349567261413572</v>
      </c>
      <c r="AS188">
        <v>50.64047804396929</v>
      </c>
      <c r="AT188">
        <v>0.5474316836876565</v>
      </c>
      <c r="AU188">
        <v>20.944124713992</v>
      </c>
      <c r="AV188">
        <v>8.814775599901019</v>
      </c>
      <c r="AW188">
        <v>1.230915331168443</v>
      </c>
      <c r="AX188">
        <v>90.91496374881962</v>
      </c>
      <c r="AY188">
        <v>2.520950092337486</v>
      </c>
      <c r="AZ188">
        <v>1.956945922860701</v>
      </c>
    </row>
    <row r="189" spans="1:52">
      <c r="A189" s="2">
        <v>45035</v>
      </c>
      <c r="B189">
        <v>1265.190596313458</v>
      </c>
      <c r="C189">
        <v>0.01943127815907419</v>
      </c>
      <c r="AN189" s="2">
        <v>45035</v>
      </c>
      <c r="AO189">
        <v>0.003960494430085781</v>
      </c>
      <c r="AP189">
        <v>173.1837000203776</v>
      </c>
      <c r="AQ189">
        <v>8.792349501621464</v>
      </c>
      <c r="AR189">
        <v>0.05388495943151107</v>
      </c>
      <c r="AS189">
        <v>50.97412055041613</v>
      </c>
      <c r="AT189">
        <v>0.5531813175158687</v>
      </c>
      <c r="AU189">
        <v>20.71888613787864</v>
      </c>
      <c r="AV189">
        <v>8.708770571065061</v>
      </c>
      <c r="AW189">
        <v>1.244913686676194</v>
      </c>
      <c r="AX189">
        <v>91.36721962817727</v>
      </c>
      <c r="AY189">
        <v>2.550607626348629</v>
      </c>
      <c r="AZ189">
        <v>1.935010193343133</v>
      </c>
    </row>
    <row r="190" spans="1:52">
      <c r="A190" s="2">
        <v>45036</v>
      </c>
      <c r="B190">
        <v>1171.785340762164</v>
      </c>
      <c r="C190">
        <v>-0.07382702323544021</v>
      </c>
      <c r="AN190" s="2">
        <v>45036</v>
      </c>
      <c r="AO190">
        <v>0.00386810442029243</v>
      </c>
      <c r="AP190">
        <v>171.6548142629144</v>
      </c>
      <c r="AQ190">
        <v>8.99754447004648</v>
      </c>
      <c r="AR190">
        <v>0.05416905829627731</v>
      </c>
      <c r="AS190">
        <v>50.15108009519309</v>
      </c>
      <c r="AT190">
        <v>0.5455293260137968</v>
      </c>
      <c r="AU190">
        <v>20.86499069737411</v>
      </c>
      <c r="AV190">
        <v>8.847757507560402</v>
      </c>
      <c r="AW190">
        <v>1.279671156284628</v>
      </c>
      <c r="AX190">
        <v>91.50889338842887</v>
      </c>
      <c r="AY190">
        <v>2.588512709642147</v>
      </c>
      <c r="AZ190">
        <v>2.007189784270869</v>
      </c>
    </row>
    <row r="191" spans="1:52">
      <c r="A191" s="2">
        <v>45037</v>
      </c>
      <c r="B191">
        <v>1150.201936104618</v>
      </c>
      <c r="C191">
        <v>-0.01841924788332649</v>
      </c>
      <c r="AN191" s="2">
        <v>45037</v>
      </c>
      <c r="AO191">
        <v>0.003870165492620143</v>
      </c>
      <c r="AP191">
        <v>174.2912376894697</v>
      </c>
      <c r="AQ191">
        <v>9.113204958299852</v>
      </c>
      <c r="AR191">
        <v>0.05298730076041182</v>
      </c>
      <c r="AS191">
        <v>50.14612073022329</v>
      </c>
      <c r="AT191">
        <v>0.5430776786011614</v>
      </c>
      <c r="AU191">
        <v>20.61073547208089</v>
      </c>
      <c r="AV191">
        <v>8.967255424867172</v>
      </c>
      <c r="AW191">
        <v>1.279629866901397</v>
      </c>
      <c r="AX191">
        <v>92.89179486931037</v>
      </c>
      <c r="AY191">
        <v>2.594144172579148</v>
      </c>
      <c r="AZ191">
        <v>2.03484214461254</v>
      </c>
    </row>
    <row r="192" spans="1:52">
      <c r="A192" s="2">
        <v>45038</v>
      </c>
      <c r="B192">
        <v>1115.270486942007</v>
      </c>
      <c r="C192">
        <v>-0.0303698403437862</v>
      </c>
      <c r="AN192" s="2">
        <v>45038</v>
      </c>
      <c r="AO192">
        <v>0.003884525951037795</v>
      </c>
      <c r="AP192">
        <v>177.0699339811291</v>
      </c>
      <c r="AQ192">
        <v>9.33576270048024</v>
      </c>
      <c r="AR192">
        <v>0.05397282676159606</v>
      </c>
      <c r="AS192">
        <v>48.69800477384724</v>
      </c>
      <c r="AT192">
        <v>0.5200988934435092</v>
      </c>
      <c r="AU192">
        <v>21.15915660961388</v>
      </c>
      <c r="AV192">
        <v>9.082567966338042</v>
      </c>
      <c r="AW192">
        <v>1.29982270259829</v>
      </c>
      <c r="AX192">
        <v>93.1966010470119</v>
      </c>
      <c r="AY192">
        <v>2.621193495906368</v>
      </c>
      <c r="AZ192">
        <v>2.132750224067844</v>
      </c>
    </row>
    <row r="193" spans="1:52">
      <c r="A193" s="2">
        <v>45039</v>
      </c>
      <c r="B193">
        <v>1137.535085205475</v>
      </c>
      <c r="C193">
        <v>0.01996340665708463</v>
      </c>
      <c r="AN193" s="2">
        <v>45039</v>
      </c>
      <c r="AO193">
        <v>0.003755502964649262</v>
      </c>
      <c r="AP193">
        <v>172.2951009429924</v>
      </c>
      <c r="AQ193">
        <v>8.853399694965221</v>
      </c>
      <c r="AR193">
        <v>0.05132488290210075</v>
      </c>
      <c r="AS193">
        <v>50.10870315894713</v>
      </c>
      <c r="AT193">
        <v>0.5136983615025369</v>
      </c>
      <c r="AU193">
        <v>21.24778417415946</v>
      </c>
      <c r="AV193">
        <v>8.896491749104152</v>
      </c>
      <c r="AW193">
        <v>1.264612987821743</v>
      </c>
      <c r="AX193">
        <v>94.75716861865929</v>
      </c>
      <c r="AY193">
        <v>3.258810701501937</v>
      </c>
      <c r="AZ193">
        <v>2.078079526627404</v>
      </c>
    </row>
    <row r="194" spans="1:52">
      <c r="A194" s="2">
        <v>45040</v>
      </c>
      <c r="B194">
        <v>1123.528124371563</v>
      </c>
      <c r="C194">
        <v>-0.01231343192494316</v>
      </c>
      <c r="AN194" s="2">
        <v>45040</v>
      </c>
      <c r="AO194">
        <v>0.003739205951094196</v>
      </c>
      <c r="AP194">
        <v>173.3200049755903</v>
      </c>
      <c r="AQ194">
        <v>8.877266405249975</v>
      </c>
      <c r="AR194">
        <v>0.05103956718166162</v>
      </c>
      <c r="AS194">
        <v>50.33948416928063</v>
      </c>
      <c r="AT194">
        <v>0.5098255174677907</v>
      </c>
      <c r="AU194">
        <v>21.28840019431494</v>
      </c>
      <c r="AV194">
        <v>8.842722535100151</v>
      </c>
      <c r="AW194">
        <v>1.259927987864634</v>
      </c>
      <c r="AX194">
        <v>95.71407734542599</v>
      </c>
      <c r="AY194">
        <v>3.271742144797324</v>
      </c>
      <c r="AZ194">
        <v>2.09784017196495</v>
      </c>
    </row>
    <row r="195" spans="1:52">
      <c r="A195" s="2">
        <v>45041</v>
      </c>
      <c r="B195">
        <v>1095.668577873903</v>
      </c>
      <c r="C195">
        <v>-0.02479648341090079</v>
      </c>
      <c r="AN195" s="2">
        <v>45041</v>
      </c>
      <c r="AO195">
        <v>0.003657681359899923</v>
      </c>
      <c r="AP195">
        <v>171.0749735504046</v>
      </c>
      <c r="AQ195">
        <v>8.660309176327415</v>
      </c>
      <c r="AR195">
        <v>0.05031278329288835</v>
      </c>
      <c r="AS195">
        <v>56.85524263590197</v>
      </c>
      <c r="AT195">
        <v>0.4960770213277829</v>
      </c>
      <c r="AU195">
        <v>20.99859754810327</v>
      </c>
      <c r="AV195">
        <v>8.650319516143842</v>
      </c>
      <c r="AW195">
        <v>1.235268185779157</v>
      </c>
      <c r="AX195">
        <v>94.54392103786714</v>
      </c>
      <c r="AY195">
        <v>3.202538516718264</v>
      </c>
      <c r="AZ195">
        <v>2.036978315070847</v>
      </c>
    </row>
    <row r="196" spans="1:52">
      <c r="A196" s="2">
        <v>45042</v>
      </c>
      <c r="B196">
        <v>1109.480843109806</v>
      </c>
      <c r="C196">
        <v>0.01260624381754649</v>
      </c>
      <c r="AN196" s="2">
        <v>45042</v>
      </c>
      <c r="AO196">
        <v>0.003601390970490954</v>
      </c>
      <c r="AP196">
        <v>168.8768015079216</v>
      </c>
      <c r="AQ196">
        <v>8.531700019206514</v>
      </c>
      <c r="AR196">
        <v>0.05026009418959593</v>
      </c>
      <c r="AS196">
        <v>60.01983238639353</v>
      </c>
      <c r="AT196">
        <v>0.4911687351149038</v>
      </c>
      <c r="AU196">
        <v>20.91248503741729</v>
      </c>
      <c r="AV196">
        <v>8.603684045867118</v>
      </c>
      <c r="AW196">
        <v>1.226984084919333</v>
      </c>
      <c r="AX196">
        <v>94.19198764253835</v>
      </c>
      <c r="AY196">
        <v>3.168676364212744</v>
      </c>
      <c r="AZ196">
        <v>1.982343871267584</v>
      </c>
    </row>
    <row r="197" spans="1:52">
      <c r="A197" s="2">
        <v>45043</v>
      </c>
      <c r="B197">
        <v>1084.207803919956</v>
      </c>
      <c r="C197">
        <v>-0.02277915778970219</v>
      </c>
      <c r="AN197" s="2">
        <v>45043</v>
      </c>
      <c r="AO197">
        <v>0.003509244215319311</v>
      </c>
      <c r="AP197">
        <v>162.1345416730894</v>
      </c>
      <c r="AQ197">
        <v>8.66837734794629</v>
      </c>
      <c r="AR197">
        <v>0.04914569298485884</v>
      </c>
      <c r="AS197">
        <v>62.3558104677629</v>
      </c>
      <c r="AT197">
        <v>0.4920456482793071</v>
      </c>
      <c r="AU197">
        <v>20.84048968521524</v>
      </c>
      <c r="AV197">
        <v>8.627087449659818</v>
      </c>
      <c r="AW197">
        <v>1.230573914819479</v>
      </c>
      <c r="AX197">
        <v>93.98616226984871</v>
      </c>
      <c r="AY197">
        <v>3.186908712861516</v>
      </c>
      <c r="AZ197">
        <v>1.987575914319549</v>
      </c>
    </row>
    <row r="198" spans="1:52">
      <c r="A198" s="2">
        <v>45044</v>
      </c>
      <c r="B198">
        <v>1110.918821850251</v>
      </c>
      <c r="C198">
        <v>0.02463643762175605</v>
      </c>
      <c r="AN198" s="2">
        <v>45044</v>
      </c>
      <c r="AO198">
        <v>0.003463745660184905</v>
      </c>
      <c r="AP198">
        <v>162.6287961670203</v>
      </c>
      <c r="AQ198">
        <v>8.669838650932729</v>
      </c>
      <c r="AR198">
        <v>0.04923643511000752</v>
      </c>
      <c r="AS198">
        <v>63.00446606562457</v>
      </c>
      <c r="AT198">
        <v>0.5023586114411345</v>
      </c>
      <c r="AU198">
        <v>20.53413231897093</v>
      </c>
      <c r="AV198">
        <v>8.662278168212588</v>
      </c>
      <c r="AW198">
        <v>1.224821744824805</v>
      </c>
      <c r="AX198">
        <v>93.80447337814837</v>
      </c>
      <c r="AY198">
        <v>3.113110729506221</v>
      </c>
      <c r="AZ198">
        <v>1.974800291941279</v>
      </c>
    </row>
    <row r="199" spans="1:52">
      <c r="A199" s="2">
        <v>45045</v>
      </c>
      <c r="B199">
        <v>1112.960305446301</v>
      </c>
      <c r="C199">
        <v>0.001837653261333561</v>
      </c>
      <c r="AN199" s="2">
        <v>45045</v>
      </c>
      <c r="AO199">
        <v>0.003483676340155379</v>
      </c>
      <c r="AP199">
        <v>165.0173617910097</v>
      </c>
      <c r="AQ199">
        <v>8.830751886558105</v>
      </c>
      <c r="AR199">
        <v>0.04972878439829168</v>
      </c>
      <c r="AS199">
        <v>60.60502206758462</v>
      </c>
      <c r="AT199">
        <v>0.5145404023714595</v>
      </c>
      <c r="AU199">
        <v>20.70473890717437</v>
      </c>
      <c r="AV199">
        <v>8.713229458879855</v>
      </c>
      <c r="AW199">
        <v>1.214937823400876</v>
      </c>
      <c r="AX199">
        <v>95.23669563455603</v>
      </c>
      <c r="AY199">
        <v>2.979806970856988</v>
      </c>
      <c r="AZ199">
        <v>1.998202468251329</v>
      </c>
    </row>
    <row r="200" spans="1:52">
      <c r="A200" s="2">
        <v>45046</v>
      </c>
      <c r="B200">
        <v>1110.815479340275</v>
      </c>
      <c r="C200">
        <v>-0.001927136210994829</v>
      </c>
      <c r="AN200" s="2">
        <v>45046</v>
      </c>
      <c r="AO200">
        <v>0.003801361763954609</v>
      </c>
      <c r="AP200">
        <v>225.5836260844253</v>
      </c>
      <c r="AQ200">
        <v>9.421170374936217</v>
      </c>
      <c r="AR200">
        <v>0.05311549305535346</v>
      </c>
      <c r="AS200">
        <v>46.88096956741644</v>
      </c>
      <c r="AT200">
        <v>0.5176220004819568</v>
      </c>
      <c r="AU200">
        <v>11.66569466510964</v>
      </c>
      <c r="AV200">
        <v>9.41800837529053</v>
      </c>
      <c r="AW200">
        <v>1.393448468155256</v>
      </c>
      <c r="AX200">
        <v>122.1843920454594</v>
      </c>
      <c r="AY200">
        <v>2.398973262035576</v>
      </c>
      <c r="AZ200">
        <v>2.688688924195183</v>
      </c>
    </row>
    <row r="201" spans="1:52">
      <c r="A201" s="2">
        <v>45047</v>
      </c>
      <c r="B201">
        <v>1108.324012736192</v>
      </c>
      <c r="C201">
        <v>-0.002242916713370624</v>
      </c>
      <c r="AN201" s="2">
        <v>45047</v>
      </c>
      <c r="AO201">
        <v>0.003774677257718132</v>
      </c>
      <c r="AP201">
        <v>227.5151829020815</v>
      </c>
      <c r="AQ201">
        <v>9.56458045212341</v>
      </c>
      <c r="AR201">
        <v>0.05356682586482907</v>
      </c>
      <c r="AS201">
        <v>47.07708949740557</v>
      </c>
      <c r="AT201">
        <v>0.4926984620634247</v>
      </c>
      <c r="AU201">
        <v>11.93868215796631</v>
      </c>
      <c r="AV201">
        <v>9.593444268206442</v>
      </c>
      <c r="AW201">
        <v>1.410788443504266</v>
      </c>
      <c r="AX201">
        <v>123.847076780047</v>
      </c>
      <c r="AY201">
        <v>2.409516857352325</v>
      </c>
      <c r="AZ201">
        <v>2.724470839414984</v>
      </c>
    </row>
    <row r="202" spans="1:52">
      <c r="A202" s="2">
        <v>45048</v>
      </c>
      <c r="B202">
        <v>1072.983567524409</v>
      </c>
      <c r="C202">
        <v>-0.03188638413105915</v>
      </c>
      <c r="AN202" s="2">
        <v>45048</v>
      </c>
      <c r="AO202">
        <v>0.003816415984674056</v>
      </c>
      <c r="AP202">
        <v>226.6631313244034</v>
      </c>
      <c r="AQ202">
        <v>9.472112784292039</v>
      </c>
      <c r="AR202">
        <v>0.05338129145143805</v>
      </c>
      <c r="AS202">
        <v>47.84036079128732</v>
      </c>
      <c r="AT202">
        <v>0.4896046300669864</v>
      </c>
      <c r="AU202">
        <v>11.88594651780932</v>
      </c>
      <c r="AV202">
        <v>9.687895152976447</v>
      </c>
      <c r="AW202">
        <v>1.400603919060251</v>
      </c>
      <c r="AX202">
        <v>123.0438031740972</v>
      </c>
      <c r="AY202">
        <v>2.439297047155232</v>
      </c>
      <c r="AZ202">
        <v>2.723458352164332</v>
      </c>
    </row>
    <row r="203" spans="1:52">
      <c r="A203" s="2">
        <v>45049</v>
      </c>
      <c r="B203">
        <v>1079.699776399305</v>
      </c>
      <c r="C203">
        <v>0.00625937719660663</v>
      </c>
      <c r="AN203" s="2">
        <v>45049</v>
      </c>
      <c r="AO203">
        <v>0.003763255183132288</v>
      </c>
      <c r="AP203">
        <v>225.3094297530594</v>
      </c>
      <c r="AQ203">
        <v>9.413152109540963</v>
      </c>
      <c r="AR203">
        <v>0.05255240390780353</v>
      </c>
      <c r="AS203">
        <v>48.35628580184324</v>
      </c>
      <c r="AT203">
        <v>0.5027992178363715</v>
      </c>
      <c r="AU203">
        <v>11.97172642045235</v>
      </c>
      <c r="AV203">
        <v>9.663187346320461</v>
      </c>
      <c r="AW203">
        <v>1.404415461541995</v>
      </c>
      <c r="AX203">
        <v>121.7365680739492</v>
      </c>
      <c r="AY203">
        <v>2.423198643352897</v>
      </c>
      <c r="AZ203">
        <v>2.7074801535813</v>
      </c>
    </row>
    <row r="204" spans="1:52">
      <c r="A204" s="2">
        <v>45050</v>
      </c>
      <c r="B204">
        <v>1096.458021978961</v>
      </c>
      <c r="C204">
        <v>0.01552120871557738</v>
      </c>
      <c r="AN204" s="2">
        <v>45050</v>
      </c>
      <c r="AO204">
        <v>0.003775026363460637</v>
      </c>
      <c r="AP204">
        <v>227.2451080910309</v>
      </c>
      <c r="AQ204">
        <v>9.37904164571226</v>
      </c>
      <c r="AR204">
        <v>0.05244967835312848</v>
      </c>
      <c r="AS204">
        <v>49.03703502705989</v>
      </c>
      <c r="AT204">
        <v>0.5044003935297651</v>
      </c>
      <c r="AU204">
        <v>12.01604011595627</v>
      </c>
      <c r="AV204">
        <v>9.701696140732537</v>
      </c>
      <c r="AW204">
        <v>1.375752136467774</v>
      </c>
      <c r="AX204">
        <v>119.907013511669</v>
      </c>
      <c r="AY204">
        <v>2.469383267483795</v>
      </c>
      <c r="AZ204">
        <v>2.690705276790576</v>
      </c>
    </row>
    <row r="205" spans="1:52">
      <c r="A205" s="2">
        <v>45051</v>
      </c>
      <c r="B205">
        <v>1080.579489312314</v>
      </c>
      <c r="C205">
        <v>-0.01448166035393494</v>
      </c>
      <c r="AN205" s="2">
        <v>45051</v>
      </c>
      <c r="AO205">
        <v>0.003744749194560975</v>
      </c>
      <c r="AP205">
        <v>227.91283043118</v>
      </c>
      <c r="AQ205">
        <v>9.41191997433717</v>
      </c>
      <c r="AR205">
        <v>0.05246258547642747</v>
      </c>
      <c r="AS205">
        <v>48.83002919560758</v>
      </c>
      <c r="AT205">
        <v>0.5005277668995951</v>
      </c>
      <c r="AU205">
        <v>12.12215053447341</v>
      </c>
      <c r="AV205">
        <v>9.756232954634877</v>
      </c>
      <c r="AW205">
        <v>1.372435836002607</v>
      </c>
      <c r="AX205">
        <v>121.1557912784246</v>
      </c>
      <c r="AY205">
        <v>2.484987013103414</v>
      </c>
      <c r="AZ205">
        <v>2.699611580395157</v>
      </c>
    </row>
    <row r="206" spans="1:52">
      <c r="A206" s="2">
        <v>45052</v>
      </c>
      <c r="B206">
        <v>1107.651590813092</v>
      </c>
      <c r="C206">
        <v>0.0250533179359218</v>
      </c>
      <c r="AN206" s="2">
        <v>45052</v>
      </c>
      <c r="AO206">
        <v>0.003748021294191503</v>
      </c>
      <c r="AP206">
        <v>229.3817366351843</v>
      </c>
      <c r="AQ206">
        <v>9.32587685821523</v>
      </c>
      <c r="AR206">
        <v>0.05058229229559851</v>
      </c>
      <c r="AS206">
        <v>51.17965960037113</v>
      </c>
      <c r="AT206">
        <v>0.5080982317844006</v>
      </c>
      <c r="AU206">
        <v>11.76967375918852</v>
      </c>
      <c r="AV206">
        <v>9.675108326103514</v>
      </c>
      <c r="AW206">
        <v>1.354721671307271</v>
      </c>
      <c r="AX206">
        <v>122.0701653835417</v>
      </c>
      <c r="AY206">
        <v>2.424120135711637</v>
      </c>
      <c r="AZ206">
        <v>2.692623873369362</v>
      </c>
    </row>
    <row r="207" spans="1:52">
      <c r="A207" s="2">
        <v>45053</v>
      </c>
      <c r="B207">
        <v>1061.911476503416</v>
      </c>
      <c r="C207">
        <v>-0.04129467667364517</v>
      </c>
      <c r="AN207" s="2">
        <v>45053</v>
      </c>
      <c r="AO207">
        <v>0.003674502456892596</v>
      </c>
      <c r="AP207">
        <v>301.6478991972978</v>
      </c>
      <c r="AQ207">
        <v>16.0077619255787</v>
      </c>
      <c r="AR207">
        <v>0.04427540971356397</v>
      </c>
      <c r="AS207">
        <v>72.42145070073244</v>
      </c>
      <c r="AT207">
        <v>0.4936048752162561</v>
      </c>
      <c r="AU207">
        <v>10.74410014111445</v>
      </c>
      <c r="AV207">
        <v>9.370415074818556</v>
      </c>
      <c r="AW207">
        <v>0.7390783917561391</v>
      </c>
      <c r="AX207">
        <v>59.11217131978887</v>
      </c>
      <c r="AY207">
        <v>2.416536778874082</v>
      </c>
      <c r="AZ207">
        <v>3.315808408025239</v>
      </c>
    </row>
    <row r="208" spans="1:52">
      <c r="A208" s="2">
        <v>45054</v>
      </c>
      <c r="B208">
        <v>1050.878880576898</v>
      </c>
      <c r="C208">
        <v>-0.01038937441644894</v>
      </c>
      <c r="AN208" s="2">
        <v>45054</v>
      </c>
      <c r="AO208">
        <v>0.003653739091533943</v>
      </c>
      <c r="AP208">
        <v>299.6903227689087</v>
      </c>
      <c r="AQ208">
        <v>15.80761175718107</v>
      </c>
      <c r="AR208">
        <v>0.04381628059897905</v>
      </c>
      <c r="AS208">
        <v>76.34646093610144</v>
      </c>
      <c r="AT208">
        <v>0.4887460092001132</v>
      </c>
      <c r="AU208">
        <v>10.61825340697745</v>
      </c>
      <c r="AV208">
        <v>9.23052580108487</v>
      </c>
      <c r="AW208">
        <v>0.7388811505419088</v>
      </c>
      <c r="AX208">
        <v>58.83392624662555</v>
      </c>
      <c r="AY208">
        <v>2.385241512174896</v>
      </c>
      <c r="AZ208">
        <v>3.298116278977323</v>
      </c>
    </row>
    <row r="209" spans="1:52">
      <c r="A209" s="2">
        <v>45055</v>
      </c>
      <c r="B209">
        <v>994.0064889322433</v>
      </c>
      <c r="C209">
        <v>-0.05411888343729387</v>
      </c>
      <c r="AN209" s="2">
        <v>45055</v>
      </c>
      <c r="AO209">
        <v>0.003584939795820714</v>
      </c>
      <c r="AP209">
        <v>293.3371153704874</v>
      </c>
      <c r="AQ209">
        <v>15.76463775282821</v>
      </c>
      <c r="AR209">
        <v>0.04256585097568271</v>
      </c>
      <c r="AS209">
        <v>80.75234322044433</v>
      </c>
      <c r="AT209">
        <v>0.4751768924546868</v>
      </c>
      <c r="AU209">
        <v>10.71124257864435</v>
      </c>
      <c r="AV209">
        <v>9.215238387312736</v>
      </c>
      <c r="AW209">
        <v>0.7475711977064192</v>
      </c>
      <c r="AX209">
        <v>60.06804697308946</v>
      </c>
      <c r="AY209">
        <v>2.405719582032437</v>
      </c>
      <c r="AZ209">
        <v>3.341476915522123</v>
      </c>
    </row>
    <row r="210" spans="1:52">
      <c r="A210" s="2">
        <v>45056</v>
      </c>
      <c r="B210">
        <v>992.2672739041553</v>
      </c>
      <c r="C210">
        <v>-0.001749701885705224</v>
      </c>
      <c r="AN210" s="2">
        <v>45056</v>
      </c>
      <c r="AO210">
        <v>0.003589653086845059</v>
      </c>
      <c r="AP210">
        <v>294.4498464468119</v>
      </c>
      <c r="AQ210">
        <v>15.89918628647239</v>
      </c>
      <c r="AR210">
        <v>0.04253800268642532</v>
      </c>
      <c r="AS210">
        <v>78.86547667990634</v>
      </c>
      <c r="AT210">
        <v>0.4765638813570454</v>
      </c>
      <c r="AU210">
        <v>10.73897531163975</v>
      </c>
      <c r="AV210">
        <v>9.282488148961111</v>
      </c>
      <c r="AW210">
        <v>0.7481405241686286</v>
      </c>
      <c r="AX210">
        <v>61.61611848029714</v>
      </c>
      <c r="AY210">
        <v>2.398653382111977</v>
      </c>
      <c r="AZ210">
        <v>3.355834554682777</v>
      </c>
    </row>
    <row r="211" spans="1:52">
      <c r="A211" s="2">
        <v>45057</v>
      </c>
      <c r="B211">
        <v>1004.326379944025</v>
      </c>
      <c r="C211">
        <v>0.01215308249804692</v>
      </c>
      <c r="AN211" s="2">
        <v>45057</v>
      </c>
      <c r="AO211">
        <v>0.003632808369601317</v>
      </c>
      <c r="AP211">
        <v>292.5827410121461</v>
      </c>
      <c r="AQ211">
        <v>15.91414927806401</v>
      </c>
      <c r="AR211">
        <v>0.04318952524366196</v>
      </c>
      <c r="AS211">
        <v>78.30019751414592</v>
      </c>
      <c r="AT211">
        <v>0.4787120912284086</v>
      </c>
      <c r="AU211">
        <v>10.51055599650304</v>
      </c>
      <c r="AV211">
        <v>9.14624345285398</v>
      </c>
      <c r="AW211">
        <v>0.7534515859369241</v>
      </c>
      <c r="AX211">
        <v>62.27697416336191</v>
      </c>
      <c r="AY211">
        <v>2.392516576150785</v>
      </c>
      <c r="AZ211">
        <v>3.35134465159602</v>
      </c>
    </row>
    <row r="212" spans="1:52">
      <c r="A212" s="2">
        <v>45058</v>
      </c>
      <c r="B212">
        <v>974.3963074523842</v>
      </c>
      <c r="C212">
        <v>-0.02980114143104395</v>
      </c>
      <c r="AN212" s="2">
        <v>45058</v>
      </c>
      <c r="AO212">
        <v>0.003610711183765648</v>
      </c>
      <c r="AP212">
        <v>292.1978960337215</v>
      </c>
      <c r="AQ212">
        <v>16.01645291352269</v>
      </c>
      <c r="AR212">
        <v>0.04299619449674835</v>
      </c>
      <c r="AS212">
        <v>78.69690373173044</v>
      </c>
      <c r="AT212">
        <v>0.4751513273428231</v>
      </c>
      <c r="AU212">
        <v>10.30600299622951</v>
      </c>
      <c r="AV212">
        <v>9.200768009647007</v>
      </c>
      <c r="AW212">
        <v>0.7594381649723076</v>
      </c>
      <c r="AX212">
        <v>63.0098933801861</v>
      </c>
      <c r="AY212">
        <v>2.408723251635147</v>
      </c>
      <c r="AZ212">
        <v>3.379018058786361</v>
      </c>
    </row>
    <row r="213" spans="1:52">
      <c r="A213" s="2">
        <v>45059</v>
      </c>
      <c r="B213">
        <v>984.736477103157</v>
      </c>
      <c r="C213">
        <v>0.01061187277875431</v>
      </c>
      <c r="AN213" s="2">
        <v>45059</v>
      </c>
      <c r="AO213">
        <v>0.003678048076077343</v>
      </c>
      <c r="AP213">
        <v>287.0846619384748</v>
      </c>
      <c r="AQ213">
        <v>15.545932718444</v>
      </c>
      <c r="AR213">
        <v>0.04315750459336232</v>
      </c>
      <c r="AS213">
        <v>81.48579513961607</v>
      </c>
      <c r="AT213">
        <v>0.4791476970967656</v>
      </c>
      <c r="AU213">
        <v>10.1589424893275</v>
      </c>
      <c r="AV213">
        <v>9.180020729600226</v>
      </c>
      <c r="AW213">
        <v>0.7571434964088625</v>
      </c>
      <c r="AX213">
        <v>61.98707869115355</v>
      </c>
      <c r="AY213">
        <v>2.357538247390438</v>
      </c>
      <c r="AZ213">
        <v>3.365480372913067</v>
      </c>
    </row>
    <row r="214" spans="1:52">
      <c r="A214" s="2">
        <v>45060</v>
      </c>
      <c r="B214">
        <v>982.8526531322839</v>
      </c>
      <c r="C214">
        <v>-0.00191302344807498</v>
      </c>
      <c r="AN214" s="2">
        <v>45060</v>
      </c>
      <c r="AO214">
        <v>0.003661704366009194</v>
      </c>
      <c r="AP214">
        <v>309.6698117402769</v>
      </c>
      <c r="AQ214">
        <v>7.669164650180902</v>
      </c>
      <c r="AR214">
        <v>0.04687006516342386</v>
      </c>
      <c r="AS214">
        <v>50.50405033758341</v>
      </c>
      <c r="AT214">
        <v>0.4738158613496041</v>
      </c>
      <c r="AU214">
        <v>17.57719844598349</v>
      </c>
      <c r="AV214">
        <v>7.872475459155657</v>
      </c>
      <c r="AW214">
        <v>1.253420274678798</v>
      </c>
      <c r="AX214">
        <v>106.5140141481198</v>
      </c>
      <c r="AY214">
        <v>2.350172164788763</v>
      </c>
      <c r="AZ214">
        <v>3.123933771313308</v>
      </c>
    </row>
    <row r="215" spans="1:52">
      <c r="A215" s="2">
        <v>45061</v>
      </c>
      <c r="B215">
        <v>987.7243309746801</v>
      </c>
      <c r="C215">
        <v>0.004956671609798846</v>
      </c>
      <c r="AN215" s="2">
        <v>45061</v>
      </c>
      <c r="AO215">
        <v>0.003669346652949845</v>
      </c>
      <c r="AP215">
        <v>306.7449784061092</v>
      </c>
      <c r="AQ215">
        <v>7.663783151490557</v>
      </c>
      <c r="AR215">
        <v>0.04709387207669206</v>
      </c>
      <c r="AS215">
        <v>50.55040576313179</v>
      </c>
      <c r="AT215">
        <v>0.4749446966169678</v>
      </c>
      <c r="AU215">
        <v>17.57397822531016</v>
      </c>
      <c r="AV215">
        <v>7.919730511264991</v>
      </c>
      <c r="AW215">
        <v>1.260516945425697</v>
      </c>
      <c r="AX215">
        <v>105.8564813919801</v>
      </c>
      <c r="AY215">
        <v>2.357874397577414</v>
      </c>
      <c r="AZ215">
        <v>3.123486757410897</v>
      </c>
    </row>
    <row r="216" spans="1:52">
      <c r="A216" s="2">
        <v>45062</v>
      </c>
      <c r="B216">
        <v>992.6447391346776</v>
      </c>
      <c r="C216">
        <v>0.004981560143549446</v>
      </c>
      <c r="AN216" s="2">
        <v>45062</v>
      </c>
      <c r="AO216">
        <v>0.003645191437828548</v>
      </c>
      <c r="AP216">
        <v>310.4717832893422</v>
      </c>
      <c r="AQ216">
        <v>7.581232269305015</v>
      </c>
      <c r="AR216">
        <v>0.04682373642438172</v>
      </c>
      <c r="AS216">
        <v>50.55776832611499</v>
      </c>
      <c r="AT216">
        <v>0.4745860025107166</v>
      </c>
      <c r="AU216">
        <v>17.66544973023139</v>
      </c>
      <c r="AV216">
        <v>7.999697229718771</v>
      </c>
      <c r="AW216">
        <v>1.25287085943801</v>
      </c>
      <c r="AX216">
        <v>106.1586432136779</v>
      </c>
      <c r="AY216">
        <v>2.359165704452469</v>
      </c>
      <c r="AZ216">
        <v>3.11824309219741</v>
      </c>
    </row>
    <row r="217" spans="1:52">
      <c r="A217" s="2">
        <v>45063</v>
      </c>
      <c r="B217">
        <v>987.5739543518009</v>
      </c>
      <c r="C217">
        <v>-0.005108358089216392</v>
      </c>
      <c r="AN217" s="2">
        <v>45063</v>
      </c>
      <c r="AO217">
        <v>0.003654200593445413</v>
      </c>
      <c r="AP217">
        <v>308.9649160546803</v>
      </c>
      <c r="AQ217">
        <v>7.530459562434757</v>
      </c>
      <c r="AR217">
        <v>0.04645747926474254</v>
      </c>
      <c r="AS217">
        <v>50.45929172651368</v>
      </c>
      <c r="AT217">
        <v>0.4757272437313643</v>
      </c>
      <c r="AU217">
        <v>17.52041326074155</v>
      </c>
      <c r="AV217">
        <v>8.001383640956574</v>
      </c>
      <c r="AW217">
        <v>1.248733816698376</v>
      </c>
      <c r="AX217">
        <v>107.6721083763443</v>
      </c>
      <c r="AY217">
        <v>2.387896511854122</v>
      </c>
      <c r="AZ217">
        <v>3.149483757164393</v>
      </c>
    </row>
    <row r="218" spans="1:52">
      <c r="A218" s="2">
        <v>45064</v>
      </c>
      <c r="B218">
        <v>1006.758530168823</v>
      </c>
      <c r="C218">
        <v>0.0194259637290799</v>
      </c>
      <c r="AN218" s="2">
        <v>45064</v>
      </c>
      <c r="AO218">
        <v>0.003674161203218441</v>
      </c>
      <c r="AP218">
        <v>308.6274059913022</v>
      </c>
      <c r="AQ218">
        <v>7.562518585941249</v>
      </c>
      <c r="AR218">
        <v>0.04741446299860362</v>
      </c>
      <c r="AS218">
        <v>50.96723591084228</v>
      </c>
      <c r="AT218">
        <v>0.4809343396706547</v>
      </c>
      <c r="AU218">
        <v>17.3213022627173</v>
      </c>
      <c r="AV218">
        <v>7.983173111294863</v>
      </c>
      <c r="AW218">
        <v>1.234473637844673</v>
      </c>
      <c r="AX218">
        <v>104.5590289324293</v>
      </c>
      <c r="AY218">
        <v>2.3881898778566</v>
      </c>
      <c r="AZ218">
        <v>3.153782327718284</v>
      </c>
    </row>
    <row r="219" spans="1:52">
      <c r="A219" s="2">
        <v>45065</v>
      </c>
      <c r="B219">
        <v>992.9216438256586</v>
      </c>
      <c r="C219">
        <v>-0.0137439971239619</v>
      </c>
      <c r="AN219" s="2">
        <v>45065</v>
      </c>
      <c r="AO219">
        <v>0.003698964153746196</v>
      </c>
      <c r="AP219">
        <v>306.4861962355156</v>
      </c>
      <c r="AQ219">
        <v>7.708715952936687</v>
      </c>
      <c r="AR219">
        <v>0.04723939901442653</v>
      </c>
      <c r="AS219">
        <v>51.22218770481076</v>
      </c>
      <c r="AT219">
        <v>0.4811306254139229</v>
      </c>
      <c r="AU219">
        <v>17.10258016866192</v>
      </c>
      <c r="AV219">
        <v>7.976787005136226</v>
      </c>
      <c r="AW219">
        <v>1.209455145942057</v>
      </c>
      <c r="AX219">
        <v>104.7551235772159</v>
      </c>
      <c r="AY219">
        <v>2.438766142832726</v>
      </c>
      <c r="AZ219">
        <v>3.20706871162218</v>
      </c>
    </row>
    <row r="220" spans="1:52">
      <c r="A220" s="2">
        <v>45066</v>
      </c>
      <c r="B220">
        <v>991.9426067791329</v>
      </c>
      <c r="C220">
        <v>-0.0009860164219540613</v>
      </c>
      <c r="AN220" s="2">
        <v>45066</v>
      </c>
      <c r="AO220">
        <v>0.003688958414304968</v>
      </c>
      <c r="AP220">
        <v>309.7562299239204</v>
      </c>
      <c r="AQ220">
        <v>7.731032653142139</v>
      </c>
      <c r="AR220">
        <v>0.04694928085734209</v>
      </c>
      <c r="AS220">
        <v>51.44963060995497</v>
      </c>
      <c r="AT220">
        <v>0.481527113192422</v>
      </c>
      <c r="AU220">
        <v>17.03784817788023</v>
      </c>
      <c r="AV220">
        <v>7.920566435698818</v>
      </c>
      <c r="AW220">
        <v>1.204257958251707</v>
      </c>
      <c r="AX220">
        <v>104.8817226174061</v>
      </c>
      <c r="AY220">
        <v>2.436750164919907</v>
      </c>
      <c r="AZ220">
        <v>3.208417170120557</v>
      </c>
    </row>
    <row r="221" spans="1:52">
      <c r="A221" s="2">
        <v>45067</v>
      </c>
      <c r="B221">
        <v>993.1850210995038</v>
      </c>
      <c r="C221">
        <v>0.001252506255785324</v>
      </c>
      <c r="AN221" s="2">
        <v>45067</v>
      </c>
      <c r="AO221">
        <v>0.003664773309209236</v>
      </c>
      <c r="AP221">
        <v>271.4555834034936</v>
      </c>
      <c r="AQ221">
        <v>14.20342676677067</v>
      </c>
      <c r="AR221">
        <v>0.0765809309804979</v>
      </c>
      <c r="AS221">
        <v>75.98279255966462</v>
      </c>
      <c r="AT221">
        <v>0.4637883755423411</v>
      </c>
      <c r="AU221">
        <v>9.229232402944595</v>
      </c>
      <c r="AV221">
        <v>8.447564020499591</v>
      </c>
      <c r="AW221">
        <v>0.6725666171235843</v>
      </c>
      <c r="AX221">
        <v>47.91350345253872</v>
      </c>
      <c r="AY221">
        <v>2.450324501011804</v>
      </c>
      <c r="AZ221">
        <v>3.341862865703841</v>
      </c>
    </row>
    <row r="222" spans="1:52">
      <c r="A222" s="2">
        <v>45068</v>
      </c>
      <c r="B222">
        <v>977.534990075052</v>
      </c>
      <c r="C222">
        <v>-0.01575741749218751</v>
      </c>
      <c r="AN222" s="2">
        <v>45068</v>
      </c>
      <c r="AO222">
        <v>0.003650638310360649</v>
      </c>
      <c r="AP222">
        <v>271.2529477320722</v>
      </c>
      <c r="AQ222">
        <v>14.1374536302907</v>
      </c>
      <c r="AR222">
        <v>0.07590991524690542</v>
      </c>
      <c r="AS222">
        <v>76.13885799197561</v>
      </c>
      <c r="AT222">
        <v>0.462264200611029</v>
      </c>
      <c r="AU222">
        <v>9.379932985063702</v>
      </c>
      <c r="AV222">
        <v>8.522918824843957</v>
      </c>
      <c r="AW222">
        <v>0.6743681287155242</v>
      </c>
      <c r="AX222">
        <v>48.20168792716435</v>
      </c>
      <c r="AY222">
        <v>2.487453864004692</v>
      </c>
      <c r="AZ222">
        <v>3.356255634481409</v>
      </c>
    </row>
    <row r="223" spans="1:52">
      <c r="A223" s="2">
        <v>45069</v>
      </c>
      <c r="B223">
        <v>984.9326674811975</v>
      </c>
      <c r="C223">
        <v>0.007567685536839619</v>
      </c>
      <c r="AN223" s="2">
        <v>45069</v>
      </c>
      <c r="AO223">
        <v>0.003667084811713472</v>
      </c>
      <c r="AP223">
        <v>268.1225730256222</v>
      </c>
      <c r="AQ223">
        <v>14.03727195952059</v>
      </c>
      <c r="AR223">
        <v>0.07599125798054161</v>
      </c>
      <c r="AS223">
        <v>76.85535005326906</v>
      </c>
      <c r="AT223">
        <v>0.4618693703220955</v>
      </c>
      <c r="AU223">
        <v>9.520211801670026</v>
      </c>
      <c r="AV223">
        <v>8.529350120446408</v>
      </c>
      <c r="AW223">
        <v>0.6758841469419645</v>
      </c>
      <c r="AX223">
        <v>47.75092856630773</v>
      </c>
      <c r="AY223">
        <v>2.517832145498823</v>
      </c>
      <c r="AZ223">
        <v>3.301408744189989</v>
      </c>
    </row>
    <row r="224" spans="1:52">
      <c r="A224" s="2">
        <v>45070</v>
      </c>
      <c r="B224">
        <v>995.5774423382605</v>
      </c>
      <c r="C224">
        <v>0.01080761681332509</v>
      </c>
      <c r="AN224" s="2">
        <v>45070</v>
      </c>
      <c r="AO224">
        <v>0.003656600846084668</v>
      </c>
      <c r="AP224">
        <v>269.1596407445979</v>
      </c>
      <c r="AQ224">
        <v>14.23984245003393</v>
      </c>
      <c r="AR224">
        <v>0.07530668518405068</v>
      </c>
      <c r="AS224">
        <v>77.48051076562848</v>
      </c>
      <c r="AT224">
        <v>0.4604962558655041</v>
      </c>
      <c r="AU224">
        <v>9.637218693811931</v>
      </c>
      <c r="AV224">
        <v>8.477896300881813</v>
      </c>
      <c r="AW224">
        <v>0.67176021868502</v>
      </c>
      <c r="AX224">
        <v>47.28735293316226</v>
      </c>
      <c r="AY224">
        <v>2.482411316621654</v>
      </c>
      <c r="AZ224">
        <v>3.330439763396825</v>
      </c>
    </row>
    <row r="225" spans="1:52">
      <c r="A225" s="2">
        <v>45071</v>
      </c>
      <c r="B225">
        <v>960.6616135603493</v>
      </c>
      <c r="C225">
        <v>-0.03507093199691846</v>
      </c>
      <c r="AN225" s="2">
        <v>45071</v>
      </c>
      <c r="AO225">
        <v>0.003646960662538584</v>
      </c>
      <c r="AP225">
        <v>264.0070488710747</v>
      </c>
      <c r="AQ225">
        <v>14.12389160001089</v>
      </c>
      <c r="AR225">
        <v>0.07482087581551136</v>
      </c>
      <c r="AS225">
        <v>82.14610819335634</v>
      </c>
      <c r="AT225">
        <v>0.4552038004296748</v>
      </c>
      <c r="AU225">
        <v>9.470056343286638</v>
      </c>
      <c r="AV225">
        <v>8.399672597121517</v>
      </c>
      <c r="AW225">
        <v>0.6623998587018007</v>
      </c>
      <c r="AX225">
        <v>46.43992794354686</v>
      </c>
      <c r="AY225">
        <v>2.498396395153981</v>
      </c>
      <c r="AZ225">
        <v>3.340848292973276</v>
      </c>
    </row>
    <row r="226" spans="1:52">
      <c r="A226" s="2">
        <v>45072</v>
      </c>
      <c r="B226">
        <v>950.6248562624062</v>
      </c>
      <c r="C226">
        <v>-0.01044775512653773</v>
      </c>
      <c r="AN226" s="2">
        <v>45072</v>
      </c>
      <c r="AO226">
        <v>0.003589317521205379</v>
      </c>
      <c r="AP226">
        <v>265.5908830420843</v>
      </c>
      <c r="AQ226">
        <v>14.09545890212965</v>
      </c>
      <c r="AR226">
        <v>0.07380162122055828</v>
      </c>
      <c r="AS226">
        <v>86.42316271670937</v>
      </c>
      <c r="AT226">
        <v>0.4523833247823404</v>
      </c>
      <c r="AU226">
        <v>9.435978692947577</v>
      </c>
      <c r="AV226">
        <v>8.345735330533495</v>
      </c>
      <c r="AW226">
        <v>0.660987354042023</v>
      </c>
      <c r="AX226">
        <v>45.14813597458787</v>
      </c>
      <c r="AY226">
        <v>2.467422455088097</v>
      </c>
      <c r="AZ226">
        <v>3.319025574264509</v>
      </c>
    </row>
    <row r="227" spans="1:52">
      <c r="A227" s="2">
        <v>45073</v>
      </c>
      <c r="B227">
        <v>960.4211320828783</v>
      </c>
      <c r="C227">
        <v>0.01030509117864686</v>
      </c>
      <c r="AN227" s="2">
        <v>45073</v>
      </c>
      <c r="AO227">
        <v>0.003594338835157717</v>
      </c>
      <c r="AP227">
        <v>265.138815629748</v>
      </c>
      <c r="AQ227">
        <v>14.07065432974559</v>
      </c>
      <c r="AR227">
        <v>0.07365329095150819</v>
      </c>
      <c r="AS227">
        <v>86.89183724697072</v>
      </c>
      <c r="AT227">
        <v>0.4537514240741239</v>
      </c>
      <c r="AU227">
        <v>9.471185117448931</v>
      </c>
      <c r="AV227">
        <v>8.423712653256475</v>
      </c>
      <c r="AW227">
        <v>0.6559120440390124</v>
      </c>
      <c r="AX227">
        <v>44.51658029908026</v>
      </c>
      <c r="AY227">
        <v>2.479201228365668</v>
      </c>
      <c r="AZ227">
        <v>3.290575496181273</v>
      </c>
    </row>
    <row r="228" spans="1:52">
      <c r="A228" s="2">
        <v>45074</v>
      </c>
      <c r="B228">
        <v>968.8909481629246</v>
      </c>
      <c r="C228">
        <v>0.008818856434028799</v>
      </c>
      <c r="AN228" s="2">
        <v>45074</v>
      </c>
      <c r="AO228">
        <v>0.003607922290996403</v>
      </c>
      <c r="AP228">
        <v>125.0247684253377</v>
      </c>
      <c r="AQ228">
        <v>14.51757654047259</v>
      </c>
      <c r="AR228">
        <v>0.07778984591666112</v>
      </c>
      <c r="AS228">
        <v>83.53922650676694</v>
      </c>
      <c r="AT228">
        <v>0.4618747198054729</v>
      </c>
      <c r="AU228">
        <v>18.57204480164982</v>
      </c>
      <c r="AV228">
        <v>8.818425836612404</v>
      </c>
      <c r="AW228">
        <v>0.695500591269129</v>
      </c>
      <c r="AX228">
        <v>49.8899389169448</v>
      </c>
      <c r="AY228">
        <v>2.374231125644585</v>
      </c>
      <c r="AZ228">
        <v>2.605853555298699</v>
      </c>
    </row>
    <row r="229" spans="1:52">
      <c r="A229" s="2">
        <v>45075</v>
      </c>
      <c r="B229">
        <v>1007.903464844562</v>
      </c>
      <c r="C229">
        <v>0.04026512659201442</v>
      </c>
      <c r="AN229" s="2">
        <v>45075</v>
      </c>
      <c r="AO229">
        <v>0.003587161516229643</v>
      </c>
      <c r="AP229">
        <v>124.4974885617211</v>
      </c>
      <c r="AQ229">
        <v>14.64413759951933</v>
      </c>
      <c r="AR229">
        <v>0.07751322325809387</v>
      </c>
      <c r="AS229">
        <v>80.19860436746843</v>
      </c>
      <c r="AT229">
        <v>0.4700534176234595</v>
      </c>
      <c r="AU229">
        <v>18.92717148580281</v>
      </c>
      <c r="AV229">
        <v>8.873846581314401</v>
      </c>
      <c r="AW229">
        <v>0.6869353167975143</v>
      </c>
      <c r="AX229">
        <v>50.66271850001279</v>
      </c>
      <c r="AY229">
        <v>2.419697335360889</v>
      </c>
      <c r="AZ229">
        <v>2.639481285569022</v>
      </c>
    </row>
    <row r="230" spans="1:52">
      <c r="A230" s="2">
        <v>45076</v>
      </c>
      <c r="B230">
        <v>1000.743275763107</v>
      </c>
      <c r="C230">
        <v>-0.007104042531056232</v>
      </c>
      <c r="AN230" s="2">
        <v>45076</v>
      </c>
      <c r="AO230">
        <v>0.003604324326722533</v>
      </c>
      <c r="AP230">
        <v>124.8898354686479</v>
      </c>
      <c r="AQ230">
        <v>14.52449663405716</v>
      </c>
      <c r="AR230">
        <v>0.07762983205984027</v>
      </c>
      <c r="AS230">
        <v>78.21897613891008</v>
      </c>
      <c r="AT230">
        <v>0.4703745519184438</v>
      </c>
      <c r="AU230">
        <v>18.92270035766675</v>
      </c>
      <c r="AV230">
        <v>8.899015813470179</v>
      </c>
      <c r="AW230">
        <v>0.6995937956769352</v>
      </c>
      <c r="AX230">
        <v>52.13636155575586</v>
      </c>
      <c r="AY230">
        <v>2.429077539290916</v>
      </c>
      <c r="AZ230">
        <v>2.703967639601131</v>
      </c>
    </row>
    <row r="231" spans="1:52">
      <c r="A231" s="2">
        <v>45077</v>
      </c>
      <c r="B231">
        <v>1002.362562368568</v>
      </c>
      <c r="C231">
        <v>0.00161808392289875</v>
      </c>
      <c r="AN231" s="2">
        <v>45077</v>
      </c>
      <c r="AO231">
        <v>0.003617006285103885</v>
      </c>
      <c r="AP231">
        <v>125.4308124419934</v>
      </c>
      <c r="AQ231">
        <v>14.62266908005487</v>
      </c>
      <c r="AR231">
        <v>0.0775110539329692</v>
      </c>
      <c r="AS231">
        <v>77.74174567871796</v>
      </c>
      <c r="AT231">
        <v>0.4714047310418537</v>
      </c>
      <c r="AU231">
        <v>18.86775110643391</v>
      </c>
      <c r="AV231">
        <v>8.942897307328208</v>
      </c>
      <c r="AW231">
        <v>0.7080627934153928</v>
      </c>
      <c r="AX231">
        <v>52.7041209060608</v>
      </c>
      <c r="AY231">
        <v>2.359953572742249</v>
      </c>
      <c r="AZ231">
        <v>2.714759795750974</v>
      </c>
    </row>
    <row r="232" spans="1:52">
      <c r="A232" s="2">
        <v>45078</v>
      </c>
      <c r="B232">
        <v>978.9915374853522</v>
      </c>
      <c r="C232">
        <v>-0.02331593952191369</v>
      </c>
      <c r="AN232" s="2">
        <v>45078</v>
      </c>
      <c r="AO232">
        <v>0.003596895180989729</v>
      </c>
      <c r="AP232">
        <v>123.785066944316</v>
      </c>
      <c r="AQ232">
        <v>14.57339022936726</v>
      </c>
      <c r="AR232">
        <v>0.07683112904762107</v>
      </c>
      <c r="AS232">
        <v>80.13343996295214</v>
      </c>
      <c r="AT232">
        <v>0.467743582281012</v>
      </c>
      <c r="AU232">
        <v>18.87034506335984</v>
      </c>
      <c r="AV232">
        <v>8.951569965828435</v>
      </c>
      <c r="AW232">
        <v>0.7230354655997295</v>
      </c>
      <c r="AX232">
        <v>51.94092773985833</v>
      </c>
      <c r="AY232">
        <v>2.353162993401353</v>
      </c>
      <c r="AZ232">
        <v>2.712833836061177</v>
      </c>
    </row>
    <row r="233" spans="1:52">
      <c r="A233" s="2">
        <v>45079</v>
      </c>
      <c r="B233">
        <v>972.4720413211847</v>
      </c>
      <c r="C233">
        <v>-0.006659399917708697</v>
      </c>
      <c r="AN233" s="2">
        <v>45079</v>
      </c>
      <c r="AO233">
        <v>0.003625195076742532</v>
      </c>
      <c r="AP233">
        <v>126.1533502456473</v>
      </c>
      <c r="AQ233">
        <v>14.78000153219925</v>
      </c>
      <c r="AR233">
        <v>0.07677305200130481</v>
      </c>
      <c r="AS233">
        <v>77.96685194784406</v>
      </c>
      <c r="AT233">
        <v>0.4673017811724627</v>
      </c>
      <c r="AU233">
        <v>18.85440860207175</v>
      </c>
      <c r="AV233">
        <v>9.065285151424082</v>
      </c>
      <c r="AW233">
        <v>0.7308447546626912</v>
      </c>
      <c r="AX233">
        <v>51.90550997723353</v>
      </c>
      <c r="AY233">
        <v>2.371986451661471</v>
      </c>
      <c r="AZ233">
        <v>2.695798320312832</v>
      </c>
    </row>
    <row r="234" spans="1:52">
      <c r="A234" s="2">
        <v>45080</v>
      </c>
      <c r="B234">
        <v>995.479029505202</v>
      </c>
      <c r="C234">
        <v>0.02365825155524304</v>
      </c>
      <c r="AN234" s="2">
        <v>45080</v>
      </c>
      <c r="AO234">
        <v>0.003652433322952457</v>
      </c>
      <c r="AP234">
        <v>124.5647163636368</v>
      </c>
      <c r="AQ234">
        <v>14.87124225297765</v>
      </c>
      <c r="AR234">
        <v>0.07673174328055141</v>
      </c>
      <c r="AS234">
        <v>75.68001878625324</v>
      </c>
      <c r="AT234">
        <v>0.4747126993137484</v>
      </c>
      <c r="AU234">
        <v>18.99920845169105</v>
      </c>
      <c r="AV234">
        <v>9.157809166332417</v>
      </c>
      <c r="AW234">
        <v>0.7368283854222296</v>
      </c>
      <c r="AX234">
        <v>52.42155142501793</v>
      </c>
      <c r="AY234">
        <v>2.340569227262345</v>
      </c>
      <c r="AZ234">
        <v>2.688374684822203</v>
      </c>
    </row>
    <row r="235" spans="1:52">
      <c r="A235" s="2">
        <v>45081</v>
      </c>
      <c r="B235">
        <v>992.5281420854845</v>
      </c>
      <c r="C235">
        <v>-0.002964288882292387</v>
      </c>
      <c r="AN235" s="2">
        <v>45081</v>
      </c>
      <c r="AO235">
        <v>0.003665250455497241</v>
      </c>
      <c r="AP235">
        <v>131.4887354691946</v>
      </c>
      <c r="AQ235">
        <v>8.321444767865898</v>
      </c>
      <c r="AR235">
        <v>0.07661126764868391</v>
      </c>
      <c r="AS235">
        <v>69.36385648587404</v>
      </c>
      <c r="AT235">
        <v>0.4855916815912681</v>
      </c>
      <c r="AU235">
        <v>10.68437439092933</v>
      </c>
      <c r="AV235">
        <v>9.149501554955544</v>
      </c>
      <c r="AW235">
        <v>1.450204096942242</v>
      </c>
      <c r="AX235">
        <v>100.9997987399491</v>
      </c>
      <c r="AY235">
        <v>2.376737841401961</v>
      </c>
      <c r="AZ235">
        <v>2.673759905864823</v>
      </c>
    </row>
    <row r="236" spans="1:52">
      <c r="A236" s="2">
        <v>45082</v>
      </c>
      <c r="B236">
        <v>993.0827412855848</v>
      </c>
      <c r="C236">
        <v>0.0005587742821426822</v>
      </c>
      <c r="AN236" s="2">
        <v>45082</v>
      </c>
      <c r="AO236">
        <v>0.003656651566993687</v>
      </c>
      <c r="AP236">
        <v>130.6634282815401</v>
      </c>
      <c r="AQ236">
        <v>8.256295377909741</v>
      </c>
      <c r="AR236">
        <v>0.07663723784130641</v>
      </c>
      <c r="AS236">
        <v>69.83463528531469</v>
      </c>
      <c r="AT236">
        <v>0.4877565232583064</v>
      </c>
      <c r="AU236">
        <v>10.82106560267192</v>
      </c>
      <c r="AV236">
        <v>9.134828406119833</v>
      </c>
      <c r="AW236">
        <v>1.465626080262904</v>
      </c>
      <c r="AX236">
        <v>101.4884352029235</v>
      </c>
      <c r="AY236">
        <v>2.294948499969031</v>
      </c>
      <c r="AZ236">
        <v>2.633952145951481</v>
      </c>
    </row>
    <row r="237" spans="1:52">
      <c r="A237" s="2">
        <v>45083</v>
      </c>
      <c r="B237">
        <v>926.5066632666728</v>
      </c>
      <c r="C237">
        <v>-0.06703980972695855</v>
      </c>
      <c r="AN237" s="2">
        <v>45083</v>
      </c>
      <c r="AO237">
        <v>0.003593081515394861</v>
      </c>
      <c r="AP237">
        <v>130.9910861645861</v>
      </c>
      <c r="AQ237">
        <v>8.220128984394632</v>
      </c>
      <c r="AR237">
        <v>0.07463772986279493</v>
      </c>
      <c r="AS237">
        <v>72.61143258443295</v>
      </c>
      <c r="AT237">
        <v>0.5024264611534616</v>
      </c>
      <c r="AU237">
        <v>10.70877446058124</v>
      </c>
      <c r="AV237">
        <v>8.949417136286833</v>
      </c>
      <c r="AW237">
        <v>1.432254405086448</v>
      </c>
      <c r="AX237">
        <v>101.4537976495156</v>
      </c>
      <c r="AY237">
        <v>2.337867838839543</v>
      </c>
      <c r="AZ237">
        <v>2.619296049564904</v>
      </c>
    </row>
    <row r="238" spans="1:52">
      <c r="A238" s="2">
        <v>45084</v>
      </c>
      <c r="B238">
        <v>952.4415660622595</v>
      </c>
      <c r="C238">
        <v>0.02799213845278303</v>
      </c>
      <c r="AN238" s="2">
        <v>45084</v>
      </c>
      <c r="AO238">
        <v>0.003499851538057543</v>
      </c>
      <c r="AP238">
        <v>134.0347209016289</v>
      </c>
      <c r="AQ238">
        <v>8.18755872257878</v>
      </c>
      <c r="AR238">
        <v>0.07385820302070673</v>
      </c>
      <c r="AS238">
        <v>71.31026581164932</v>
      </c>
      <c r="AT238">
        <v>0.5074681710678194</v>
      </c>
      <c r="AU238">
        <v>10.9039990626617</v>
      </c>
      <c r="AV238">
        <v>8.966893277711087</v>
      </c>
      <c r="AW238">
        <v>1.428707510424128</v>
      </c>
      <c r="AX238">
        <v>105.8566421765242</v>
      </c>
      <c r="AY238">
        <v>2.363785741478053</v>
      </c>
      <c r="AZ238">
        <v>2.556012793338926</v>
      </c>
    </row>
    <row r="239" spans="1:52">
      <c r="A239" s="2">
        <v>45085</v>
      </c>
      <c r="B239">
        <v>899.8417853045993</v>
      </c>
      <c r="C239">
        <v>-0.05522625495559474</v>
      </c>
      <c r="AN239" s="2">
        <v>45085</v>
      </c>
      <c r="AO239">
        <v>0.003416310428903443</v>
      </c>
      <c r="AP239">
        <v>139.1088153517272</v>
      </c>
      <c r="AQ239">
        <v>8.193429780893744</v>
      </c>
      <c r="AR239">
        <v>0.07173188971369275</v>
      </c>
      <c r="AS239">
        <v>71.80029801928207</v>
      </c>
      <c r="AT239">
        <v>0.5209826055022764</v>
      </c>
      <c r="AU239">
        <v>10.85372246127781</v>
      </c>
      <c r="AV239">
        <v>8.789204818351331</v>
      </c>
      <c r="AW239">
        <v>1.413466214014243</v>
      </c>
      <c r="AX239">
        <v>107.6584869623182</v>
      </c>
      <c r="AY239">
        <v>2.444707813178151</v>
      </c>
      <c r="AZ239">
        <v>2.519404902213941</v>
      </c>
    </row>
    <row r="240" spans="1:52">
      <c r="A240" s="2">
        <v>45086</v>
      </c>
      <c r="B240">
        <v>910.9889044566451</v>
      </c>
      <c r="C240">
        <v>0.01238786566048655</v>
      </c>
      <c r="AN240" s="2">
        <v>45086</v>
      </c>
      <c r="AO240">
        <v>0.003434882093798782</v>
      </c>
      <c r="AP240">
        <v>140.4058905417153</v>
      </c>
      <c r="AQ240">
        <v>8.174923372287598</v>
      </c>
      <c r="AR240">
        <v>0.07201731128448623</v>
      </c>
      <c r="AS240">
        <v>71.26491685269725</v>
      </c>
      <c r="AT240">
        <v>0.5211335682311972</v>
      </c>
      <c r="AU240">
        <v>10.74658538408038</v>
      </c>
      <c r="AV240">
        <v>8.886862244655701</v>
      </c>
      <c r="AW240">
        <v>1.412276929432614</v>
      </c>
      <c r="AX240">
        <v>106.5826889014672</v>
      </c>
      <c r="AY240">
        <v>2.439984317550173</v>
      </c>
      <c r="AZ240">
        <v>2.56671681884796</v>
      </c>
    </row>
    <row r="241" spans="1:52">
      <c r="A241" s="2">
        <v>45087</v>
      </c>
      <c r="B241">
        <v>892.9034957173224</v>
      </c>
      <c r="C241">
        <v>-0.019852501661488</v>
      </c>
      <c r="AN241" s="2">
        <v>45087</v>
      </c>
      <c r="AO241">
        <v>0.003373179598767035</v>
      </c>
      <c r="AP241">
        <v>151.4028124866095</v>
      </c>
      <c r="AQ241">
        <v>8.031333551485602</v>
      </c>
      <c r="AR241">
        <v>0.07092598886019721</v>
      </c>
      <c r="AS241">
        <v>70.3351900006809</v>
      </c>
      <c r="AT241">
        <v>0.5143641385536488</v>
      </c>
      <c r="AU241">
        <v>10.66094863659227</v>
      </c>
      <c r="AV241">
        <v>8.801430147391024</v>
      </c>
      <c r="AW241">
        <v>1.383160584439175</v>
      </c>
      <c r="AX241">
        <v>112.6364100839595</v>
      </c>
      <c r="AY241">
        <v>2.615952772363824</v>
      </c>
      <c r="AZ241">
        <v>2.551196653060653</v>
      </c>
    </row>
    <row r="242" spans="1:52">
      <c r="A242" s="2">
        <v>45088</v>
      </c>
      <c r="B242">
        <v>815.2221353798454</v>
      </c>
      <c r="C242">
        <v>-0.08699860702759465</v>
      </c>
      <c r="AN242" s="2">
        <v>45088</v>
      </c>
      <c r="AO242">
        <v>0.002999044067772862</v>
      </c>
      <c r="AP242">
        <v>179.6447413782922</v>
      </c>
      <c r="AQ242">
        <v>8.294073286145725</v>
      </c>
      <c r="AR242">
        <v>0.06976056327171729</v>
      </c>
      <c r="AS242">
        <v>67.32514925818404</v>
      </c>
      <c r="AT242">
        <v>0.4436594227456725</v>
      </c>
      <c r="AU242">
        <v>20.36696806465672</v>
      </c>
      <c r="AV242">
        <v>10.42410895653891</v>
      </c>
      <c r="AW242">
        <v>0.791054001560306</v>
      </c>
      <c r="AX242">
        <v>119.8258418187039</v>
      </c>
      <c r="AY242">
        <v>2.700228773484544</v>
      </c>
      <c r="AZ242">
        <v>2.763682880440729</v>
      </c>
    </row>
    <row r="243" spans="1:52">
      <c r="A243" s="2">
        <v>45089</v>
      </c>
      <c r="B243">
        <v>811.0509112575365</v>
      </c>
      <c r="C243">
        <v>-0.005116671814076046</v>
      </c>
      <c r="AN243" s="2">
        <v>45089</v>
      </c>
      <c r="AO243">
        <v>0.002978675868407123</v>
      </c>
      <c r="AP243">
        <v>181.4057841931977</v>
      </c>
      <c r="AQ243">
        <v>8.398187769032081</v>
      </c>
      <c r="AR243">
        <v>0.06944588290290359</v>
      </c>
      <c r="AS243">
        <v>68.15365344965515</v>
      </c>
      <c r="AT243">
        <v>0.4490441301775224</v>
      </c>
      <c r="AU243">
        <v>20.4020343390287</v>
      </c>
      <c r="AV243">
        <v>10.40085255610246</v>
      </c>
      <c r="AW243">
        <v>0.7967258388782202</v>
      </c>
      <c r="AX243">
        <v>115.1497972532366</v>
      </c>
      <c r="AY243">
        <v>2.717454310750954</v>
      </c>
      <c r="AZ243">
        <v>2.777520668999149</v>
      </c>
    </row>
    <row r="244" spans="1:52">
      <c r="A244" s="2">
        <v>45090</v>
      </c>
      <c r="B244">
        <v>812.0923112881094</v>
      </c>
      <c r="C244">
        <v>0.001284013144080109</v>
      </c>
      <c r="AN244" s="2">
        <v>45090</v>
      </c>
      <c r="AO244">
        <v>0.002982509301727602</v>
      </c>
      <c r="AP244">
        <v>179.5736410210745</v>
      </c>
      <c r="AQ244">
        <v>8.412398892484322</v>
      </c>
      <c r="AR244">
        <v>0.06990940432242995</v>
      </c>
      <c r="AS244">
        <v>71.20155762406264</v>
      </c>
      <c r="AT244">
        <v>0.4574956518015976</v>
      </c>
      <c r="AU244">
        <v>19.23081646035623</v>
      </c>
      <c r="AV244">
        <v>10.37363484371087</v>
      </c>
      <c r="AW244">
        <v>0.7739756385366658</v>
      </c>
      <c r="AX244">
        <v>113.6166469087794</v>
      </c>
      <c r="AY244">
        <v>2.775080213309403</v>
      </c>
      <c r="AZ244">
        <v>2.788828040467516</v>
      </c>
    </row>
    <row r="245" spans="1:52">
      <c r="A245" s="2">
        <v>45091</v>
      </c>
      <c r="B245">
        <v>823.5273035847539</v>
      </c>
      <c r="C245">
        <v>0.01408090205718948</v>
      </c>
      <c r="AN245" s="2">
        <v>45091</v>
      </c>
      <c r="AO245">
        <v>0.003027531526226382</v>
      </c>
      <c r="AP245">
        <v>182.6847240163504</v>
      </c>
      <c r="AQ245">
        <v>8.324544455477117</v>
      </c>
      <c r="AR245">
        <v>0.07111943523731702</v>
      </c>
      <c r="AS245">
        <v>69.47136953508264</v>
      </c>
      <c r="AT245">
        <v>0.4409956898262041</v>
      </c>
      <c r="AU245">
        <v>19.58845379938351</v>
      </c>
      <c r="AV245">
        <v>10.32970886660161</v>
      </c>
      <c r="AW245">
        <v>0.7659235154989804</v>
      </c>
      <c r="AX245">
        <v>115.2217879997093</v>
      </c>
      <c r="AY245">
        <v>2.858317300315555</v>
      </c>
      <c r="AZ245">
        <v>2.769072276867182</v>
      </c>
    </row>
    <row r="246" spans="1:52">
      <c r="A246" s="2">
        <v>45092</v>
      </c>
      <c r="B246">
        <v>801.4767012555042</v>
      </c>
      <c r="C246">
        <v>-0.02677579994405177</v>
      </c>
      <c r="AN246" s="2">
        <v>45092</v>
      </c>
      <c r="AO246">
        <v>0.003038423710398763</v>
      </c>
      <c r="AP246">
        <v>185.7353364173053</v>
      </c>
      <c r="AQ246">
        <v>8.181004039270219</v>
      </c>
      <c r="AR246">
        <v>0.07285469660192827</v>
      </c>
      <c r="AS246">
        <v>69.57905536104468</v>
      </c>
      <c r="AT246">
        <v>0.43952162680197</v>
      </c>
      <c r="AU246">
        <v>18.52159699137201</v>
      </c>
      <c r="AV246">
        <v>10.16792682323242</v>
      </c>
      <c r="AW246">
        <v>0.7877363400700087</v>
      </c>
      <c r="AX246">
        <v>116.6428504895426</v>
      </c>
      <c r="AY246">
        <v>2.882043041213147</v>
      </c>
      <c r="AZ246">
        <v>2.791965357929837</v>
      </c>
    </row>
    <row r="247" spans="1:52">
      <c r="A247" s="2">
        <v>45093</v>
      </c>
      <c r="B247">
        <v>797.3294157657236</v>
      </c>
      <c r="C247">
        <v>-0.005174555271892367</v>
      </c>
      <c r="AN247" s="2">
        <v>45093</v>
      </c>
      <c r="AO247">
        <v>0.00296811598662002</v>
      </c>
      <c r="AP247">
        <v>185.6290284156041</v>
      </c>
      <c r="AQ247">
        <v>8.053229792609974</v>
      </c>
      <c r="AR247">
        <v>0.0718814010224063</v>
      </c>
      <c r="AS247">
        <v>69.62676534240811</v>
      </c>
      <c r="AT247">
        <v>0.4398888378433524</v>
      </c>
      <c r="AU247">
        <v>18.36324280695205</v>
      </c>
      <c r="AV247">
        <v>10.56349626553663</v>
      </c>
      <c r="AW247">
        <v>0.8148600574489533</v>
      </c>
      <c r="AX247">
        <v>121.6904662427936</v>
      </c>
      <c r="AY247">
        <v>2.814526666970399</v>
      </c>
      <c r="AZ247">
        <v>2.77082242304526</v>
      </c>
    </row>
    <row r="248" spans="1:52">
      <c r="A248" s="2">
        <v>45094</v>
      </c>
      <c r="B248">
        <v>813.899505964608</v>
      </c>
      <c r="C248">
        <v>0.02078198780985785</v>
      </c>
      <c r="AN248" s="2">
        <v>45094</v>
      </c>
      <c r="AO248">
        <v>0.002940893384227376</v>
      </c>
      <c r="AP248">
        <v>188.3520797901875</v>
      </c>
      <c r="AQ248">
        <v>8.185223704864452</v>
      </c>
      <c r="AR248">
        <v>0.07111936503030157</v>
      </c>
      <c r="AS248">
        <v>68.70637206896227</v>
      </c>
      <c r="AT248">
        <v>0.4429221675117132</v>
      </c>
      <c r="AU248">
        <v>18.24835357557853</v>
      </c>
      <c r="AV248">
        <v>10.67007558020717</v>
      </c>
      <c r="AW248">
        <v>0.8223307440145982</v>
      </c>
      <c r="AX248">
        <v>124.2462120723959</v>
      </c>
      <c r="AY248">
        <v>2.765242396749358</v>
      </c>
      <c r="AZ248">
        <v>2.792293550046963</v>
      </c>
    </row>
    <row r="249" spans="1:52">
      <c r="A249" s="2">
        <v>45095</v>
      </c>
      <c r="B249">
        <v>825.6217898974728</v>
      </c>
      <c r="C249">
        <v>0.01440261831707579</v>
      </c>
      <c r="AN249" s="2">
        <v>45095</v>
      </c>
      <c r="AO249">
        <v>0.003113888716393705</v>
      </c>
      <c r="AP249">
        <v>186.7725758257638</v>
      </c>
      <c r="AQ249">
        <v>8.355243186075322</v>
      </c>
      <c r="AR249">
        <v>0.07168612824820436</v>
      </c>
      <c r="AS249">
        <v>69.1493436373337</v>
      </c>
      <c r="AT249">
        <v>0.436271707788113</v>
      </c>
      <c r="AU249">
        <v>10.20239500851949</v>
      </c>
      <c r="AV249">
        <v>9.107621489822689</v>
      </c>
      <c r="AW249">
        <v>1.500466808026683</v>
      </c>
      <c r="AX249">
        <v>118.7982818675572</v>
      </c>
      <c r="AY249">
        <v>2.636916009115944</v>
      </c>
      <c r="AZ249">
        <v>3.589837743768011</v>
      </c>
    </row>
    <row r="250" spans="1:52">
      <c r="A250" s="2">
        <v>45096</v>
      </c>
      <c r="B250">
        <v>816.164134199234</v>
      </c>
      <c r="C250">
        <v>-0.01145519148593843</v>
      </c>
      <c r="AN250" s="2">
        <v>45096</v>
      </c>
      <c r="AO250">
        <v>0.003096931357225289</v>
      </c>
      <c r="AP250">
        <v>188.8776889985132</v>
      </c>
      <c r="AQ250">
        <v>8.453678670852243</v>
      </c>
      <c r="AR250">
        <v>0.07117217902092378</v>
      </c>
      <c r="AS250">
        <v>69.57216115657813</v>
      </c>
      <c r="AT250">
        <v>0.4324506551928444</v>
      </c>
      <c r="AU250">
        <v>10.19513276660848</v>
      </c>
      <c r="AV250">
        <v>8.996016864769821</v>
      </c>
      <c r="AW250">
        <v>1.488730134526535</v>
      </c>
      <c r="AX250">
        <v>120.8927152894957</v>
      </c>
      <c r="AY250">
        <v>2.645509514574845</v>
      </c>
      <c r="AZ250">
        <v>3.6365922080852</v>
      </c>
    </row>
    <row r="251" spans="1:52">
      <c r="A251" s="2">
        <v>45097</v>
      </c>
      <c r="B251">
        <v>822.9147513044918</v>
      </c>
      <c r="C251">
        <v>0.008271151380452535</v>
      </c>
      <c r="AN251" s="2">
        <v>45097</v>
      </c>
      <c r="AO251">
        <v>0.003073092843702347</v>
      </c>
      <c r="AP251">
        <v>188.9608391493538</v>
      </c>
      <c r="AQ251">
        <v>8.6009540431175</v>
      </c>
      <c r="AR251">
        <v>0.07114604478808308</v>
      </c>
      <c r="AS251">
        <v>70.44109574440506</v>
      </c>
      <c r="AT251">
        <v>0.4381193883786069</v>
      </c>
      <c r="AU251">
        <v>10.27494334455055</v>
      </c>
      <c r="AV251">
        <v>9.09349999200526</v>
      </c>
      <c r="AW251">
        <v>1.47560901919955</v>
      </c>
      <c r="AX251">
        <v>118.5237106956498</v>
      </c>
      <c r="AY251">
        <v>2.573446102637543</v>
      </c>
      <c r="AZ251">
        <v>3.633974730791527</v>
      </c>
    </row>
    <row r="252" spans="1:52">
      <c r="A252" s="2">
        <v>45098</v>
      </c>
      <c r="B252">
        <v>846.9470361489186</v>
      </c>
      <c r="C252">
        <v>0.02920385715085394</v>
      </c>
      <c r="AN252" s="2">
        <v>45098</v>
      </c>
      <c r="AO252">
        <v>0.002992172603214045</v>
      </c>
      <c r="AP252">
        <v>189.5243717701093</v>
      </c>
      <c r="AQ252">
        <v>8.604711390201922</v>
      </c>
      <c r="AR252">
        <v>0.07098117167060804</v>
      </c>
      <c r="AS252">
        <v>71.86453242409068</v>
      </c>
      <c r="AT252">
        <v>0.4433577329114115</v>
      </c>
      <c r="AU252">
        <v>10.36913899634254</v>
      </c>
      <c r="AV252">
        <v>9.059017750769964</v>
      </c>
      <c r="AW252">
        <v>1.483184083890096</v>
      </c>
      <c r="AX252">
        <v>118.6747142317508</v>
      </c>
      <c r="AY252">
        <v>2.55278696067095</v>
      </c>
      <c r="AZ252">
        <v>3.539821284820171</v>
      </c>
    </row>
    <row r="253" spans="1:52">
      <c r="A253" s="2">
        <v>45099</v>
      </c>
      <c r="B253">
        <v>885.9372910235218</v>
      </c>
      <c r="C253">
        <v>0.04603623746284358</v>
      </c>
      <c r="AN253" s="2">
        <v>45099</v>
      </c>
      <c r="AO253">
        <v>0.002943360651137989</v>
      </c>
      <c r="AP253">
        <v>185.9276142197811</v>
      </c>
      <c r="AQ253">
        <v>8.507044361683787</v>
      </c>
      <c r="AR253">
        <v>0.07015245941751456</v>
      </c>
      <c r="AS253">
        <v>73.67208541060491</v>
      </c>
      <c r="AT253">
        <v>0.4585236400485317</v>
      </c>
      <c r="AU253">
        <v>10.34738051216126</v>
      </c>
      <c r="AV253">
        <v>9.139036484277987</v>
      </c>
      <c r="AW253">
        <v>1.491359035409329</v>
      </c>
      <c r="AX253">
        <v>116.5709383395346</v>
      </c>
      <c r="AY253">
        <v>2.560791448045738</v>
      </c>
      <c r="AZ253">
        <v>3.458588221868121</v>
      </c>
    </row>
    <row r="254" spans="1:52">
      <c r="A254" s="2">
        <v>45100</v>
      </c>
      <c r="B254">
        <v>874.5706965457313</v>
      </c>
      <c r="C254">
        <v>-0.01283002148454404</v>
      </c>
      <c r="AN254" s="2">
        <v>45100</v>
      </c>
      <c r="AO254">
        <v>0.002919857664605295</v>
      </c>
      <c r="AP254">
        <v>181.7867117124137</v>
      </c>
      <c r="AQ254">
        <v>8.389584772806799</v>
      </c>
      <c r="AR254">
        <v>0.06998951596094453</v>
      </c>
      <c r="AS254">
        <v>74.15050943370507</v>
      </c>
      <c r="AT254">
        <v>0.4690754309095519</v>
      </c>
      <c r="AU254">
        <v>10.33456574794033</v>
      </c>
      <c r="AV254">
        <v>9.031391253503024</v>
      </c>
      <c r="AW254">
        <v>1.462238927484083</v>
      </c>
      <c r="AX254">
        <v>117.4924134229477</v>
      </c>
      <c r="AY254">
        <v>2.623527157777326</v>
      </c>
      <c r="AZ254">
        <v>3.487823438978213</v>
      </c>
    </row>
    <row r="255" spans="1:52">
      <c r="A255" s="2">
        <v>45101</v>
      </c>
      <c r="B255">
        <v>897.543963841243</v>
      </c>
      <c r="C255">
        <v>0.02626805058327308</v>
      </c>
      <c r="AN255" s="2">
        <v>45101</v>
      </c>
      <c r="AO255">
        <v>0.002929478426749636</v>
      </c>
      <c r="AP255">
        <v>183.0236426962955</v>
      </c>
      <c r="AQ255">
        <v>7.917846497895412</v>
      </c>
      <c r="AR255">
        <v>0.07117425962373397</v>
      </c>
      <c r="AS255">
        <v>74.73113080458759</v>
      </c>
      <c r="AT255">
        <v>0.4749467807910824</v>
      </c>
      <c r="AU255">
        <v>10.31374128804376</v>
      </c>
      <c r="AV255">
        <v>8.791826591938946</v>
      </c>
      <c r="AW255">
        <v>1.463088933475592</v>
      </c>
      <c r="AX255">
        <v>117.5293117860796</v>
      </c>
      <c r="AY255">
        <v>2.625329473170127</v>
      </c>
      <c r="AZ255">
        <v>3.418874901401614</v>
      </c>
    </row>
    <row r="256" spans="1:52">
      <c r="A256" s="2">
        <v>45102</v>
      </c>
      <c r="B256">
        <v>884.8509774749629</v>
      </c>
      <c r="C256">
        <v>-0.01414191045523572</v>
      </c>
      <c r="AN256" s="2">
        <v>45102</v>
      </c>
      <c r="AO256">
        <v>0.002554912112975424</v>
      </c>
      <c r="AP256">
        <v>180.019278274415</v>
      </c>
      <c r="AQ256">
        <v>7.207982815463977</v>
      </c>
      <c r="AR256">
        <v>0.06968915363804551</v>
      </c>
      <c r="AS256">
        <v>71.74350797497355</v>
      </c>
      <c r="AT256">
        <v>0.491119504489485</v>
      </c>
      <c r="AU256">
        <v>10.10554843051403</v>
      </c>
      <c r="AV256">
        <v>20.26876450175767</v>
      </c>
      <c r="AW256">
        <v>0.8444433823043748</v>
      </c>
      <c r="AX256">
        <v>121.5937563360261</v>
      </c>
      <c r="AY256">
        <v>2.9009138447281</v>
      </c>
      <c r="AZ256">
        <v>2.778506865475558</v>
      </c>
    </row>
    <row r="257" spans="1:52">
      <c r="A257" s="2">
        <v>45103</v>
      </c>
      <c r="B257">
        <v>925.9701630559058</v>
      </c>
      <c r="C257">
        <v>0.04647018156467642</v>
      </c>
      <c r="AN257" s="2">
        <v>45103</v>
      </c>
      <c r="AO257">
        <v>0.002680797954619344</v>
      </c>
      <c r="AP257">
        <v>186.815215930648</v>
      </c>
      <c r="AQ257">
        <v>7.535251082720326</v>
      </c>
      <c r="AR257">
        <v>0.07201806772378112</v>
      </c>
      <c r="AS257">
        <v>66.38211765908055</v>
      </c>
      <c r="AT257">
        <v>0.5092542021875103</v>
      </c>
      <c r="AU257">
        <v>9.201476679482848</v>
      </c>
      <c r="AV257">
        <v>20.46245541231826</v>
      </c>
      <c r="AW257">
        <v>0.7316084760843119</v>
      </c>
      <c r="AX257">
        <v>124.7702191903136</v>
      </c>
      <c r="AY257">
        <v>2.975285038047215</v>
      </c>
      <c r="AZ257">
        <v>2.8184698871255</v>
      </c>
    </row>
    <row r="258" spans="1:52">
      <c r="A258" s="2">
        <v>45104</v>
      </c>
      <c r="B258">
        <v>898.1568477036644</v>
      </c>
      <c r="C258">
        <v>-0.03003694553229586</v>
      </c>
      <c r="AN258" s="2">
        <v>45104</v>
      </c>
      <c r="AO258">
        <v>0.002618456532578343</v>
      </c>
      <c r="AP258">
        <v>188.9570228892841</v>
      </c>
      <c r="AQ258">
        <v>7.409230815288732</v>
      </c>
      <c r="AR258">
        <v>0.07144304435994941</v>
      </c>
      <c r="AS258">
        <v>67.66271421412721</v>
      </c>
      <c r="AT258">
        <v>0.4995909845754327</v>
      </c>
      <c r="AU258">
        <v>9.217877100939416</v>
      </c>
      <c r="AV258">
        <v>20.51501342765605</v>
      </c>
      <c r="AW258">
        <v>0.7732770293463288</v>
      </c>
      <c r="AX258">
        <v>125.2499629460856</v>
      </c>
      <c r="AY258">
        <v>3.013090841674533</v>
      </c>
      <c r="AZ258">
        <v>2.796103115906894</v>
      </c>
    </row>
    <row r="259" spans="1:52">
      <c r="A259" s="2">
        <v>45105</v>
      </c>
      <c r="B259">
        <v>911.6213174840024</v>
      </c>
      <c r="C259">
        <v>0.01499122320868884</v>
      </c>
      <c r="AN259" s="2">
        <v>45105</v>
      </c>
      <c r="AO259">
        <v>0.002622075296898007</v>
      </c>
      <c r="AP259">
        <v>187.7802446622738</v>
      </c>
      <c r="AQ259">
        <v>7.36409231764437</v>
      </c>
      <c r="AR259">
        <v>0.07130959110227279</v>
      </c>
      <c r="AS259">
        <v>68.01204589675528</v>
      </c>
      <c r="AT259">
        <v>0.5043102862508425</v>
      </c>
      <c r="AU259">
        <v>9.355465658414778</v>
      </c>
      <c r="AV259">
        <v>20.5387628239254</v>
      </c>
      <c r="AW259">
        <v>0.7659450570349451</v>
      </c>
      <c r="AX259">
        <v>123.5072644726089</v>
      </c>
      <c r="AY259">
        <v>2.993585245428952</v>
      </c>
      <c r="AZ259">
        <v>2.825473722918271</v>
      </c>
    </row>
    <row r="260" spans="1:52">
      <c r="A260" s="2">
        <v>45106</v>
      </c>
      <c r="B260">
        <v>868.9984013496027</v>
      </c>
      <c r="C260">
        <v>-0.04675506739139812</v>
      </c>
      <c r="AN260" s="2">
        <v>45106</v>
      </c>
      <c r="AO260">
        <v>0.002546227523299267</v>
      </c>
      <c r="AP260">
        <v>191.6251947547275</v>
      </c>
      <c r="AQ260">
        <v>7.452064381837115</v>
      </c>
      <c r="AR260">
        <v>0.07017769704434423</v>
      </c>
      <c r="AS260">
        <v>68.28804360473195</v>
      </c>
      <c r="AT260">
        <v>0.4945419072104534</v>
      </c>
      <c r="AU260">
        <v>9.710229460092044</v>
      </c>
      <c r="AV260">
        <v>20.39074256963496</v>
      </c>
      <c r="AW260">
        <v>0.7951514549297521</v>
      </c>
      <c r="AX260">
        <v>126.8811247725007</v>
      </c>
      <c r="AY260">
        <v>2.956847098655186</v>
      </c>
      <c r="AZ260">
        <v>2.875226572704522</v>
      </c>
    </row>
    <row r="261" spans="1:52">
      <c r="A261" s="2">
        <v>45107</v>
      </c>
      <c r="B261">
        <v>890.2061998329614</v>
      </c>
      <c r="C261">
        <v>0.02440487629254773</v>
      </c>
      <c r="AN261" s="2">
        <v>45107</v>
      </c>
      <c r="AO261">
        <v>0.00257781929434351</v>
      </c>
      <c r="AP261">
        <v>190.3119622101172</v>
      </c>
      <c r="AQ261">
        <v>7.534678215879206</v>
      </c>
      <c r="AR261">
        <v>0.07097847203230466</v>
      </c>
      <c r="AS261">
        <v>69.03839559923989</v>
      </c>
      <c r="AT261">
        <v>0.5010398704955668</v>
      </c>
      <c r="AU261">
        <v>9.758123210212355</v>
      </c>
      <c r="AV261">
        <v>20.46111103758402</v>
      </c>
      <c r="AW261">
        <v>0.7675870819043222</v>
      </c>
      <c r="AX261">
        <v>128.1963435825251</v>
      </c>
      <c r="AY261">
        <v>2.70091418013673</v>
      </c>
      <c r="AZ261">
        <v>2.867536852994554</v>
      </c>
    </row>
    <row r="262" spans="1:52">
      <c r="A262" s="2">
        <v>45108</v>
      </c>
      <c r="B262">
        <v>931.3085896022177</v>
      </c>
      <c r="C262">
        <v>0.046171763100469</v>
      </c>
      <c r="AN262" s="2">
        <v>45108</v>
      </c>
      <c r="AO262">
        <v>0.002694744202757665</v>
      </c>
      <c r="AP262">
        <v>191.1220135314396</v>
      </c>
      <c r="AQ262">
        <v>7.380721362449663</v>
      </c>
      <c r="AR262">
        <v>0.07112971353447484</v>
      </c>
      <c r="AS262">
        <v>68.83076514903125</v>
      </c>
      <c r="AT262">
        <v>0.5085009001850742</v>
      </c>
      <c r="AU262">
        <v>9.530348264941072</v>
      </c>
      <c r="AV262">
        <v>20.64696662657968</v>
      </c>
      <c r="AW262">
        <v>0.7197644620591064</v>
      </c>
      <c r="AX262">
        <v>126.5551759022505</v>
      </c>
      <c r="AY262">
        <v>2.677617117639039</v>
      </c>
      <c r="AZ262">
        <v>2.924076464401805</v>
      </c>
    </row>
    <row r="263" spans="1:52">
      <c r="A263" s="2">
        <v>45109</v>
      </c>
      <c r="B263">
        <v>944.5602694555005</v>
      </c>
      <c r="C263">
        <v>0.01422909656502025</v>
      </c>
      <c r="AN263" s="2">
        <v>45109</v>
      </c>
      <c r="AO263">
        <v>0.003088646511710168</v>
      </c>
      <c r="AP263">
        <v>185.074832374677</v>
      </c>
      <c r="AQ263">
        <v>7.7389701392614</v>
      </c>
      <c r="AR263">
        <v>0.07367347269768289</v>
      </c>
      <c r="AS263">
        <v>62.27876299540871</v>
      </c>
      <c r="AT263">
        <v>0.5101889376852798</v>
      </c>
      <c r="AU263">
        <v>16.66499779373937</v>
      </c>
      <c r="AV263">
        <v>12.01729471862511</v>
      </c>
      <c r="AW263">
        <v>0.7041687242918661</v>
      </c>
      <c r="AX263">
        <v>69.32404971435469</v>
      </c>
      <c r="AY263">
        <v>2.672086941360905</v>
      </c>
      <c r="AZ263">
        <v>5.917919109843406</v>
      </c>
    </row>
    <row r="264" spans="1:52">
      <c r="A264" s="2">
        <v>45110</v>
      </c>
      <c r="B264">
        <v>950.6169028540368</v>
      </c>
      <c r="C264">
        <v>0.006412119580286424</v>
      </c>
      <c r="AN264" s="2">
        <v>45110</v>
      </c>
      <c r="AO264">
        <v>0.003107178455350335</v>
      </c>
      <c r="AP264">
        <v>186.3719080738131</v>
      </c>
      <c r="AQ264">
        <v>7.752659920496931</v>
      </c>
      <c r="AR264">
        <v>0.07366848358246293</v>
      </c>
      <c r="AS264">
        <v>63.39178041838036</v>
      </c>
      <c r="AT264">
        <v>0.5161528560367332</v>
      </c>
      <c r="AU264">
        <v>16.834051788747</v>
      </c>
      <c r="AV264">
        <v>11.74990519798975</v>
      </c>
      <c r="AW264">
        <v>0.6879585468071981</v>
      </c>
      <c r="AX264">
        <v>69.2019209510447</v>
      </c>
      <c r="AY264">
        <v>2.566169437631401</v>
      </c>
      <c r="AZ264">
        <v>5.898977241952214</v>
      </c>
    </row>
    <row r="265" spans="1:52">
      <c r="A265" s="2">
        <v>45111</v>
      </c>
      <c r="B265">
        <v>958.1895566654309</v>
      </c>
      <c r="C265">
        <v>0.007966041618509889</v>
      </c>
      <c r="AN265" s="2">
        <v>45111</v>
      </c>
      <c r="AO265">
        <v>0.003077496552296596</v>
      </c>
      <c r="AP265">
        <v>185.1404986872308</v>
      </c>
      <c r="AQ265">
        <v>7.714923544767022</v>
      </c>
      <c r="AR265">
        <v>0.07354833299105225</v>
      </c>
      <c r="AS265">
        <v>63.3323249460903</v>
      </c>
      <c r="AT265">
        <v>0.5202259635228416</v>
      </c>
      <c r="AU265">
        <v>17.10757884595794</v>
      </c>
      <c r="AV265">
        <v>12.03839160588134</v>
      </c>
      <c r="AW265">
        <v>0.6689923589034291</v>
      </c>
      <c r="AX265">
        <v>66.65733292347005</v>
      </c>
      <c r="AY265">
        <v>2.626409894016546</v>
      </c>
      <c r="AZ265">
        <v>5.900823912682069</v>
      </c>
    </row>
    <row r="266" spans="1:52">
      <c r="A266" s="2">
        <v>45112</v>
      </c>
      <c r="B266">
        <v>951.7248268149808</v>
      </c>
      <c r="C266">
        <v>-0.006746817271676253</v>
      </c>
      <c r="AN266" s="2">
        <v>45112</v>
      </c>
      <c r="AO266">
        <v>0.00309002094298534</v>
      </c>
      <c r="AP266">
        <v>185.5812458563564</v>
      </c>
      <c r="AQ266">
        <v>7.74418825650435</v>
      </c>
      <c r="AR266">
        <v>0.07364844744381709</v>
      </c>
      <c r="AS266">
        <v>64.53534729846081</v>
      </c>
      <c r="AT266">
        <v>0.5240202827566566</v>
      </c>
      <c r="AU266">
        <v>16.97610980459373</v>
      </c>
      <c r="AV266">
        <v>12.08279384709389</v>
      </c>
      <c r="AW266">
        <v>0.6260138104261723</v>
      </c>
      <c r="AX266">
        <v>67.61374388120707</v>
      </c>
      <c r="AY266">
        <v>2.592575254125254</v>
      </c>
      <c r="AZ266">
        <v>5.923076111982096</v>
      </c>
    </row>
    <row r="267" spans="1:52">
      <c r="A267" s="2">
        <v>45113</v>
      </c>
      <c r="B267">
        <v>931.4911003655313</v>
      </c>
      <c r="C267">
        <v>-0.02126005950392529</v>
      </c>
      <c r="AN267" s="2">
        <v>45113</v>
      </c>
      <c r="AO267">
        <v>0.003054287274833133</v>
      </c>
      <c r="AP267">
        <v>187.2717063703634</v>
      </c>
      <c r="AQ267">
        <v>7.86179314186055</v>
      </c>
      <c r="AR267">
        <v>0.07307165658882642</v>
      </c>
      <c r="AS267">
        <v>64.81783878139412</v>
      </c>
      <c r="AT267">
        <v>0.520377658614176</v>
      </c>
      <c r="AU267">
        <v>16.90035621553597</v>
      </c>
      <c r="AV267">
        <v>12.15219548393829</v>
      </c>
      <c r="AW267">
        <v>0.6322645290139067</v>
      </c>
      <c r="AX267">
        <v>68.79834779462445</v>
      </c>
      <c r="AY267">
        <v>2.579703296493607</v>
      </c>
      <c r="AZ267">
        <v>5.972621182880143</v>
      </c>
    </row>
    <row r="268" spans="1:52">
      <c r="A268" s="2">
        <v>45114</v>
      </c>
      <c r="B268">
        <v>910.0926322039294</v>
      </c>
      <c r="C268">
        <v>-0.02297227332950891</v>
      </c>
      <c r="AN268" s="2">
        <v>45114</v>
      </c>
      <c r="AO268">
        <v>0.003035693243361076</v>
      </c>
      <c r="AP268">
        <v>185.7440166107056</v>
      </c>
      <c r="AQ268">
        <v>7.943202504164294</v>
      </c>
      <c r="AR268">
        <v>0.07361718086392714</v>
      </c>
      <c r="AS268">
        <v>65.79789731455259</v>
      </c>
      <c r="AT268">
        <v>0.5227677643523113</v>
      </c>
      <c r="AU268">
        <v>16.89701963065578</v>
      </c>
      <c r="AV268">
        <v>12.29756615062636</v>
      </c>
      <c r="AW268">
        <v>0.6528018815626715</v>
      </c>
      <c r="AX268">
        <v>67.91028647789626</v>
      </c>
      <c r="AY268">
        <v>2.397923381684476</v>
      </c>
      <c r="AZ268">
        <v>5.950148260260746</v>
      </c>
    </row>
    <row r="269" spans="1:52">
      <c r="A269" s="2">
        <v>45115</v>
      </c>
      <c r="B269">
        <v>928.8889094825478</v>
      </c>
      <c r="C269">
        <v>0.02065314739786461</v>
      </c>
      <c r="AN269" s="2">
        <v>45115</v>
      </c>
      <c r="AO269">
        <v>0.003062619496870081</v>
      </c>
      <c r="AP269">
        <v>186.7184670853696</v>
      </c>
      <c r="AQ269">
        <v>8.037662358502985</v>
      </c>
      <c r="AR269">
        <v>0.0745366083700706</v>
      </c>
      <c r="AS269">
        <v>66.37181265806323</v>
      </c>
      <c r="AT269">
        <v>0.5268800301900745</v>
      </c>
      <c r="AU269">
        <v>16.70873862744579</v>
      </c>
      <c r="AV269">
        <v>12.35708758815012</v>
      </c>
      <c r="AW269">
        <v>0.6319116092677475</v>
      </c>
      <c r="AX269">
        <v>68.11123383199946</v>
      </c>
      <c r="AY269">
        <v>2.274967309146609</v>
      </c>
      <c r="AZ269">
        <v>5.931574865328723</v>
      </c>
    </row>
    <row r="270" spans="1:52">
      <c r="A270" s="2">
        <v>45116</v>
      </c>
      <c r="B270">
        <v>931.6973329222733</v>
      </c>
      <c r="C270">
        <v>0.003023422296311029</v>
      </c>
      <c r="AN270" s="2">
        <v>45116</v>
      </c>
      <c r="AO270">
        <v>0.003078605084870551</v>
      </c>
      <c r="AP270">
        <v>192.9736806821637</v>
      </c>
      <c r="AQ270">
        <v>14.38720176698577</v>
      </c>
      <c r="AR270">
        <v>0.07497336806404148</v>
      </c>
      <c r="AS270">
        <v>61.97779585099345</v>
      </c>
      <c r="AT270">
        <v>0.5478376769773595</v>
      </c>
      <c r="AU270">
        <v>17.07838703172886</v>
      </c>
      <c r="AV270">
        <v>10.30679768538095</v>
      </c>
      <c r="AW270">
        <v>0.6438847285924987</v>
      </c>
      <c r="AX270">
        <v>74.07157236818961</v>
      </c>
      <c r="AY270">
        <v>2.131257659587159</v>
      </c>
      <c r="AZ270">
        <v>3.436801267145051</v>
      </c>
    </row>
    <row r="271" spans="1:52">
      <c r="A271" s="2">
        <v>45117</v>
      </c>
      <c r="B271">
        <v>925.5348835285071</v>
      </c>
      <c r="C271">
        <v>-0.006614218132875438</v>
      </c>
      <c r="AN271" s="2">
        <v>45117</v>
      </c>
      <c r="AO271">
        <v>0.003068421909576312</v>
      </c>
      <c r="AP271">
        <v>195.7245070627326</v>
      </c>
      <c r="AQ271">
        <v>14.41395949440539</v>
      </c>
      <c r="AR271">
        <v>0.07453440770535327</v>
      </c>
      <c r="AS271">
        <v>61.93718775995409</v>
      </c>
      <c r="AT271">
        <v>0.5489126742446215</v>
      </c>
      <c r="AU271">
        <v>17.00643886138858</v>
      </c>
      <c r="AV271">
        <v>10.32821196303013</v>
      </c>
      <c r="AW271">
        <v>0.6548327355152511</v>
      </c>
      <c r="AX271">
        <v>72.69483056883456</v>
      </c>
      <c r="AY271">
        <v>2.168589260097566</v>
      </c>
      <c r="AZ271">
        <v>3.422097883672937</v>
      </c>
    </row>
    <row r="272" spans="1:52">
      <c r="A272" s="2">
        <v>45118</v>
      </c>
      <c r="B272">
        <v>940.0114890848535</v>
      </c>
      <c r="C272">
        <v>0.01564133974200499</v>
      </c>
      <c r="AN272" s="2">
        <v>45118</v>
      </c>
      <c r="AO272">
        <v>0.003092686760639414</v>
      </c>
      <c r="AP272">
        <v>196.3969890297699</v>
      </c>
      <c r="AQ272">
        <v>14.5774039627291</v>
      </c>
      <c r="AR272">
        <v>0.07498740412076572</v>
      </c>
      <c r="AS272">
        <v>60.68856921649302</v>
      </c>
      <c r="AT272">
        <v>0.532092645984624</v>
      </c>
      <c r="AU272">
        <v>17.24358855209393</v>
      </c>
      <c r="AV272">
        <v>10.38088422249503</v>
      </c>
      <c r="AW272">
        <v>0.6892507296708372</v>
      </c>
      <c r="AX272">
        <v>69.0221393801269</v>
      </c>
      <c r="AY272">
        <v>2.204518774509808</v>
      </c>
      <c r="AZ272">
        <v>3.530056379995318</v>
      </c>
    </row>
    <row r="273" spans="1:52">
      <c r="A273" s="2">
        <v>45119</v>
      </c>
      <c r="B273">
        <v>949.0553212058624</v>
      </c>
      <c r="C273">
        <v>0.009620980409307034</v>
      </c>
      <c r="AN273" s="2">
        <v>45119</v>
      </c>
      <c r="AO273">
        <v>0.003099842114185334</v>
      </c>
      <c r="AP273">
        <v>194.9972968896825</v>
      </c>
      <c r="AQ273">
        <v>14.62613321194714</v>
      </c>
      <c r="AR273">
        <v>0.07578833105631611</v>
      </c>
      <c r="AS273">
        <v>61.61540224694779</v>
      </c>
      <c r="AT273">
        <v>0.530394830276369</v>
      </c>
      <c r="AU273">
        <v>17.32162833313459</v>
      </c>
      <c r="AV273">
        <v>10.31887965933652</v>
      </c>
      <c r="AW273">
        <v>0.6570560576861584</v>
      </c>
      <c r="AX273">
        <v>69.14579192335972</v>
      </c>
      <c r="AY273">
        <v>2.152877604225539</v>
      </c>
      <c r="AZ273">
        <v>3.599732694084851</v>
      </c>
    </row>
    <row r="274" spans="1:52">
      <c r="A274" s="2">
        <v>45120</v>
      </c>
      <c r="B274">
        <v>943.1289360764973</v>
      </c>
      <c r="C274">
        <v>-0.006244509668661857</v>
      </c>
      <c r="AN274" s="2">
        <v>45120</v>
      </c>
      <c r="AO274">
        <v>0.003103867171933896</v>
      </c>
      <c r="AP274">
        <v>196.5808788090753</v>
      </c>
      <c r="AQ274">
        <v>14.44429918081587</v>
      </c>
      <c r="AR274">
        <v>0.07558776273141657</v>
      </c>
      <c r="AS274">
        <v>61.89066146662802</v>
      </c>
      <c r="AT274">
        <v>0.53664485899005</v>
      </c>
      <c r="AU274">
        <v>17.19889336807473</v>
      </c>
      <c r="AV274">
        <v>10.38376298223532</v>
      </c>
      <c r="AW274">
        <v>0.6340168432920555</v>
      </c>
      <c r="AX274">
        <v>70.34282190041426</v>
      </c>
      <c r="AY274">
        <v>2.145720377463837</v>
      </c>
      <c r="AZ274">
        <v>3.64040689717044</v>
      </c>
    </row>
    <row r="275" spans="1:52">
      <c r="A275" s="2">
        <v>45121</v>
      </c>
      <c r="B275">
        <v>1029.596203415159</v>
      </c>
      <c r="C275">
        <v>0.09168127923035985</v>
      </c>
      <c r="AN275" s="2">
        <v>45121</v>
      </c>
      <c r="AO275">
        <v>0.003275345531003033</v>
      </c>
      <c r="AP275">
        <v>174.3939035732265</v>
      </c>
      <c r="AQ275">
        <v>13.99504991525257</v>
      </c>
      <c r="AR275">
        <v>0.07714186945022079</v>
      </c>
      <c r="AS275">
        <v>63.66456410148691</v>
      </c>
      <c r="AT275">
        <v>0.5591594054903738</v>
      </c>
      <c r="AU275">
        <v>16.92407507810631</v>
      </c>
      <c r="AV275">
        <v>10.518610940392</v>
      </c>
      <c r="AW275">
        <v>0.6638313568559275</v>
      </c>
      <c r="AX275">
        <v>65.70125947051584</v>
      </c>
      <c r="AY275">
        <v>1.992404731875404</v>
      </c>
      <c r="AZ275">
        <v>3.682043771747397</v>
      </c>
    </row>
    <row r="276" spans="1:52">
      <c r="A276" s="2">
        <v>45122</v>
      </c>
      <c r="B276">
        <v>1010.678384242286</v>
      </c>
      <c r="C276">
        <v>-0.01837401799863192</v>
      </c>
      <c r="AN276" s="2">
        <v>45122</v>
      </c>
      <c r="AO276">
        <v>0.003334397810646378</v>
      </c>
      <c r="AP276">
        <v>184.9686641192469</v>
      </c>
      <c r="AQ276">
        <v>13.94415323532957</v>
      </c>
      <c r="AR276">
        <v>0.07834160457389068</v>
      </c>
      <c r="AS276">
        <v>63.49321443256891</v>
      </c>
      <c r="AT276">
        <v>0.5663250928756719</v>
      </c>
      <c r="AU276">
        <v>16.59190112919241</v>
      </c>
      <c r="AV276">
        <v>10.51452090237174</v>
      </c>
      <c r="AW276">
        <v>0.6339108056705276</v>
      </c>
      <c r="AX276">
        <v>67.52925091576529</v>
      </c>
      <c r="AY276">
        <v>1.892690726911751</v>
      </c>
      <c r="AZ276">
        <v>3.478851751795559</v>
      </c>
    </row>
    <row r="277" spans="1:52">
      <c r="A277" s="2">
        <v>45123</v>
      </c>
      <c r="B277">
        <v>1009.867441006413</v>
      </c>
      <c r="C277">
        <v>-0.0008023751655483746</v>
      </c>
      <c r="AN277" s="2">
        <v>45123</v>
      </c>
      <c r="AO277">
        <v>0.003333898149382101</v>
      </c>
      <c r="AP277">
        <v>251.4131120734707</v>
      </c>
      <c r="AQ277">
        <v>14.71397236217902</v>
      </c>
      <c r="AR277">
        <v>0.05462584470181898</v>
      </c>
      <c r="AS277">
        <v>60.48657518882161</v>
      </c>
      <c r="AT277">
        <v>0.6031805647213028</v>
      </c>
      <c r="AU277">
        <v>10.28001164779615</v>
      </c>
      <c r="AV277">
        <v>14.93852994872449</v>
      </c>
      <c r="AW277">
        <v>0.5506926577719768</v>
      </c>
      <c r="AX277">
        <v>61.33065175288006</v>
      </c>
      <c r="AY277">
        <v>3.056849708515709</v>
      </c>
      <c r="AZ277">
        <v>3.925463955490822</v>
      </c>
    </row>
    <row r="278" spans="1:52">
      <c r="A278" s="2">
        <v>45124</v>
      </c>
      <c r="B278">
        <v>987.6787049495573</v>
      </c>
      <c r="C278">
        <v>-0.02197192934029346</v>
      </c>
      <c r="AN278" s="2">
        <v>45124</v>
      </c>
      <c r="AO278">
        <v>0.003265078075349206</v>
      </c>
      <c r="AP278">
        <v>254.524492027108</v>
      </c>
      <c r="AQ278">
        <v>15.04287227447511</v>
      </c>
      <c r="AR278">
        <v>0.05359693206416397</v>
      </c>
      <c r="AS278">
        <v>60.54764991750823</v>
      </c>
      <c r="AT278">
        <v>0.6096355891409996</v>
      </c>
      <c r="AU278">
        <v>10.18560310623202</v>
      </c>
      <c r="AV278">
        <v>14.93328405337992</v>
      </c>
      <c r="AW278">
        <v>0.553494490015753</v>
      </c>
      <c r="AX278">
        <v>62.28332387972924</v>
      </c>
      <c r="AY278">
        <v>2.992493676505642</v>
      </c>
      <c r="AZ278">
        <v>3.983090950427902</v>
      </c>
    </row>
    <row r="279" spans="1:52">
      <c r="A279" s="2">
        <v>45125</v>
      </c>
      <c r="B279">
        <v>999.0267818056631</v>
      </c>
      <c r="C279">
        <v>0.01148964415172382</v>
      </c>
      <c r="AN279" s="2">
        <v>45125</v>
      </c>
      <c r="AO279">
        <v>0.003314209098999983</v>
      </c>
      <c r="AP279">
        <v>259.4022999256046</v>
      </c>
      <c r="AQ279">
        <v>13.96828935784026</v>
      </c>
      <c r="AR279">
        <v>0.05456030527166628</v>
      </c>
      <c r="AS279">
        <v>59.55006908633202</v>
      </c>
      <c r="AT279">
        <v>0.6137642268509779</v>
      </c>
      <c r="AU279">
        <v>9.962903231266148</v>
      </c>
      <c r="AV279">
        <v>15.13415684662321</v>
      </c>
      <c r="AW279">
        <v>0.571922334066073</v>
      </c>
      <c r="AX279">
        <v>62.20947716655148</v>
      </c>
      <c r="AY279">
        <v>3.083088546977373</v>
      </c>
      <c r="AZ279">
        <v>3.991619232962154</v>
      </c>
    </row>
    <row r="280" spans="1:52">
      <c r="A280" s="2">
        <v>45126</v>
      </c>
      <c r="B280">
        <v>973.8577219490476</v>
      </c>
      <c r="C280">
        <v>-0.02519357870579242</v>
      </c>
      <c r="AN280" s="2">
        <v>45126</v>
      </c>
      <c r="AO280">
        <v>0.003264063435860638</v>
      </c>
      <c r="AP280">
        <v>257.6215677447905</v>
      </c>
      <c r="AQ280">
        <v>14.17514244656728</v>
      </c>
      <c r="AR280">
        <v>0.0536030400703054</v>
      </c>
      <c r="AS280">
        <v>59.55467611187752</v>
      </c>
      <c r="AT280">
        <v>0.6084514865658107</v>
      </c>
      <c r="AU280">
        <v>9.751737580366175</v>
      </c>
      <c r="AV280">
        <v>15.09848867413822</v>
      </c>
      <c r="AW280">
        <v>0.5819632845108804</v>
      </c>
      <c r="AX280">
        <v>64.04719581779869</v>
      </c>
      <c r="AY280">
        <v>3.166129245017264</v>
      </c>
      <c r="AZ280">
        <v>4.072998711728533</v>
      </c>
    </row>
    <row r="281" spans="1:52">
      <c r="A281" s="2">
        <v>45127</v>
      </c>
      <c r="B281">
        <v>983.2045507722293</v>
      </c>
      <c r="C281">
        <v>0.009597735493101833</v>
      </c>
      <c r="AN281" s="2">
        <v>45127</v>
      </c>
      <c r="AO281">
        <v>0.003286877218285261</v>
      </c>
      <c r="AP281">
        <v>246.8189242946941</v>
      </c>
      <c r="AQ281">
        <v>14.33055841787034</v>
      </c>
      <c r="AR281">
        <v>0.05434328203685335</v>
      </c>
      <c r="AS281">
        <v>59.88026648351318</v>
      </c>
      <c r="AT281">
        <v>0.6115204332755264</v>
      </c>
      <c r="AU281">
        <v>9.871990781641289</v>
      </c>
      <c r="AV281">
        <v>15.18808172930658</v>
      </c>
      <c r="AW281">
        <v>0.5898200928835722</v>
      </c>
      <c r="AX281">
        <v>64.01602945087286</v>
      </c>
      <c r="AY281">
        <v>3.089295998628593</v>
      </c>
      <c r="AZ281">
        <v>4.045275276808773</v>
      </c>
    </row>
    <row r="282" spans="1:52">
      <c r="A282" s="2">
        <v>45128</v>
      </c>
      <c r="B282">
        <v>1006.044617155833</v>
      </c>
      <c r="C282">
        <v>0.02323022850704337</v>
      </c>
      <c r="AN282" s="2">
        <v>45128</v>
      </c>
      <c r="AO282">
        <v>0.003375353609290991</v>
      </c>
      <c r="AP282">
        <v>258.2222178486593</v>
      </c>
      <c r="AQ282">
        <v>12.15261950915504</v>
      </c>
      <c r="AR282">
        <v>0.05553336908824005</v>
      </c>
      <c r="AS282">
        <v>60.35703906734061</v>
      </c>
      <c r="AT282">
        <v>0.6217582559577384</v>
      </c>
      <c r="AU282">
        <v>9.895602069518432</v>
      </c>
      <c r="AV282">
        <v>15.08905850440863</v>
      </c>
      <c r="AW282">
        <v>0.5978108736624578</v>
      </c>
      <c r="AX282">
        <v>63.54076822797398</v>
      </c>
      <c r="AY282">
        <v>3.282975076638635</v>
      </c>
      <c r="AZ282">
        <v>4.182930622964866</v>
      </c>
    </row>
    <row r="283" spans="1:52">
      <c r="A283" s="2">
        <v>45129</v>
      </c>
      <c r="B283">
        <v>1011.096467569873</v>
      </c>
      <c r="C283">
        <v>0.005021497384799289</v>
      </c>
      <c r="AN283" s="2">
        <v>45129</v>
      </c>
      <c r="AO283">
        <v>0.003379367732615671</v>
      </c>
      <c r="AP283">
        <v>261.9683679980185</v>
      </c>
      <c r="AQ283">
        <v>12.49776472953708</v>
      </c>
      <c r="AR283">
        <v>0.05580829870414638</v>
      </c>
      <c r="AS283">
        <v>60.64298662172249</v>
      </c>
      <c r="AT283">
        <v>0.6224125097378499</v>
      </c>
      <c r="AU283">
        <v>9.600891278395967</v>
      </c>
      <c r="AV283">
        <v>14.77464681531818</v>
      </c>
      <c r="AW283">
        <v>0.5845367292462802</v>
      </c>
      <c r="AX283">
        <v>63.60491889531117</v>
      </c>
      <c r="AY283">
        <v>3.272484910003896</v>
      </c>
      <c r="AZ283">
        <v>4.164346454277677</v>
      </c>
    </row>
    <row r="284" spans="1:52">
      <c r="A284" s="2">
        <v>45130</v>
      </c>
      <c r="B284">
        <v>987.3345863952901</v>
      </c>
      <c r="C284">
        <v>-0.02350110195883992</v>
      </c>
      <c r="AN284" s="2">
        <v>45130</v>
      </c>
      <c r="AO284">
        <v>0.003321450133335621</v>
      </c>
      <c r="AP284">
        <v>122.2248859079172</v>
      </c>
      <c r="AQ284">
        <v>8.607852830312202</v>
      </c>
      <c r="AR284">
        <v>0.0795688200508597</v>
      </c>
      <c r="AS284">
        <v>58.55191924782509</v>
      </c>
      <c r="AT284">
        <v>0.5936354131489555</v>
      </c>
      <c r="AU284">
        <v>9.484342447871621</v>
      </c>
      <c r="AV284">
        <v>25.04098785810857</v>
      </c>
      <c r="AW284">
        <v>0.9642008983750262</v>
      </c>
      <c r="AX284">
        <v>49.84377055350035</v>
      </c>
      <c r="AY284">
        <v>2.014759069187348</v>
      </c>
      <c r="AZ284">
        <v>4.289558801734583</v>
      </c>
    </row>
    <row r="285" spans="1:52">
      <c r="A285" s="2">
        <v>45131</v>
      </c>
      <c r="B285">
        <v>1000.003266578567</v>
      </c>
      <c r="C285">
        <v>0.01283119254388643</v>
      </c>
      <c r="AN285" s="2">
        <v>45131</v>
      </c>
      <c r="AO285">
        <v>0.003325963637188414</v>
      </c>
      <c r="AP285">
        <v>120.472143383479</v>
      </c>
      <c r="AQ285">
        <v>8.683591116517736</v>
      </c>
      <c r="AR285">
        <v>0.07945059733468474</v>
      </c>
      <c r="AS285">
        <v>58.81350741047275</v>
      </c>
      <c r="AT285">
        <v>0.5970382636938764</v>
      </c>
      <c r="AU285">
        <v>9.38268658597282</v>
      </c>
      <c r="AV285">
        <v>24.9072458891788</v>
      </c>
      <c r="AW285">
        <v>0.9651725796385054</v>
      </c>
      <c r="AX285">
        <v>49.64691537194874</v>
      </c>
      <c r="AY285">
        <v>2.01789469329458</v>
      </c>
      <c r="AZ285">
        <v>4.316544919044794</v>
      </c>
    </row>
    <row r="286" spans="1:52">
      <c r="A286" s="2">
        <v>45132</v>
      </c>
      <c r="B286">
        <v>969.5337811818522</v>
      </c>
      <c r="C286">
        <v>-0.03046938586607162</v>
      </c>
      <c r="AN286" s="2">
        <v>45132</v>
      </c>
      <c r="AO286">
        <v>0.003322783703431025</v>
      </c>
      <c r="AP286">
        <v>121.3274879840248</v>
      </c>
      <c r="AQ286">
        <v>8.750751390174127</v>
      </c>
      <c r="AR286">
        <v>0.07861406590734005</v>
      </c>
      <c r="AS286">
        <v>58.57961747455832</v>
      </c>
      <c r="AT286">
        <v>0.5873587316691004</v>
      </c>
      <c r="AU286">
        <v>9.680420609398592</v>
      </c>
      <c r="AV286">
        <v>24.98814072491756</v>
      </c>
      <c r="AW286">
        <v>0.9627633320612345</v>
      </c>
      <c r="AX286">
        <v>50.08077164453234</v>
      </c>
      <c r="AY286">
        <v>2.07104952106577</v>
      </c>
      <c r="AZ286">
        <v>4.330897512538503</v>
      </c>
    </row>
    <row r="287" spans="1:52">
      <c r="A287" s="2">
        <v>45133</v>
      </c>
      <c r="B287">
        <v>965.567333761986</v>
      </c>
      <c r="C287">
        <v>-0.004091087383289671</v>
      </c>
      <c r="AN287" s="2">
        <v>45133</v>
      </c>
      <c r="AO287">
        <v>0.003304332201369752</v>
      </c>
      <c r="AP287">
        <v>121.3756453555683</v>
      </c>
      <c r="AQ287">
        <v>8.938826085543157</v>
      </c>
      <c r="AR287">
        <v>0.07797089054712421</v>
      </c>
      <c r="AS287">
        <v>58.83579338008872</v>
      </c>
      <c r="AT287">
        <v>0.5877894332817236</v>
      </c>
      <c r="AU287">
        <v>9.630971197951155</v>
      </c>
      <c r="AV287">
        <v>25.1013399334898</v>
      </c>
      <c r="AW287">
        <v>0.9622487615547511</v>
      </c>
      <c r="AX287">
        <v>51.32963088685768</v>
      </c>
      <c r="AY287">
        <v>2.076438187234136</v>
      </c>
      <c r="AZ287">
        <v>4.238221731316385</v>
      </c>
    </row>
    <row r="288" spans="1:52">
      <c r="A288" s="2">
        <v>45134</v>
      </c>
      <c r="B288">
        <v>979.6863702650082</v>
      </c>
      <c r="C288">
        <v>0.01462252916947016</v>
      </c>
      <c r="AN288" s="2">
        <v>45134</v>
      </c>
      <c r="AO288">
        <v>0.003336625542438006</v>
      </c>
      <c r="AP288">
        <v>122.0418026481316</v>
      </c>
      <c r="AQ288">
        <v>8.662293748050656</v>
      </c>
      <c r="AR288">
        <v>0.07853540841911072</v>
      </c>
      <c r="AS288">
        <v>59.76205081407991</v>
      </c>
      <c r="AT288">
        <v>0.5935756877998422</v>
      </c>
      <c r="AU288">
        <v>9.686183857138339</v>
      </c>
      <c r="AV288">
        <v>25.16058113675941</v>
      </c>
      <c r="AW288">
        <v>0.9498818874718493</v>
      </c>
      <c r="AX288">
        <v>51.04094255679271</v>
      </c>
      <c r="AY288">
        <v>1.944335703410144</v>
      </c>
      <c r="AZ288">
        <v>4.326513660871282</v>
      </c>
    </row>
    <row r="289" spans="1:52">
      <c r="A289" s="2">
        <v>45135</v>
      </c>
      <c r="B289">
        <v>981.5924587739482</v>
      </c>
      <c r="C289">
        <v>0.001945610928959285</v>
      </c>
      <c r="AN289" s="2">
        <v>45135</v>
      </c>
      <c r="AO289">
        <v>0.003361423862229908</v>
      </c>
      <c r="AP289">
        <v>121.9663639603615</v>
      </c>
      <c r="AQ289">
        <v>8.427479339494262</v>
      </c>
      <c r="AR289">
        <v>0.07920148595861953</v>
      </c>
      <c r="AS289">
        <v>59.27848703356769</v>
      </c>
      <c r="AT289">
        <v>0.5910172143314585</v>
      </c>
      <c r="AU289">
        <v>9.669128320703383</v>
      </c>
      <c r="AV289">
        <v>25.24200822147266</v>
      </c>
      <c r="AW289">
        <v>0.9479070763867099</v>
      </c>
      <c r="AX289">
        <v>51.56645469669909</v>
      </c>
      <c r="AY289">
        <v>1.955387532802136</v>
      </c>
      <c r="AZ289">
        <v>4.374557280016348</v>
      </c>
    </row>
    <row r="290" spans="1:52">
      <c r="A290" s="2">
        <v>45136</v>
      </c>
      <c r="B290">
        <v>985.4511975787598</v>
      </c>
      <c r="C290">
        <v>0.003931100703066903</v>
      </c>
      <c r="AN290" s="2">
        <v>45136</v>
      </c>
      <c r="AO290">
        <v>0.003361443149601516</v>
      </c>
      <c r="AP290">
        <v>121.3334846963961</v>
      </c>
      <c r="AQ290">
        <v>8.664726570828311</v>
      </c>
      <c r="AR290">
        <v>0.07883545378191467</v>
      </c>
      <c r="AS290">
        <v>58.78340425008005</v>
      </c>
      <c r="AT290">
        <v>0.5894986289406197</v>
      </c>
      <c r="AU290">
        <v>9.472680271523103</v>
      </c>
      <c r="AV290">
        <v>25.40942856058053</v>
      </c>
      <c r="AW290">
        <v>0.9444630289812382</v>
      </c>
      <c r="AX290">
        <v>52.22650663397714</v>
      </c>
      <c r="AY290">
        <v>1.981214430682566</v>
      </c>
      <c r="AZ290">
        <v>4.358820568449521</v>
      </c>
    </row>
    <row r="291" spans="1:52">
      <c r="A291" s="2">
        <v>45137</v>
      </c>
      <c r="B291">
        <v>993.9945634564588</v>
      </c>
      <c r="C291">
        <v>0.00866949667186967</v>
      </c>
      <c r="AN291" s="2">
        <v>45137</v>
      </c>
      <c r="AO291">
        <v>0.003385496689115457</v>
      </c>
      <c r="AP291">
        <v>408.4157958458127</v>
      </c>
      <c r="AQ291">
        <v>6.656488666948053</v>
      </c>
      <c r="AR291">
        <v>0.05506396200443758</v>
      </c>
      <c r="AS291">
        <v>57.8286516903766</v>
      </c>
      <c r="AT291">
        <v>0.6033981543942384</v>
      </c>
      <c r="AU291">
        <v>12.72750883920096</v>
      </c>
      <c r="AV291">
        <v>15.65924910715466</v>
      </c>
      <c r="AW291">
        <v>0.5087699836674873</v>
      </c>
      <c r="AX291">
        <v>104.4299470623597</v>
      </c>
      <c r="AY291">
        <v>1.972429684483003</v>
      </c>
      <c r="AZ291">
        <v>3.909289625053269</v>
      </c>
    </row>
    <row r="292" spans="1:52">
      <c r="A292" s="2">
        <v>45138</v>
      </c>
      <c r="B292">
        <v>983.9381794662627</v>
      </c>
      <c r="C292">
        <v>-0.01011714184353951</v>
      </c>
      <c r="AN292" s="2">
        <v>45138</v>
      </c>
      <c r="AO292">
        <v>0.003362415573095795</v>
      </c>
      <c r="AP292">
        <v>402.4386918482924</v>
      </c>
      <c r="AQ292">
        <v>6.859916830429812</v>
      </c>
      <c r="AR292">
        <v>0.05507773484713711</v>
      </c>
      <c r="AS292">
        <v>57.75941523870851</v>
      </c>
      <c r="AT292">
        <v>0.5973076026647137</v>
      </c>
      <c r="AU292">
        <v>12.4467231409391</v>
      </c>
      <c r="AV292">
        <v>15.70489220866103</v>
      </c>
      <c r="AW292">
        <v>0.5308649759134386</v>
      </c>
      <c r="AX292">
        <v>106.5263456271216</v>
      </c>
      <c r="AY292">
        <v>2.02819830987663</v>
      </c>
      <c r="AZ292">
        <v>3.905656360762808</v>
      </c>
    </row>
    <row r="293" spans="1:52">
      <c r="A293" s="2">
        <v>45139</v>
      </c>
      <c r="B293">
        <v>977.59718967856</v>
      </c>
      <c r="C293">
        <v>-0.006444500193236058</v>
      </c>
      <c r="AN293" s="2">
        <v>45139</v>
      </c>
      <c r="AO293">
        <v>0.003345664632303226</v>
      </c>
      <c r="AP293">
        <v>408.8300799455743</v>
      </c>
      <c r="AQ293">
        <v>6.818652222497859</v>
      </c>
      <c r="AR293">
        <v>0.05487967535726119</v>
      </c>
      <c r="AS293">
        <v>55.33014869338887</v>
      </c>
      <c r="AT293">
        <v>0.5966523081281873</v>
      </c>
      <c r="AU293">
        <v>12.1226193090859</v>
      </c>
      <c r="AV293">
        <v>15.83051653119905</v>
      </c>
      <c r="AW293">
        <v>0.5713121874900684</v>
      </c>
      <c r="AX293">
        <v>107.3386631620301</v>
      </c>
      <c r="AY293">
        <v>2.059879646937313</v>
      </c>
      <c r="AZ293">
        <v>3.971972622337125</v>
      </c>
    </row>
    <row r="294" spans="1:52">
      <c r="A294" s="2">
        <v>45140</v>
      </c>
      <c r="B294">
        <v>987.7126564110704</v>
      </c>
      <c r="C294">
        <v>0.01034727476644703</v>
      </c>
      <c r="AN294" s="2">
        <v>45140</v>
      </c>
      <c r="AO294">
        <v>0.003348225310335371</v>
      </c>
      <c r="AP294">
        <v>410.6413709530065</v>
      </c>
      <c r="AQ294">
        <v>6.834731073511095</v>
      </c>
      <c r="AR294">
        <v>0.05512664263722366</v>
      </c>
      <c r="AS294">
        <v>56.19640284964794</v>
      </c>
      <c r="AT294">
        <v>0.5884817099864444</v>
      </c>
      <c r="AU294">
        <v>12.02561299969171</v>
      </c>
      <c r="AV294">
        <v>15.75035071360697</v>
      </c>
      <c r="AW294">
        <v>0.5770186509403233</v>
      </c>
      <c r="AX294">
        <v>106.9416226602197</v>
      </c>
      <c r="AY294">
        <v>2.066470656452177</v>
      </c>
      <c r="AZ294">
        <v>4.008285372514357</v>
      </c>
    </row>
    <row r="295" spans="1:52">
      <c r="A295" s="2">
        <v>45141</v>
      </c>
      <c r="B295">
        <v>960.0375122076163</v>
      </c>
      <c r="C295">
        <v>-0.0280194285492037</v>
      </c>
      <c r="AN295" s="2">
        <v>45141</v>
      </c>
      <c r="AO295">
        <v>0.003294213040027624</v>
      </c>
      <c r="AP295">
        <v>412.6976784929265</v>
      </c>
      <c r="AQ295">
        <v>6.879770862108011</v>
      </c>
      <c r="AR295">
        <v>0.05441841124852536</v>
      </c>
      <c r="AS295">
        <v>55.84755449425727</v>
      </c>
      <c r="AT295">
        <v>0.5874987112483261</v>
      </c>
      <c r="AU295">
        <v>12.66493324418562</v>
      </c>
      <c r="AV295">
        <v>15.7190415443755</v>
      </c>
      <c r="AW295">
        <v>0.567242886097327</v>
      </c>
      <c r="AX295">
        <v>106.5752731046943</v>
      </c>
      <c r="AY295">
        <v>2.073806733321427</v>
      </c>
      <c r="AZ295">
        <v>3.994219035211342</v>
      </c>
    </row>
    <row r="296" spans="1:52">
      <c r="A296" s="2">
        <v>45142</v>
      </c>
      <c r="B296">
        <v>951.3858843647347</v>
      </c>
      <c r="C296">
        <v>-0.009011760199856167</v>
      </c>
      <c r="AN296" s="2">
        <v>45142</v>
      </c>
      <c r="AO296">
        <v>0.003259025230311121</v>
      </c>
      <c r="AP296">
        <v>418.0217785838343</v>
      </c>
      <c r="AQ296">
        <v>7.023149612050464</v>
      </c>
      <c r="AR296">
        <v>0.05399788111181274</v>
      </c>
      <c r="AS296">
        <v>55.41102268530441</v>
      </c>
      <c r="AT296">
        <v>0.5808033584977481</v>
      </c>
      <c r="AU296">
        <v>12.62344058066027</v>
      </c>
      <c r="AV296">
        <v>15.7935709811491</v>
      </c>
      <c r="AW296">
        <v>0.575855923981108</v>
      </c>
      <c r="AX296">
        <v>107.4750928914103</v>
      </c>
      <c r="AY296">
        <v>2.098661731775387</v>
      </c>
      <c r="AZ296">
        <v>3.982540297052988</v>
      </c>
    </row>
    <row r="297" spans="1:52">
      <c r="A297" s="2">
        <v>45143</v>
      </c>
      <c r="B297">
        <v>950.0048024516451</v>
      </c>
      <c r="C297">
        <v>-0.001451652726602859</v>
      </c>
      <c r="AN297" s="2">
        <v>45143</v>
      </c>
      <c r="AO297">
        <v>0.003269423969579987</v>
      </c>
      <c r="AP297">
        <v>416.2453366898836</v>
      </c>
      <c r="AQ297">
        <v>7.016240943884426</v>
      </c>
      <c r="AR297">
        <v>0.05420418831814863</v>
      </c>
      <c r="AS297">
        <v>55.57577771374795</v>
      </c>
      <c r="AT297">
        <v>0.5794746822692358</v>
      </c>
      <c r="AU297">
        <v>12.73748013887313</v>
      </c>
      <c r="AV297">
        <v>15.75868221616327</v>
      </c>
      <c r="AW297">
        <v>0.5661851507072722</v>
      </c>
      <c r="AX297">
        <v>108.1277184657363</v>
      </c>
      <c r="AY297">
        <v>2.084120277287598</v>
      </c>
      <c r="AZ297">
        <v>3.995076978053914</v>
      </c>
    </row>
    <row r="298" spans="1:52">
      <c r="A298" s="2">
        <v>45144</v>
      </c>
      <c r="B298">
        <v>952.2223265725869</v>
      </c>
      <c r="C298">
        <v>0.002334224116782524</v>
      </c>
      <c r="AN298" s="2">
        <v>45144</v>
      </c>
      <c r="AO298">
        <v>0.003277524489939433</v>
      </c>
      <c r="AP298">
        <v>155.7965312293934</v>
      </c>
      <c r="AQ298">
        <v>6.544328126446323</v>
      </c>
      <c r="AR298">
        <v>0.06275804723536878</v>
      </c>
      <c r="AS298">
        <v>53.06992695337035</v>
      </c>
      <c r="AT298">
        <v>0.5405780129219471</v>
      </c>
      <c r="AU298">
        <v>13.34765048809031</v>
      </c>
      <c r="AV298">
        <v>16.03965522344459</v>
      </c>
      <c r="AW298">
        <v>1.22137752320547</v>
      </c>
      <c r="AX298">
        <v>110.1521285959783</v>
      </c>
      <c r="AY298">
        <v>3.318444192165817</v>
      </c>
      <c r="AZ298">
        <v>4.056517306084649</v>
      </c>
    </row>
    <row r="299" spans="1:52">
      <c r="A299" s="2">
        <v>45145</v>
      </c>
      <c r="B299">
        <v>953.1120619613143</v>
      </c>
      <c r="C299">
        <v>0.0009343777854169399</v>
      </c>
      <c r="AN299" s="2">
        <v>45145</v>
      </c>
      <c r="AO299">
        <v>0.003281157533444491</v>
      </c>
      <c r="AP299">
        <v>156.8350384632424</v>
      </c>
      <c r="AQ299">
        <v>6.664099687440659</v>
      </c>
      <c r="AR299">
        <v>0.06310681982620743</v>
      </c>
      <c r="AS299">
        <v>53.36768796196586</v>
      </c>
      <c r="AT299">
        <v>0.5415894679768888</v>
      </c>
      <c r="AU299">
        <v>13.67063110089403</v>
      </c>
      <c r="AV299">
        <v>15.96381797091843</v>
      </c>
      <c r="AW299">
        <v>1.195550497769163</v>
      </c>
      <c r="AX299">
        <v>110.3077752592217</v>
      </c>
      <c r="AY299">
        <v>3.239525173449123</v>
      </c>
      <c r="AZ299">
        <v>4.015917343838314</v>
      </c>
    </row>
    <row r="300" spans="1:52">
      <c r="A300" s="2">
        <v>45146</v>
      </c>
      <c r="B300">
        <v>949.6799559550536</v>
      </c>
      <c r="C300">
        <v>-0.003600946985392373</v>
      </c>
      <c r="AN300" s="2">
        <v>45146</v>
      </c>
      <c r="AO300">
        <v>0.003256303248054754</v>
      </c>
      <c r="AP300">
        <v>157.2386549164384</v>
      </c>
      <c r="AQ300">
        <v>6.462937201188033</v>
      </c>
      <c r="AR300">
        <v>0.06291664279446162</v>
      </c>
      <c r="AS300">
        <v>53.41858717927051</v>
      </c>
      <c r="AT300">
        <v>0.541945737308031</v>
      </c>
      <c r="AU300">
        <v>13.81238590123426</v>
      </c>
      <c r="AV300">
        <v>16.03097853739592</v>
      </c>
      <c r="AW300">
        <v>1.208608882551939</v>
      </c>
      <c r="AX300">
        <v>110.1558358749662</v>
      </c>
      <c r="AY300">
        <v>3.248718413391182</v>
      </c>
      <c r="AZ300">
        <v>4.042267491911801</v>
      </c>
    </row>
    <row r="301" spans="1:52">
      <c r="A301" s="2">
        <v>45147</v>
      </c>
      <c r="B301">
        <v>972.5260410331481</v>
      </c>
      <c r="C301">
        <v>0.02405661500470346</v>
      </c>
      <c r="AN301" s="2">
        <v>45147</v>
      </c>
      <c r="AO301">
        <v>0.003265755534041859</v>
      </c>
      <c r="AP301">
        <v>156.9170719110643</v>
      </c>
      <c r="AQ301">
        <v>6.48268539084257</v>
      </c>
      <c r="AR301">
        <v>0.06336015731618221</v>
      </c>
      <c r="AS301">
        <v>53.99696765443084</v>
      </c>
      <c r="AT301">
        <v>0.5471940758957475</v>
      </c>
      <c r="AU301">
        <v>13.62310730432905</v>
      </c>
      <c r="AV301">
        <v>16.0816185486147</v>
      </c>
      <c r="AW301">
        <v>1.209932325787292</v>
      </c>
      <c r="AX301">
        <v>109.3489738781964</v>
      </c>
      <c r="AY301">
        <v>3.167495194027438</v>
      </c>
      <c r="AZ301">
        <v>4.058658993104837</v>
      </c>
    </row>
    <row r="302" spans="1:52">
      <c r="A302" s="2">
        <v>45148</v>
      </c>
      <c r="B302">
        <v>977.5602692566858</v>
      </c>
      <c r="C302">
        <v>0.005176445679736963</v>
      </c>
      <c r="AN302" s="2">
        <v>45148</v>
      </c>
      <c r="AO302">
        <v>0.003304472541360004</v>
      </c>
      <c r="AP302">
        <v>155.7138092075367</v>
      </c>
      <c r="AQ302">
        <v>6.298304296478883</v>
      </c>
      <c r="AR302">
        <v>0.06373538871041899</v>
      </c>
      <c r="AS302">
        <v>54.58697574166151</v>
      </c>
      <c r="AT302">
        <v>0.5526939301934919</v>
      </c>
      <c r="AU302">
        <v>13.31340209364846</v>
      </c>
      <c r="AV302">
        <v>16.18633845165021</v>
      </c>
      <c r="AW302">
        <v>1.198473197425516</v>
      </c>
      <c r="AX302">
        <v>109.1139191927663</v>
      </c>
      <c r="AY302">
        <v>3.157466526344968</v>
      </c>
      <c r="AZ302">
        <v>4.098313283176239</v>
      </c>
    </row>
    <row r="303" spans="1:52">
      <c r="A303" s="2">
        <v>45149</v>
      </c>
      <c r="B303">
        <v>970.0320798767199</v>
      </c>
      <c r="C303">
        <v>-0.007700997694689682</v>
      </c>
      <c r="AN303" s="2">
        <v>45149</v>
      </c>
      <c r="AO303">
        <v>0.003296047601459062</v>
      </c>
      <c r="AP303">
        <v>157.3378304530425</v>
      </c>
      <c r="AQ303">
        <v>6.328427975662842</v>
      </c>
      <c r="AR303">
        <v>0.06339609553249026</v>
      </c>
      <c r="AS303">
        <v>54.95174358818669</v>
      </c>
      <c r="AT303">
        <v>0.554631582598635</v>
      </c>
      <c r="AU303">
        <v>13.35568705177056</v>
      </c>
      <c r="AV303">
        <v>16.24131168420997</v>
      </c>
      <c r="AW303">
        <v>1.195269119389488</v>
      </c>
      <c r="AX303">
        <v>109.2034983961997</v>
      </c>
      <c r="AY303">
        <v>3.10573167411459</v>
      </c>
      <c r="AZ303">
        <v>4.11793518720376</v>
      </c>
    </row>
    <row r="304" spans="1:52">
      <c r="A304" s="2">
        <v>45150</v>
      </c>
      <c r="B304">
        <v>965.1491964458116</v>
      </c>
      <c r="C304">
        <v>-0.005033733968394905</v>
      </c>
      <c r="AN304" s="2">
        <v>45150</v>
      </c>
      <c r="AO304">
        <v>0.003282844432343587</v>
      </c>
      <c r="AP304">
        <v>158.0428138165945</v>
      </c>
      <c r="AQ304">
        <v>6.398081543803591</v>
      </c>
      <c r="AR304">
        <v>0.06322403456234163</v>
      </c>
      <c r="AS304">
        <v>55.02195713334288</v>
      </c>
      <c r="AT304">
        <v>0.5557211038619492</v>
      </c>
      <c r="AU304">
        <v>13.30715375693047</v>
      </c>
      <c r="AV304">
        <v>16.14081459121208</v>
      </c>
      <c r="AW304">
        <v>1.20853400038559</v>
      </c>
      <c r="AX304">
        <v>109.3390189960295</v>
      </c>
      <c r="AY304">
        <v>3.095336037527873</v>
      </c>
      <c r="AZ304">
        <v>4.109666143081349</v>
      </c>
    </row>
    <row r="305" spans="1:52">
      <c r="A305" s="2">
        <v>45151</v>
      </c>
      <c r="B305">
        <v>967.465308663581</v>
      </c>
      <c r="C305">
        <v>0.00239974526870923</v>
      </c>
      <c r="AN305" s="2">
        <v>45151</v>
      </c>
      <c r="AO305">
        <v>0.003288938198459777</v>
      </c>
      <c r="AP305">
        <v>145.1597775596807</v>
      </c>
      <c r="AQ305">
        <v>6.510778304978163</v>
      </c>
      <c r="AR305">
        <v>0.05859173642833249</v>
      </c>
      <c r="AS305">
        <v>55.45486268037325</v>
      </c>
      <c r="AT305">
        <v>0.5676877452484782</v>
      </c>
      <c r="AU305">
        <v>12.91442938619085</v>
      </c>
      <c r="AV305">
        <v>25.74071080675636</v>
      </c>
      <c r="AW305">
        <v>1.188162807885823</v>
      </c>
      <c r="AX305">
        <v>58.68491122689944</v>
      </c>
      <c r="AY305">
        <v>3.167604713193777</v>
      </c>
      <c r="AZ305">
        <v>3.79899071535283</v>
      </c>
    </row>
    <row r="306" spans="1:52">
      <c r="A306" s="2">
        <v>45152</v>
      </c>
      <c r="B306">
        <v>960.2444965316396</v>
      </c>
      <c r="C306">
        <v>-0.007463639333916805</v>
      </c>
      <c r="AN306" s="2">
        <v>45152</v>
      </c>
      <c r="AO306">
        <v>0.00327883849025264</v>
      </c>
      <c r="AP306">
        <v>145.3560634803514</v>
      </c>
      <c r="AQ306">
        <v>6.528184917474291</v>
      </c>
      <c r="AR306">
        <v>0.05845957938380225</v>
      </c>
      <c r="AS306">
        <v>54.57213198360887</v>
      </c>
      <c r="AT306">
        <v>0.5638412598798513</v>
      </c>
      <c r="AU306">
        <v>13.0763598072105</v>
      </c>
      <c r="AV306">
        <v>25.80778326888673</v>
      </c>
      <c r="AW306">
        <v>1.187141390032719</v>
      </c>
      <c r="AX306">
        <v>58.6291512289821</v>
      </c>
      <c r="AY306">
        <v>3.226406227158939</v>
      </c>
      <c r="AZ306">
        <v>3.809026902083823</v>
      </c>
    </row>
    <row r="307" spans="1:52">
      <c r="A307" s="2">
        <v>45153</v>
      </c>
      <c r="B307">
        <v>968.2452961192301</v>
      </c>
      <c r="C307">
        <v>0.008332044199669042</v>
      </c>
      <c r="AN307" s="2">
        <v>45153</v>
      </c>
      <c r="AO307">
        <v>0.00329234665386056</v>
      </c>
      <c r="AP307">
        <v>145.8830959723108</v>
      </c>
      <c r="AQ307">
        <v>6.535210855415182</v>
      </c>
      <c r="AR307">
        <v>0.05879049307114977</v>
      </c>
      <c r="AS307">
        <v>54.3077669721734</v>
      </c>
      <c r="AT307">
        <v>0.5679818284893002</v>
      </c>
      <c r="AU307">
        <v>12.83177348457654</v>
      </c>
      <c r="AV307">
        <v>26.00711337917794</v>
      </c>
      <c r="AW307">
        <v>1.200831836816554</v>
      </c>
      <c r="AX307">
        <v>58.89189833624494</v>
      </c>
      <c r="AY307">
        <v>3.138943833469044</v>
      </c>
      <c r="AZ307">
        <v>3.812226871458039</v>
      </c>
    </row>
    <row r="308" spans="1:52">
      <c r="A308" s="2">
        <v>45154</v>
      </c>
      <c r="B308">
        <v>939.308207801109</v>
      </c>
      <c r="C308">
        <v>-0.0298861129861433</v>
      </c>
      <c r="AN308" s="2">
        <v>45154</v>
      </c>
      <c r="AO308">
        <v>0.00322038253897876</v>
      </c>
      <c r="AP308">
        <v>146.0401575926523</v>
      </c>
      <c r="AQ308">
        <v>6.684401979873294</v>
      </c>
      <c r="AR308">
        <v>0.05755537615110917</v>
      </c>
      <c r="AS308">
        <v>53.89448637554113</v>
      </c>
      <c r="AT308">
        <v>0.5592575903527567</v>
      </c>
      <c r="AU308">
        <v>13.09928988425962</v>
      </c>
      <c r="AV308">
        <v>26.1640834252049</v>
      </c>
      <c r="AW308">
        <v>1.200498302244959</v>
      </c>
      <c r="AX308">
        <v>61.09890603039127</v>
      </c>
      <c r="AY308">
        <v>3.210417672550806</v>
      </c>
      <c r="AZ308">
        <v>3.870048084331433</v>
      </c>
    </row>
    <row r="309" spans="1:52">
      <c r="A309" s="2">
        <v>45155</v>
      </c>
      <c r="B309">
        <v>908.8447798352518</v>
      </c>
      <c r="C309">
        <v>-0.03243177022499477</v>
      </c>
      <c r="AN309" s="2">
        <v>45155</v>
      </c>
      <c r="AO309">
        <v>0.003160727333996291</v>
      </c>
      <c r="AP309">
        <v>145.0937495848988</v>
      </c>
      <c r="AQ309">
        <v>6.742202633427301</v>
      </c>
      <c r="AR309">
        <v>0.05631070789539872</v>
      </c>
      <c r="AS309">
        <v>53.39179042312698</v>
      </c>
      <c r="AT309">
        <v>0.5527354818486726</v>
      </c>
      <c r="AU309">
        <v>13.88154152220139</v>
      </c>
      <c r="AV309">
        <v>26.12219481256692</v>
      </c>
      <c r="AW309">
        <v>1.224404136609263</v>
      </c>
      <c r="AX309">
        <v>60.40075482362987</v>
      </c>
      <c r="AY309">
        <v>3.249964169696629</v>
      </c>
      <c r="AZ309">
        <v>3.89447465018081</v>
      </c>
    </row>
    <row r="310" spans="1:52">
      <c r="A310" s="2">
        <v>45156</v>
      </c>
      <c r="B310">
        <v>852.6401234748686</v>
      </c>
      <c r="C310">
        <v>-0.06184186519789603</v>
      </c>
      <c r="AN310" s="2">
        <v>45156</v>
      </c>
      <c r="AO310">
        <v>0.003198132508389032</v>
      </c>
      <c r="AP310">
        <v>144.9750430948871</v>
      </c>
      <c r="AQ310">
        <v>6.856960357857488</v>
      </c>
      <c r="AR310">
        <v>0.05652070357326928</v>
      </c>
      <c r="AS310">
        <v>52.93824979205073</v>
      </c>
      <c r="AT310">
        <v>0.5482202931435979</v>
      </c>
      <c r="AU310">
        <v>14.17216330676025</v>
      </c>
      <c r="AV310">
        <v>25.68362873460533</v>
      </c>
      <c r="AW310">
        <v>1.242843973399582</v>
      </c>
      <c r="AX310">
        <v>61.02564084300813</v>
      </c>
      <c r="AY310">
        <v>3.187971704952317</v>
      </c>
      <c r="AZ310">
        <v>3.912999467080534</v>
      </c>
    </row>
    <row r="311" spans="1:52">
      <c r="A311" s="2">
        <v>45157</v>
      </c>
      <c r="B311">
        <v>846.1599985381429</v>
      </c>
      <c r="C311">
        <v>-0.007600070367690948</v>
      </c>
      <c r="AN311" s="2">
        <v>45157</v>
      </c>
      <c r="AO311">
        <v>0.003249791102123971</v>
      </c>
      <c r="AP311">
        <v>140.4473484599507</v>
      </c>
      <c r="AQ311">
        <v>6.873551273941721</v>
      </c>
      <c r="AR311">
        <v>0.05704514071874105</v>
      </c>
      <c r="AS311">
        <v>53.76662749641641</v>
      </c>
      <c r="AT311">
        <v>0.5521279421139951</v>
      </c>
      <c r="AU311">
        <v>14.30034931431101</v>
      </c>
      <c r="AV311">
        <v>25.13581000941269</v>
      </c>
      <c r="AW311">
        <v>1.231230775533653</v>
      </c>
      <c r="AX311">
        <v>60.50802855951262</v>
      </c>
      <c r="AY311">
        <v>3.235433248132984</v>
      </c>
      <c r="AZ311">
        <v>3.80991484487499</v>
      </c>
    </row>
    <row r="312" spans="1:52">
      <c r="A312" s="2">
        <v>45158</v>
      </c>
      <c r="B312">
        <v>851.1099993599552</v>
      </c>
      <c r="C312">
        <v>0.005849958436187075</v>
      </c>
      <c r="AN312" s="2">
        <v>45158</v>
      </c>
      <c r="AO312">
        <v>0.003261709943780179</v>
      </c>
      <c r="AP312">
        <v>152.6406383117148</v>
      </c>
      <c r="AQ312">
        <v>6.587546197746319</v>
      </c>
      <c r="AR312">
        <v>0.07022959141898885</v>
      </c>
      <c r="AS312">
        <v>49.97159579868623</v>
      </c>
      <c r="AT312">
        <v>0.5393318174619174</v>
      </c>
      <c r="AU312">
        <v>13.40877672231991</v>
      </c>
      <c r="AV312">
        <v>17.13386607907113</v>
      </c>
      <c r="AW312">
        <v>1.148481319605356</v>
      </c>
      <c r="AX312">
        <v>106.8521675110509</v>
      </c>
      <c r="AY312">
        <v>2.992977060300146</v>
      </c>
      <c r="AZ312">
        <v>4.543825883100275</v>
      </c>
    </row>
    <row r="313" spans="1:52">
      <c r="A313" s="2">
        <v>45159</v>
      </c>
      <c r="B313">
        <v>853.7900452703702</v>
      </c>
      <c r="C313">
        <v>0.003148883120196455</v>
      </c>
      <c r="AN313" s="2">
        <v>45159</v>
      </c>
      <c r="AO313">
        <v>0.003261669639490307</v>
      </c>
      <c r="AP313">
        <v>151.8136038342049</v>
      </c>
      <c r="AQ313">
        <v>6.565330143692038</v>
      </c>
      <c r="AR313">
        <v>0.06983561738036598</v>
      </c>
      <c r="AS313">
        <v>50.31554948257943</v>
      </c>
      <c r="AT313">
        <v>0.5421630556716899</v>
      </c>
      <c r="AU313">
        <v>13.45729180936904</v>
      </c>
      <c r="AV313">
        <v>17.18005372766067</v>
      </c>
      <c r="AW313">
        <v>1.140401816621155</v>
      </c>
      <c r="AX313">
        <v>106.5819102634219</v>
      </c>
      <c r="AY313">
        <v>3.017410106888734</v>
      </c>
      <c r="AZ313">
        <v>4.522631725323925</v>
      </c>
    </row>
    <row r="314" spans="1:52">
      <c r="A314" s="2">
        <v>45160</v>
      </c>
      <c r="B314">
        <v>835.2688501704478</v>
      </c>
      <c r="C314">
        <v>-0.02169291525770523</v>
      </c>
      <c r="AN314" s="2">
        <v>45160</v>
      </c>
      <c r="AO314">
        <v>0.003196723512357883</v>
      </c>
      <c r="AP314">
        <v>152.7305171996593</v>
      </c>
      <c r="AQ314">
        <v>6.455603704638563</v>
      </c>
      <c r="AR314">
        <v>0.06898757045191518</v>
      </c>
      <c r="AS314">
        <v>50.65015477881487</v>
      </c>
      <c r="AT314">
        <v>0.5448126830893434</v>
      </c>
      <c r="AU314">
        <v>13.51459385747005</v>
      </c>
      <c r="AV314">
        <v>17.12582231478991</v>
      </c>
      <c r="AW314">
        <v>1.144409890205034</v>
      </c>
      <c r="AX314">
        <v>108.399374467334</v>
      </c>
      <c r="AY314">
        <v>3.0273583841708</v>
      </c>
      <c r="AZ314">
        <v>4.642821070538585</v>
      </c>
    </row>
    <row r="315" spans="1:52">
      <c r="A315" s="2">
        <v>45161</v>
      </c>
      <c r="B315">
        <v>822.294349135504</v>
      </c>
      <c r="C315">
        <v>-0.01553332323155121</v>
      </c>
      <c r="AN315" s="2">
        <v>45161</v>
      </c>
      <c r="AO315">
        <v>0.003165323395658988</v>
      </c>
      <c r="AP315">
        <v>153.427593280006</v>
      </c>
      <c r="AQ315">
        <v>6.435918065592934</v>
      </c>
      <c r="AR315">
        <v>0.06938922972240337</v>
      </c>
      <c r="AS315">
        <v>51.34493949206563</v>
      </c>
      <c r="AT315">
        <v>0.5364805302785119</v>
      </c>
      <c r="AU315">
        <v>13.61640507062437</v>
      </c>
      <c r="AV315">
        <v>16.94107343293212</v>
      </c>
      <c r="AW315">
        <v>1.142569671828471</v>
      </c>
      <c r="AX315">
        <v>108.4812787475512</v>
      </c>
      <c r="AY315">
        <v>3.083203634181796</v>
      </c>
      <c r="AZ315">
        <v>4.683074324006065</v>
      </c>
    </row>
    <row r="316" spans="1:52">
      <c r="A316" s="2">
        <v>45162</v>
      </c>
      <c r="B316">
        <v>845.2217882965399</v>
      </c>
      <c r="C316">
        <v>0.02788227741700999</v>
      </c>
      <c r="AN316" s="2">
        <v>45162</v>
      </c>
      <c r="AO316">
        <v>0.003195280517952604</v>
      </c>
      <c r="AP316">
        <v>151.9180739253526</v>
      </c>
      <c r="AQ316">
        <v>6.366671119881691</v>
      </c>
      <c r="AR316">
        <v>0.06932697435886631</v>
      </c>
      <c r="AS316">
        <v>51.55359909130476</v>
      </c>
      <c r="AT316">
        <v>0.5368798837511576</v>
      </c>
      <c r="AU316">
        <v>13.73027240002653</v>
      </c>
      <c r="AV316">
        <v>17.12730395912699</v>
      </c>
      <c r="AW316">
        <v>1.129419518999231</v>
      </c>
      <c r="AX316">
        <v>109.923694402046</v>
      </c>
      <c r="AY316">
        <v>3.002185785367176</v>
      </c>
      <c r="AZ316">
        <v>4.71168471918951</v>
      </c>
    </row>
    <row r="317" spans="1:52">
      <c r="A317" s="2">
        <v>45163</v>
      </c>
      <c r="B317">
        <v>834.9300672561783</v>
      </c>
      <c r="C317">
        <v>-0.01217635558248387</v>
      </c>
      <c r="AN317" s="2">
        <v>45163</v>
      </c>
      <c r="AO317">
        <v>0.003195685075674118</v>
      </c>
      <c r="AP317">
        <v>151.390291968169</v>
      </c>
      <c r="AQ317">
        <v>6.572495971007459</v>
      </c>
      <c r="AR317">
        <v>0.06940278260963091</v>
      </c>
      <c r="AS317">
        <v>50.71254507215029</v>
      </c>
      <c r="AT317">
        <v>0.5260763527983229</v>
      </c>
      <c r="AU317">
        <v>13.89958241118027</v>
      </c>
      <c r="AV317">
        <v>17.20743135095754</v>
      </c>
      <c r="AW317">
        <v>1.111316453036294</v>
      </c>
      <c r="AX317">
        <v>110.780891745094</v>
      </c>
      <c r="AY317">
        <v>3.060981105634625</v>
      </c>
      <c r="AZ317">
        <v>4.765937599975017</v>
      </c>
    </row>
    <row r="318" spans="1:52">
      <c r="A318" s="2">
        <v>45164</v>
      </c>
      <c r="B318">
        <v>830.9264263697079</v>
      </c>
      <c r="C318">
        <v>-0.004795181109751523</v>
      </c>
      <c r="AN318" s="2">
        <v>45164</v>
      </c>
      <c r="AO318">
        <v>0.003190853712781044</v>
      </c>
      <c r="AP318">
        <v>153.2506083903285</v>
      </c>
      <c r="AQ318">
        <v>6.605004632334025</v>
      </c>
      <c r="AR318">
        <v>0.0692234053696795</v>
      </c>
      <c r="AS318">
        <v>50.45769654547856</v>
      </c>
      <c r="AT318">
        <v>0.5235819299686575</v>
      </c>
      <c r="AU318">
        <v>14.12559925968959</v>
      </c>
      <c r="AV318">
        <v>16.85455917867744</v>
      </c>
      <c r="AW318">
        <v>1.113824467742707</v>
      </c>
      <c r="AX318">
        <v>110.1132725789852</v>
      </c>
      <c r="AY318">
        <v>3.137299903646283</v>
      </c>
      <c r="AZ318">
        <v>4.765750679842185</v>
      </c>
    </row>
    <row r="319" spans="1:52">
      <c r="A319" s="2">
        <v>45165</v>
      </c>
      <c r="B319">
        <v>829.6994268830783</v>
      </c>
      <c r="C319">
        <v>-0.001476664416596107</v>
      </c>
      <c r="AN319" s="2">
        <v>45165</v>
      </c>
      <c r="AO319">
        <v>0.003190394036156671</v>
      </c>
      <c r="AP319">
        <v>147.8375378634062</v>
      </c>
      <c r="AQ319">
        <v>12.16273277840479</v>
      </c>
      <c r="AR319">
        <v>0.06604030329787376</v>
      </c>
      <c r="AS319">
        <v>54.31404719363425</v>
      </c>
      <c r="AT319">
        <v>0.5011265758238302</v>
      </c>
      <c r="AU319">
        <v>13.49360644692695</v>
      </c>
      <c r="AV319">
        <v>16.41787303789381</v>
      </c>
      <c r="AW319">
        <v>1.185770110007066</v>
      </c>
      <c r="AX319">
        <v>105.7224259096882</v>
      </c>
      <c r="AY319">
        <v>2.047171980427713</v>
      </c>
      <c r="AZ319">
        <v>4.641861102196927</v>
      </c>
    </row>
    <row r="320" spans="1:52">
      <c r="A320" s="2">
        <v>45166</v>
      </c>
      <c r="B320">
        <v>838.0918865323562</v>
      </c>
      <c r="C320">
        <v>0.01011506019813191</v>
      </c>
      <c r="AN320" s="2">
        <v>45166</v>
      </c>
      <c r="AO320">
        <v>0.003212758875012618</v>
      </c>
      <c r="AP320">
        <v>148.006828570368</v>
      </c>
      <c r="AQ320">
        <v>12.24174675582639</v>
      </c>
      <c r="AR320">
        <v>0.06627242106365455</v>
      </c>
      <c r="AS320">
        <v>54.55436251763181</v>
      </c>
      <c r="AT320">
        <v>0.5016272096163028</v>
      </c>
      <c r="AU320">
        <v>13.37476601703743</v>
      </c>
      <c r="AV320">
        <v>16.61730574490689</v>
      </c>
      <c r="AW320">
        <v>1.165018302213921</v>
      </c>
      <c r="AX320">
        <v>105.3192057489326</v>
      </c>
      <c r="AY320">
        <v>2.016777430388914</v>
      </c>
      <c r="AZ320">
        <v>4.640510546741122</v>
      </c>
    </row>
    <row r="321" spans="1:52">
      <c r="A321" s="2">
        <v>45167</v>
      </c>
      <c r="B321">
        <v>841.3166312142698</v>
      </c>
      <c r="C321">
        <v>0.003847722109870499</v>
      </c>
      <c r="AN321" s="2">
        <v>45167</v>
      </c>
      <c r="AO321">
        <v>0.003223030751942692</v>
      </c>
      <c r="AP321">
        <v>146.2116097975163</v>
      </c>
      <c r="AQ321">
        <v>12.37625925032806</v>
      </c>
      <c r="AR321">
        <v>0.0666860089477956</v>
      </c>
      <c r="AS321">
        <v>54.72446255735941</v>
      </c>
      <c r="AT321">
        <v>0.5025027847975875</v>
      </c>
      <c r="AU321">
        <v>13.46380993408728</v>
      </c>
      <c r="AV321">
        <v>16.27410830942893</v>
      </c>
      <c r="AW321">
        <v>1.166854560020342</v>
      </c>
      <c r="AX321">
        <v>104.4855296766239</v>
      </c>
      <c r="AY321">
        <v>2.045594409016742</v>
      </c>
      <c r="AZ321">
        <v>4.584164268388356</v>
      </c>
    </row>
    <row r="322" spans="1:52">
      <c r="A322" s="2">
        <v>45168</v>
      </c>
      <c r="B322">
        <v>872.0131534868137</v>
      </c>
      <c r="C322">
        <v>0.03648628962468004</v>
      </c>
      <c r="AN322" s="2">
        <v>45168</v>
      </c>
      <c r="AO322">
        <v>0.003151222006568599</v>
      </c>
      <c r="AP322">
        <v>149.007153368661</v>
      </c>
      <c r="AQ322">
        <v>12.40428736494334</v>
      </c>
      <c r="AR322">
        <v>0.06615174577367756</v>
      </c>
      <c r="AS322">
        <v>55.26973459238021</v>
      </c>
      <c r="AT322">
        <v>0.5025320993672809</v>
      </c>
      <c r="AU322">
        <v>13.60970285932248</v>
      </c>
      <c r="AV322">
        <v>16.64198171043534</v>
      </c>
      <c r="AW322">
        <v>1.187782437957506</v>
      </c>
      <c r="AX322">
        <v>102.7265169324966</v>
      </c>
      <c r="AY322">
        <v>2.004873005230757</v>
      </c>
      <c r="AZ322">
        <v>4.556139861520722</v>
      </c>
    </row>
    <row r="323" spans="1:52">
      <c r="A323" s="2">
        <v>45169</v>
      </c>
      <c r="B323">
        <v>851.4257138308076</v>
      </c>
      <c r="C323">
        <v>-0.02360909302077108</v>
      </c>
      <c r="AN323" s="2">
        <v>45169</v>
      </c>
      <c r="AO323">
        <v>0.003118890007255719</v>
      </c>
      <c r="AP323">
        <v>148.8940101519519</v>
      </c>
      <c r="AQ323">
        <v>12.62111081485805</v>
      </c>
      <c r="AR323">
        <v>0.06542000966362825</v>
      </c>
      <c r="AS323">
        <v>54.79279662478565</v>
      </c>
      <c r="AT323">
        <v>0.4970254186580264</v>
      </c>
      <c r="AU323">
        <v>13.71764570747579</v>
      </c>
      <c r="AV323">
        <v>16.72636096679159</v>
      </c>
      <c r="AW323">
        <v>1.191964923190276</v>
      </c>
      <c r="AX323">
        <v>103.3755135096027</v>
      </c>
      <c r="AY323">
        <v>2.04125962929121</v>
      </c>
      <c r="AZ323">
        <v>4.616798217583387</v>
      </c>
    </row>
    <row r="324" spans="1:52">
      <c r="A324" s="2">
        <v>45170</v>
      </c>
      <c r="B324">
        <v>817.1114113819559</v>
      </c>
      <c r="C324">
        <v>-0.04030216834121891</v>
      </c>
      <c r="AN324" s="2">
        <v>45170</v>
      </c>
      <c r="AO324">
        <v>0.003148201160803471</v>
      </c>
      <c r="AP324">
        <v>148.8977214603469</v>
      </c>
      <c r="AQ324">
        <v>12.23623813491447</v>
      </c>
      <c r="AR324">
        <v>0.06504829461172192</v>
      </c>
      <c r="AS324">
        <v>54.46217208163047</v>
      </c>
      <c r="AT324">
        <v>0.4931118351826789</v>
      </c>
      <c r="AU324">
        <v>14.01053215767988</v>
      </c>
      <c r="AV324">
        <v>17.0665317047787</v>
      </c>
      <c r="AW324">
        <v>1.19044014928183</v>
      </c>
      <c r="AX324">
        <v>103.9206050476805</v>
      </c>
      <c r="AY324">
        <v>2.070331551813736</v>
      </c>
      <c r="AZ324">
        <v>4.618162878917349</v>
      </c>
    </row>
    <row r="325" spans="1:52">
      <c r="A325" s="2">
        <v>45171</v>
      </c>
      <c r="B325">
        <v>808.5202161316023</v>
      </c>
      <c r="C325">
        <v>-0.01051410509103479</v>
      </c>
      <c r="AN325" s="2">
        <v>45171</v>
      </c>
      <c r="AO325">
        <v>0.00313346061491613</v>
      </c>
      <c r="AP325">
        <v>147.258893621363</v>
      </c>
      <c r="AQ325">
        <v>12.00397117469026</v>
      </c>
      <c r="AR325">
        <v>0.06503314395725711</v>
      </c>
      <c r="AS325">
        <v>54.48874811895321</v>
      </c>
      <c r="AT325">
        <v>0.494691316781921</v>
      </c>
      <c r="AU325">
        <v>14.19836173901654</v>
      </c>
      <c r="AV325">
        <v>17.10004607068722</v>
      </c>
      <c r="AW325">
        <v>1.19900224505445</v>
      </c>
      <c r="AX325">
        <v>104.4707217002682</v>
      </c>
      <c r="AY325">
        <v>2.093284495146372</v>
      </c>
      <c r="AZ325">
        <v>4.602120466832374</v>
      </c>
    </row>
    <row r="326" spans="1:52">
      <c r="A326" s="2">
        <v>45172</v>
      </c>
      <c r="B326">
        <v>814.5832396024704</v>
      </c>
      <c r="C326">
        <v>0.007498913879824709</v>
      </c>
      <c r="AN326" s="2">
        <v>45172</v>
      </c>
      <c r="AO326">
        <v>0.003148963644644261</v>
      </c>
      <c r="AP326">
        <v>164.8116868045196</v>
      </c>
      <c r="AQ326">
        <v>12.51779230866651</v>
      </c>
      <c r="AR326">
        <v>0.07464642168882404</v>
      </c>
      <c r="AS326">
        <v>36.72556286035065</v>
      </c>
      <c r="AT326">
        <v>0.4966243070110596</v>
      </c>
      <c r="AU326">
        <v>14.67614979203026</v>
      </c>
      <c r="AV326">
        <v>17.93138583369779</v>
      </c>
      <c r="AW326">
        <v>0.93387894844514</v>
      </c>
      <c r="AX326">
        <v>112.6155205385553</v>
      </c>
      <c r="AY326">
        <v>2.090741937557488</v>
      </c>
      <c r="AZ326">
        <v>4.866396872491095</v>
      </c>
    </row>
    <row r="327" spans="1:52">
      <c r="A327" s="2">
        <v>45173</v>
      </c>
      <c r="B327">
        <v>815.535949226879</v>
      </c>
      <c r="C327">
        <v>0.001169566936920496</v>
      </c>
      <c r="AN327" s="2">
        <v>45173</v>
      </c>
      <c r="AO327">
        <v>0.003141201559902909</v>
      </c>
      <c r="AP327">
        <v>165.4270608590638</v>
      </c>
      <c r="AQ327">
        <v>12.40500029768253</v>
      </c>
      <c r="AR327">
        <v>0.07479397813110369</v>
      </c>
      <c r="AS327">
        <v>36.91095442976184</v>
      </c>
      <c r="AT327">
        <v>0.4972543407101502</v>
      </c>
      <c r="AU327">
        <v>14.6352047510302</v>
      </c>
      <c r="AV327">
        <v>17.95498578937208</v>
      </c>
      <c r="AW327">
        <v>0.9406266533056438</v>
      </c>
      <c r="AX327">
        <v>112.4887117095546</v>
      </c>
      <c r="AY327">
        <v>2.082875722923363</v>
      </c>
      <c r="AZ327">
        <v>4.888081567316814</v>
      </c>
    </row>
    <row r="328" spans="1:52">
      <c r="A328" s="2">
        <v>45174</v>
      </c>
      <c r="B328">
        <v>815.3459439761114</v>
      </c>
      <c r="C328">
        <v>-0.0002329820665143423</v>
      </c>
      <c r="AN328" s="2">
        <v>45174</v>
      </c>
      <c r="AO328">
        <v>0.003160313696721018</v>
      </c>
      <c r="AP328">
        <v>165.1217416983264</v>
      </c>
      <c r="AQ328">
        <v>12.44889154400701</v>
      </c>
      <c r="AR328">
        <v>0.07515089078013081</v>
      </c>
      <c r="AS328">
        <v>36.69990911164362</v>
      </c>
      <c r="AT328">
        <v>0.4954963774065631</v>
      </c>
      <c r="AU328">
        <v>14.55735368025401</v>
      </c>
      <c r="AV328">
        <v>18.00719563403727</v>
      </c>
      <c r="AW328">
        <v>0.9440294433330307</v>
      </c>
      <c r="AX328">
        <v>110.1975308758933</v>
      </c>
      <c r="AY328">
        <v>2.09698273259587</v>
      </c>
      <c r="AZ328">
        <v>4.936292071873241</v>
      </c>
    </row>
    <row r="329" spans="1:52">
      <c r="A329" s="2">
        <v>45175</v>
      </c>
      <c r="B329">
        <v>820.5762266994099</v>
      </c>
      <c r="C329">
        <v>0.006414801915604729</v>
      </c>
      <c r="AN329" s="2">
        <v>45175</v>
      </c>
      <c r="AO329">
        <v>0.003182703817811464</v>
      </c>
      <c r="AP329">
        <v>165.2090533248835</v>
      </c>
      <c r="AQ329">
        <v>12.26747513368839</v>
      </c>
      <c r="AR329">
        <v>0.07538723251774067</v>
      </c>
      <c r="AS329">
        <v>36.94745158254592</v>
      </c>
      <c r="AT329">
        <v>0.4999373261489971</v>
      </c>
      <c r="AU329">
        <v>14.83803053198666</v>
      </c>
      <c r="AV329">
        <v>18.06817409694196</v>
      </c>
      <c r="AW329">
        <v>0.9361284491725608</v>
      </c>
      <c r="AX329">
        <v>109.8872584673151</v>
      </c>
      <c r="AY329">
        <v>2.024340550058172</v>
      </c>
      <c r="AZ329">
        <v>4.898653561750942</v>
      </c>
    </row>
    <row r="330" spans="1:52">
      <c r="A330" s="2">
        <v>45176</v>
      </c>
      <c r="B330">
        <v>822.6249648554665</v>
      </c>
      <c r="C330">
        <v>0.002496706691463846</v>
      </c>
      <c r="AN330" s="2">
        <v>45176</v>
      </c>
      <c r="AO330">
        <v>0.003194065866215957</v>
      </c>
      <c r="AP330">
        <v>165.5003278790359</v>
      </c>
      <c r="AQ330">
        <v>12.0012701383627</v>
      </c>
      <c r="AR330">
        <v>0.07559057402151158</v>
      </c>
      <c r="AS330">
        <v>37.08693148480607</v>
      </c>
      <c r="AT330">
        <v>0.4997853785848467</v>
      </c>
      <c r="AU330">
        <v>14.6090100466226</v>
      </c>
      <c r="AV330">
        <v>18.08226542348557</v>
      </c>
      <c r="AW330">
        <v>0.9436071417489968</v>
      </c>
      <c r="AX330">
        <v>110.0427075164283</v>
      </c>
      <c r="AY330">
        <v>2.096728976264168</v>
      </c>
      <c r="AZ330">
        <v>4.902512584425341</v>
      </c>
    </row>
    <row r="331" spans="1:52">
      <c r="A331" s="2">
        <v>45177</v>
      </c>
      <c r="B331">
        <v>830.0721103117215</v>
      </c>
      <c r="C331">
        <v>0.0090529047554051</v>
      </c>
      <c r="AN331" s="2">
        <v>45177</v>
      </c>
      <c r="AO331">
        <v>0.003166932331889616</v>
      </c>
      <c r="AP331">
        <v>167.1694277188871</v>
      </c>
      <c r="AQ331">
        <v>11.92919206803642</v>
      </c>
      <c r="AR331">
        <v>0.07564074406743539</v>
      </c>
      <c r="AS331">
        <v>36.9658641660827</v>
      </c>
      <c r="AT331">
        <v>0.5004239293644853</v>
      </c>
      <c r="AU331">
        <v>14.68045787212866</v>
      </c>
      <c r="AV331">
        <v>18.1849886681934</v>
      </c>
      <c r="AW331">
        <v>0.9335484162059603</v>
      </c>
      <c r="AX331">
        <v>111.9044213233875</v>
      </c>
      <c r="AY331">
        <v>2.087885351607081</v>
      </c>
      <c r="AZ331">
        <v>4.881268463594061</v>
      </c>
    </row>
    <row r="332" spans="1:52">
      <c r="A332" s="2">
        <v>45178</v>
      </c>
      <c r="B332">
        <v>820.5261213862819</v>
      </c>
      <c r="C332">
        <v>-0.01150019234094579</v>
      </c>
      <c r="AN332" s="2">
        <v>45178</v>
      </c>
      <c r="AO332">
        <v>0.003167479947644054</v>
      </c>
      <c r="AP332">
        <v>167.2584385233419</v>
      </c>
      <c r="AQ332">
        <v>11.99794572167902</v>
      </c>
      <c r="AR332">
        <v>0.07521391279649457</v>
      </c>
      <c r="AS332">
        <v>36.91160404484414</v>
      </c>
      <c r="AT332">
        <v>0.499758719535597</v>
      </c>
      <c r="AU332">
        <v>14.87676305177508</v>
      </c>
      <c r="AV332">
        <v>18.12302548894715</v>
      </c>
      <c r="AW332">
        <v>0.9186816798472123</v>
      </c>
      <c r="AX332">
        <v>112.9586784695354</v>
      </c>
      <c r="AY332">
        <v>2.093406716497892</v>
      </c>
      <c r="AZ332">
        <v>4.89822618025278</v>
      </c>
    </row>
    <row r="333" spans="1:52">
      <c r="A333" s="2">
        <v>45179</v>
      </c>
      <c r="B333">
        <v>816.7703947107765</v>
      </c>
      <c r="C333">
        <v>-0.004577217687061763</v>
      </c>
      <c r="AN333" s="2">
        <v>45179</v>
      </c>
      <c r="AO333">
        <v>0.003154208773332484</v>
      </c>
      <c r="AP333">
        <v>170.0754366108125</v>
      </c>
      <c r="AQ333">
        <v>11.33609189944058</v>
      </c>
      <c r="AR333">
        <v>0.07494790501339725</v>
      </c>
      <c r="AS333">
        <v>67.79745761866603</v>
      </c>
      <c r="AT333">
        <v>0.4607314831564779</v>
      </c>
      <c r="AU333">
        <v>9.302526485197852</v>
      </c>
      <c r="AV333">
        <v>27.818690358778</v>
      </c>
      <c r="AW333">
        <v>0.9150315394264784</v>
      </c>
      <c r="AX333">
        <v>26.40391095666424</v>
      </c>
      <c r="AY333">
        <v>2.099868519226456</v>
      </c>
      <c r="AZ333">
        <v>5.334976038814976</v>
      </c>
    </row>
    <row r="334" spans="1:52">
      <c r="A334" s="2">
        <v>45180</v>
      </c>
      <c r="B334">
        <v>801.2174363960548</v>
      </c>
      <c r="C334">
        <v>-0.01904202015087608</v>
      </c>
      <c r="AN334" s="2">
        <v>45180</v>
      </c>
      <c r="AO334">
        <v>0.003101711200708921</v>
      </c>
      <c r="AP334">
        <v>169.7127353861821</v>
      </c>
      <c r="AQ334">
        <v>11.39048516656433</v>
      </c>
      <c r="AR334">
        <v>0.0743052666673555</v>
      </c>
      <c r="AS334">
        <v>67.10804952816765</v>
      </c>
      <c r="AT334">
        <v>0.4559540746486858</v>
      </c>
      <c r="AU334">
        <v>9.350022663972405</v>
      </c>
      <c r="AV334">
        <v>27.85094700786873</v>
      </c>
      <c r="AW334">
        <v>0.9335805872108778</v>
      </c>
      <c r="AX334">
        <v>26.72205711310149</v>
      </c>
      <c r="AY334">
        <v>2.190809452367131</v>
      </c>
      <c r="AZ334">
        <v>5.441716649202482</v>
      </c>
    </row>
    <row r="335" spans="1:52">
      <c r="A335" s="2">
        <v>45181</v>
      </c>
      <c r="B335">
        <v>770.8998430172993</v>
      </c>
      <c r="C335">
        <v>-0.037839407882992</v>
      </c>
      <c r="AN335" s="2">
        <v>45181</v>
      </c>
      <c r="AO335">
        <v>0.003067032565255139</v>
      </c>
      <c r="AP335">
        <v>168.4265123048742</v>
      </c>
      <c r="AQ335">
        <v>11.3374979641202</v>
      </c>
      <c r="AR335">
        <v>0.07463404416552254</v>
      </c>
      <c r="AS335">
        <v>69.4532523303494</v>
      </c>
      <c r="AT335">
        <v>0.4524792822652643</v>
      </c>
      <c r="AU335">
        <v>9.260010499815611</v>
      </c>
      <c r="AV335">
        <v>27.93633536375069</v>
      </c>
      <c r="AW335">
        <v>0.9329223379403431</v>
      </c>
      <c r="AX335">
        <v>26.7608457698888</v>
      </c>
      <c r="AY335">
        <v>2.181348774542339</v>
      </c>
      <c r="AZ335">
        <v>5.375409546411428</v>
      </c>
    </row>
    <row r="336" spans="1:52">
      <c r="A336" s="2">
        <v>45182</v>
      </c>
      <c r="B336">
        <v>785.8997913330384</v>
      </c>
      <c r="C336">
        <v>0.01945771354295434</v>
      </c>
      <c r="AN336" s="2">
        <v>45182</v>
      </c>
      <c r="AO336">
        <v>0.003039090694871131</v>
      </c>
      <c r="AP336">
        <v>168.6922611537387</v>
      </c>
      <c r="AQ336">
        <v>11.27379381106886</v>
      </c>
      <c r="AR336">
        <v>0.07395500060756309</v>
      </c>
      <c r="AS336">
        <v>69.28626474829828</v>
      </c>
      <c r="AT336">
        <v>0.4493974643415461</v>
      </c>
      <c r="AU336">
        <v>9.216302317387036</v>
      </c>
      <c r="AV336">
        <v>28.44554659059559</v>
      </c>
      <c r="AW336">
        <v>0.9327278599158637</v>
      </c>
      <c r="AX336">
        <v>27.06968630523669</v>
      </c>
      <c r="AY336">
        <v>2.189888788796233</v>
      </c>
      <c r="AZ336">
        <v>5.481119045782335</v>
      </c>
    </row>
    <row r="337" spans="1:52">
      <c r="A337" s="2">
        <v>45183</v>
      </c>
      <c r="B337">
        <v>793.4045986583743</v>
      </c>
      <c r="C337">
        <v>0.009549318383971439</v>
      </c>
      <c r="AN337" s="2">
        <v>45183</v>
      </c>
      <c r="AO337">
        <v>0.003025159681276958</v>
      </c>
      <c r="AP337">
        <v>168.242426908514</v>
      </c>
      <c r="AQ337">
        <v>11.27428468591937</v>
      </c>
      <c r="AR337">
        <v>0.0740245487881641</v>
      </c>
      <c r="AS337">
        <v>69.56672261870457</v>
      </c>
      <c r="AT337">
        <v>0.4509575243572394</v>
      </c>
      <c r="AU337">
        <v>9.183310347018244</v>
      </c>
      <c r="AV337">
        <v>28.62613381381176</v>
      </c>
      <c r="AW337">
        <v>0.9310550072256975</v>
      </c>
      <c r="AX337">
        <v>26.95613097845614</v>
      </c>
      <c r="AY337">
        <v>2.158166698050996</v>
      </c>
      <c r="AZ337">
        <v>5.482077879854715</v>
      </c>
    </row>
    <row r="338" spans="1:52">
      <c r="A338" s="2">
        <v>45184</v>
      </c>
      <c r="B338">
        <v>801.9157194217007</v>
      </c>
      <c r="C338">
        <v>0.01072733984365404</v>
      </c>
      <c r="AN338" s="2">
        <v>45184</v>
      </c>
      <c r="AO338">
        <v>0.00301970929318925</v>
      </c>
      <c r="AP338">
        <v>168.3447458063804</v>
      </c>
      <c r="AQ338">
        <v>11.13781500385997</v>
      </c>
      <c r="AR338">
        <v>0.07390822535894156</v>
      </c>
      <c r="AS338">
        <v>70.63035560165743</v>
      </c>
      <c r="AT338">
        <v>0.4561515422686377</v>
      </c>
      <c r="AU338">
        <v>9.241904377814528</v>
      </c>
      <c r="AV338">
        <v>28.50867724060569</v>
      </c>
      <c r="AW338">
        <v>0.9290904052120236</v>
      </c>
      <c r="AX338">
        <v>26.79510034452748</v>
      </c>
      <c r="AY338">
        <v>2.125562296552641</v>
      </c>
      <c r="AZ338">
        <v>5.48183913348516</v>
      </c>
    </row>
    <row r="339" spans="1:52">
      <c r="A339" s="2">
        <v>45185</v>
      </c>
      <c r="B339">
        <v>812.6481911192509</v>
      </c>
      <c r="C339">
        <v>0.0133835407357894</v>
      </c>
      <c r="AN339" s="2">
        <v>45185</v>
      </c>
      <c r="AO339">
        <v>0.003046750977205583</v>
      </c>
      <c r="AP339">
        <v>170.896988454974</v>
      </c>
      <c r="AQ339">
        <v>10.92699204430525</v>
      </c>
      <c r="AR339">
        <v>0.07415021110297662</v>
      </c>
      <c r="AS339">
        <v>71.38789002561478</v>
      </c>
      <c r="AT339">
        <v>0.4580754613669484</v>
      </c>
      <c r="AU339">
        <v>9.194052193376226</v>
      </c>
      <c r="AV339">
        <v>28.30201446841206</v>
      </c>
      <c r="AW339">
        <v>0.9155270386665262</v>
      </c>
      <c r="AX339">
        <v>26.7462465492624</v>
      </c>
      <c r="AY339">
        <v>2.115471014302257</v>
      </c>
      <c r="AZ339">
        <v>5.533572590890572</v>
      </c>
    </row>
    <row r="340" spans="1:52">
      <c r="A340" s="2">
        <v>45186</v>
      </c>
      <c r="B340">
        <v>814.4550629646242</v>
      </c>
      <c r="C340">
        <v>0.002223436740669715</v>
      </c>
      <c r="AN340" s="2">
        <v>45186</v>
      </c>
      <c r="AO340">
        <v>0.003066976290083397</v>
      </c>
      <c r="AP340">
        <v>171.806148814022</v>
      </c>
      <c r="AQ340">
        <v>10.32451861906133</v>
      </c>
      <c r="AR340">
        <v>0.07473343131057152</v>
      </c>
      <c r="AS340">
        <v>71.11739336297475</v>
      </c>
      <c r="AT340">
        <v>0.4625502697630628</v>
      </c>
      <c r="AU340">
        <v>9.436619237332435</v>
      </c>
      <c r="AV340">
        <v>28.13291410783652</v>
      </c>
      <c r="AW340">
        <v>0.8665083483369536</v>
      </c>
      <c r="AX340">
        <v>30.19051112109901</v>
      </c>
      <c r="AY340">
        <v>2.129658373474992</v>
      </c>
      <c r="AZ340">
        <v>5.751342559324939</v>
      </c>
    </row>
    <row r="341" spans="1:52">
      <c r="A341" s="2">
        <v>45187</v>
      </c>
      <c r="B341">
        <v>806.135958019036</v>
      </c>
      <c r="C341">
        <v>-0.01021432037675174</v>
      </c>
      <c r="AN341" s="2">
        <v>45187</v>
      </c>
      <c r="AO341">
        <v>0.003041743317750232</v>
      </c>
      <c r="AP341">
        <v>172.3365915166199</v>
      </c>
      <c r="AQ341">
        <v>10.45939643257123</v>
      </c>
      <c r="AR341">
        <v>0.07461547911625734</v>
      </c>
      <c r="AS341">
        <v>69.85559266004589</v>
      </c>
      <c r="AT341">
        <v>0.4547681037877124</v>
      </c>
      <c r="AU341">
        <v>9.483425899269905</v>
      </c>
      <c r="AV341">
        <v>28.62269081168433</v>
      </c>
      <c r="AW341">
        <v>0.8573104445307763</v>
      </c>
      <c r="AX341">
        <v>30.55014143443877</v>
      </c>
      <c r="AY341">
        <v>2.145831698108927</v>
      </c>
      <c r="AZ341">
        <v>5.871494216821283</v>
      </c>
    </row>
    <row r="342" spans="1:52">
      <c r="A342" s="2">
        <v>45188</v>
      </c>
      <c r="B342">
        <v>818.8255029838555</v>
      </c>
      <c r="C342">
        <v>0.01574119705068378</v>
      </c>
      <c r="AN342" s="2">
        <v>45188</v>
      </c>
      <c r="AO342">
        <v>0.003059356488984191</v>
      </c>
      <c r="AP342">
        <v>171.7241114294125</v>
      </c>
      <c r="AQ342">
        <v>9.931698593434971</v>
      </c>
      <c r="AR342">
        <v>0.07500015551872392</v>
      </c>
      <c r="AS342">
        <v>70.9671047976925</v>
      </c>
      <c r="AT342">
        <v>0.4626775877871924</v>
      </c>
      <c r="AU342">
        <v>9.445287952150347</v>
      </c>
      <c r="AV342">
        <v>28.82971038436217</v>
      </c>
      <c r="AW342">
        <v>0.8498289103082818</v>
      </c>
      <c r="AX342">
        <v>30.45891868608712</v>
      </c>
      <c r="AY342">
        <v>2.082678147957556</v>
      </c>
      <c r="AZ342">
        <v>5.950402317319552</v>
      </c>
    </row>
    <row r="343" spans="1:52">
      <c r="A343" s="2">
        <v>45189</v>
      </c>
      <c r="B343">
        <v>830.5902103734649</v>
      </c>
      <c r="C343">
        <v>0.01436778330271582</v>
      </c>
      <c r="AN343" s="2">
        <v>45189</v>
      </c>
      <c r="AO343">
        <v>0.003051951753083219</v>
      </c>
      <c r="AP343">
        <v>171.7274414485148</v>
      </c>
      <c r="AQ343">
        <v>9.612236800715241</v>
      </c>
      <c r="AR343">
        <v>0.07580769703773681</v>
      </c>
      <c r="AS343">
        <v>71.59097438391345</v>
      </c>
      <c r="AT343">
        <v>0.4667333070917591</v>
      </c>
      <c r="AU343">
        <v>9.476282866078396</v>
      </c>
      <c r="AV343">
        <v>28.87918937372019</v>
      </c>
      <c r="AW343">
        <v>0.8442358948143904</v>
      </c>
      <c r="AX343">
        <v>29.86898349635313</v>
      </c>
      <c r="AY343">
        <v>2.072357967573915</v>
      </c>
      <c r="AZ343">
        <v>5.966341768135304</v>
      </c>
    </row>
    <row r="344" spans="1:52">
      <c r="A344" s="2">
        <v>45190</v>
      </c>
      <c r="B344">
        <v>827.7404332964037</v>
      </c>
      <c r="C344">
        <v>-0.003431026565771544</v>
      </c>
      <c r="AN344" s="2">
        <v>45190</v>
      </c>
      <c r="AO344">
        <v>0.003050632503499268</v>
      </c>
      <c r="AP344">
        <v>173.7002613131212</v>
      </c>
      <c r="AQ344">
        <v>9.535212621620255</v>
      </c>
      <c r="AR344">
        <v>0.07651658441961558</v>
      </c>
      <c r="AS344">
        <v>72.25842491637725</v>
      </c>
      <c r="AT344">
        <v>0.4717235509097757</v>
      </c>
      <c r="AU344">
        <v>9.533558824347168</v>
      </c>
      <c r="AV344">
        <v>28.89372343524991</v>
      </c>
      <c r="AW344">
        <v>0.7937018966867239</v>
      </c>
      <c r="AX344">
        <v>29.92588924214357</v>
      </c>
      <c r="AY344">
        <v>2.039457171738373</v>
      </c>
      <c r="AZ344">
        <v>6.063273185427858</v>
      </c>
    </row>
    <row r="345" spans="1:52">
      <c r="A345" s="2">
        <v>45191</v>
      </c>
      <c r="B345">
        <v>805.9794061999213</v>
      </c>
      <c r="C345">
        <v>-0.02628967514589209</v>
      </c>
      <c r="AN345" s="2">
        <v>45191</v>
      </c>
      <c r="AO345">
        <v>0.003033236797959839</v>
      </c>
      <c r="AP345">
        <v>173.2426451833801</v>
      </c>
      <c r="AQ345">
        <v>9.602592657083152</v>
      </c>
      <c r="AR345">
        <v>0.0762906572520302</v>
      </c>
      <c r="AS345">
        <v>71.83128703680632</v>
      </c>
      <c r="AT345">
        <v>0.4667370874579086</v>
      </c>
      <c r="AU345">
        <v>9.546132306116526</v>
      </c>
      <c r="AV345">
        <v>28.99898399217329</v>
      </c>
      <c r="AW345">
        <v>0.8108005506534083</v>
      </c>
      <c r="AX345">
        <v>30.35306670422419</v>
      </c>
      <c r="AY345">
        <v>2.067869744188366</v>
      </c>
      <c r="AZ345">
        <v>6.04761451559966</v>
      </c>
    </row>
    <row r="346" spans="1:52">
      <c r="A346" s="2">
        <v>45192</v>
      </c>
      <c r="B346">
        <v>811.9688401700253</v>
      </c>
      <c r="C346">
        <v>0.007431249389290517</v>
      </c>
      <c r="AN346" s="2">
        <v>45192</v>
      </c>
      <c r="AO346">
        <v>0.003054679399224839</v>
      </c>
      <c r="AP346">
        <v>174.9195707971554</v>
      </c>
      <c r="AQ346">
        <v>9.312525587581934</v>
      </c>
      <c r="AR346">
        <v>0.07642656470110468</v>
      </c>
      <c r="AS346">
        <v>71.82832817493905</v>
      </c>
      <c r="AT346">
        <v>0.4693918548597381</v>
      </c>
      <c r="AU346">
        <v>9.580454597465229</v>
      </c>
      <c r="AV346">
        <v>29.19572126540502</v>
      </c>
      <c r="AW346">
        <v>0.7926601950413019</v>
      </c>
      <c r="AX346">
        <v>30.53012188037925</v>
      </c>
      <c r="AY346">
        <v>2.087438716374547</v>
      </c>
      <c r="AZ346">
        <v>6.067725099749761</v>
      </c>
    </row>
    <row r="347" spans="1:52">
      <c r="A347" s="2">
        <v>45193</v>
      </c>
      <c r="B347">
        <v>813.0065963432355</v>
      </c>
      <c r="C347">
        <v>0.001278073888885789</v>
      </c>
      <c r="AN347" s="2">
        <v>45193</v>
      </c>
      <c r="AO347">
        <v>0.00305920167492333</v>
      </c>
      <c r="AP347">
        <v>177.0290358026351</v>
      </c>
      <c r="AQ347">
        <v>4.503781317002102</v>
      </c>
      <c r="AR347">
        <v>0.07655747715297832</v>
      </c>
      <c r="AS347">
        <v>73.15007623316906</v>
      </c>
      <c r="AT347">
        <v>0.481705691546835</v>
      </c>
      <c r="AU347">
        <v>7.416572672153236</v>
      </c>
      <c r="AV347">
        <v>28.28041484413344</v>
      </c>
      <c r="AW347">
        <v>0.8691291581716941</v>
      </c>
      <c r="AX347">
        <v>73.51781985653183</v>
      </c>
      <c r="AY347">
        <v>3.403020487230839</v>
      </c>
      <c r="AZ347">
        <v>4.937443438971444</v>
      </c>
    </row>
    <row r="348" spans="1:52">
      <c r="A348" s="2">
        <v>45194</v>
      </c>
      <c r="B348">
        <v>804.7320948499189</v>
      </c>
      <c r="C348">
        <v>-0.01017765603690535</v>
      </c>
      <c r="AN348" s="2">
        <v>45194</v>
      </c>
      <c r="AO348">
        <v>0.003061372859909758</v>
      </c>
      <c r="AP348">
        <v>177.4705069781782</v>
      </c>
      <c r="AQ348">
        <v>4.589897745604964</v>
      </c>
      <c r="AR348">
        <v>0.07633866747176117</v>
      </c>
      <c r="AS348">
        <v>72.90081446218456</v>
      </c>
      <c r="AT348">
        <v>0.48160027912404</v>
      </c>
      <c r="AU348">
        <v>7.409593324784948</v>
      </c>
      <c r="AV348">
        <v>28.24478283758411</v>
      </c>
      <c r="AW348">
        <v>0.8749932854820941</v>
      </c>
      <c r="AX348">
        <v>73.75448976669699</v>
      </c>
      <c r="AY348">
        <v>3.386984257128078</v>
      </c>
      <c r="AZ348">
        <v>4.942374908707586</v>
      </c>
    </row>
    <row r="349" spans="1:52">
      <c r="A349" s="2">
        <v>45195</v>
      </c>
      <c r="B349">
        <v>813.1714803575194</v>
      </c>
      <c r="C349">
        <v>0.01048719885985716</v>
      </c>
      <c r="AN349" s="2">
        <v>45195</v>
      </c>
      <c r="AO349">
        <v>0.003093222918061161</v>
      </c>
      <c r="AP349">
        <v>177.413945207455</v>
      </c>
      <c r="AQ349">
        <v>4.339936266121715</v>
      </c>
      <c r="AR349">
        <v>0.07683258519965452</v>
      </c>
      <c r="AS349">
        <v>73.10914803183589</v>
      </c>
      <c r="AT349">
        <v>0.4829921004895463</v>
      </c>
      <c r="AU349">
        <v>7.42708951669825</v>
      </c>
      <c r="AV349">
        <v>28.06949534270992</v>
      </c>
      <c r="AW349">
        <v>0.8786366514876385</v>
      </c>
      <c r="AX349">
        <v>73.70442807533807</v>
      </c>
      <c r="AY349">
        <v>3.4177333192466</v>
      </c>
      <c r="AZ349">
        <v>4.912033763481435</v>
      </c>
    </row>
    <row r="350" spans="1:52">
      <c r="A350" s="2">
        <v>45196</v>
      </c>
      <c r="B350">
        <v>810.3278508787682</v>
      </c>
      <c r="C350">
        <v>-0.003496961646393348</v>
      </c>
      <c r="AN350" s="2">
        <v>45196</v>
      </c>
      <c r="AO350">
        <v>0.003093499317839083</v>
      </c>
      <c r="AP350">
        <v>176.9653977197246</v>
      </c>
      <c r="AQ350">
        <v>4.391648480749903</v>
      </c>
      <c r="AR350">
        <v>0.07634821438399832</v>
      </c>
      <c r="AS350">
        <v>72.46068197418792</v>
      </c>
      <c r="AT350">
        <v>0.4760457504008321</v>
      </c>
      <c r="AU350">
        <v>7.42948341016111</v>
      </c>
      <c r="AV350">
        <v>28.30912412686152</v>
      </c>
      <c r="AW350">
        <v>0.8930064534589838</v>
      </c>
      <c r="AX350">
        <v>74.85507044224033</v>
      </c>
      <c r="AY350">
        <v>3.474045548999463</v>
      </c>
      <c r="AZ350">
        <v>4.842537650615687</v>
      </c>
    </row>
    <row r="351" spans="1:52">
      <c r="A351" s="2">
        <v>45197</v>
      </c>
      <c r="B351">
        <v>810.4046299813401</v>
      </c>
      <c r="C351">
        <v>9.475066479414096E-05</v>
      </c>
      <c r="AN351" s="2">
        <v>45197</v>
      </c>
      <c r="AO351">
        <v>0.003077164673169994</v>
      </c>
      <c r="AP351">
        <v>177.3619809229788</v>
      </c>
      <c r="AQ351">
        <v>4.224612151427287</v>
      </c>
      <c r="AR351">
        <v>0.07614332695371309</v>
      </c>
      <c r="AS351">
        <v>72.54123510782921</v>
      </c>
      <c r="AT351">
        <v>0.4769689820945323</v>
      </c>
      <c r="AU351">
        <v>7.445309173430654</v>
      </c>
      <c r="AV351">
        <v>28.48033924304178</v>
      </c>
      <c r="AW351">
        <v>0.898701403537201</v>
      </c>
      <c r="AX351">
        <v>75.766531825222</v>
      </c>
      <c r="AY351">
        <v>3.456571293313763</v>
      </c>
      <c r="AZ351">
        <v>4.908547682505113</v>
      </c>
    </row>
    <row r="352" spans="1:52">
      <c r="A352" s="2">
        <v>45198</v>
      </c>
      <c r="B352">
        <v>835.9524921888222</v>
      </c>
      <c r="C352">
        <v>0.03152482261616685</v>
      </c>
      <c r="AN352" s="2">
        <v>45198</v>
      </c>
      <c r="AO352">
        <v>0.003092292147719588</v>
      </c>
      <c r="AP352">
        <v>179.8577855426182</v>
      </c>
      <c r="AQ352">
        <v>4.255775585247209</v>
      </c>
      <c r="AR352">
        <v>0.07586262133783749</v>
      </c>
      <c r="AS352">
        <v>73.51618004583074</v>
      </c>
      <c r="AT352">
        <v>0.4843592507833964</v>
      </c>
      <c r="AU352">
        <v>7.367200175743329</v>
      </c>
      <c r="AV352">
        <v>28.74453817144645</v>
      </c>
      <c r="AW352">
        <v>0.8545154543081899</v>
      </c>
      <c r="AX352">
        <v>75.73931624057369</v>
      </c>
      <c r="AY352">
        <v>3.4129394959283</v>
      </c>
      <c r="AZ352">
        <v>4.874179550095145</v>
      </c>
    </row>
    <row r="353" spans="1:52">
      <c r="A353" s="2">
        <v>45199</v>
      </c>
      <c r="B353">
        <v>838.7477082866328</v>
      </c>
      <c r="C353">
        <v>0.003343749942645191</v>
      </c>
      <c r="AN353" s="2">
        <v>45199</v>
      </c>
      <c r="AO353">
        <v>0.003116717589656635</v>
      </c>
      <c r="AP353">
        <v>180.2339364892877</v>
      </c>
      <c r="AQ353">
        <v>4.199661561151788</v>
      </c>
      <c r="AR353">
        <v>0.07544694442888779</v>
      </c>
      <c r="AS353">
        <v>73.82226816406455</v>
      </c>
      <c r="AT353">
        <v>0.4859461788188862</v>
      </c>
      <c r="AU353">
        <v>7.431698263422671</v>
      </c>
      <c r="AV353">
        <v>28.83871923209759</v>
      </c>
      <c r="AW353">
        <v>0.8536400375193964</v>
      </c>
      <c r="AX353">
        <v>75.0703491138449</v>
      </c>
      <c r="AY353">
        <v>3.3644480460085</v>
      </c>
      <c r="AZ353">
        <v>4.937518851336176</v>
      </c>
    </row>
    <row r="354" spans="1:52">
      <c r="A354" s="2">
        <v>45200</v>
      </c>
      <c r="B354">
        <v>847.969118994137</v>
      </c>
      <c r="C354">
        <v>0.01099426039129381</v>
      </c>
      <c r="AN354" s="2">
        <v>45200</v>
      </c>
      <c r="AO354">
        <v>0.00314322321469751</v>
      </c>
      <c r="AP354">
        <v>314.5645216921614</v>
      </c>
      <c r="AQ354">
        <v>4.219796984974841</v>
      </c>
      <c r="AR354">
        <v>0.07611314891932562</v>
      </c>
      <c r="AS354">
        <v>60.48168377220459</v>
      </c>
      <c r="AT354">
        <v>0.5924425907255098</v>
      </c>
      <c r="AU354">
        <v>9.022281021908096</v>
      </c>
      <c r="AV354">
        <v>18.55495514169506</v>
      </c>
      <c r="AW354">
        <v>0.7153281738016811</v>
      </c>
      <c r="AX354">
        <v>60.81553180471965</v>
      </c>
      <c r="AY354">
        <v>1.98196914123254</v>
      </c>
      <c r="AZ354">
        <v>9.09666756605948</v>
      </c>
    </row>
    <row r="355" spans="1:52">
      <c r="A355" s="2">
        <v>45201</v>
      </c>
      <c r="B355">
        <v>881.8857840668488</v>
      </c>
      <c r="C355">
        <v>0.03999752386377442</v>
      </c>
      <c r="AN355" s="2">
        <v>45201</v>
      </c>
      <c r="AO355">
        <v>0.003155210009557363</v>
      </c>
      <c r="AP355">
        <v>312.1850909930624</v>
      </c>
      <c r="AQ355">
        <v>4.452873536176178</v>
      </c>
      <c r="AR355">
        <v>0.07639569970936506</v>
      </c>
      <c r="AS355">
        <v>61.88872055608442</v>
      </c>
      <c r="AT355">
        <v>0.6069519986544925</v>
      </c>
      <c r="AU355">
        <v>8.991019405667705</v>
      </c>
      <c r="AV355">
        <v>18.60185331448442</v>
      </c>
      <c r="AW355">
        <v>0.6970572179944794</v>
      </c>
      <c r="AX355">
        <v>59.38802891590639</v>
      </c>
      <c r="AY355">
        <v>1.838888380908472</v>
      </c>
      <c r="AZ355">
        <v>8.970978289572715</v>
      </c>
    </row>
    <row r="356" spans="1:52">
      <c r="A356" s="2">
        <v>45202</v>
      </c>
      <c r="B356">
        <v>859.563346032885</v>
      </c>
      <c r="C356">
        <v>-0.02531216449711104</v>
      </c>
      <c r="AN356" s="2">
        <v>45202</v>
      </c>
      <c r="AO356">
        <v>0.003118213734446924</v>
      </c>
      <c r="AP356">
        <v>312.3315158708695</v>
      </c>
      <c r="AQ356">
        <v>4.694094282228488</v>
      </c>
      <c r="AR356">
        <v>0.07752229036294919</v>
      </c>
      <c r="AS356">
        <v>57.84926491794863</v>
      </c>
      <c r="AT356">
        <v>0.6004546954442462</v>
      </c>
      <c r="AU356">
        <v>9.134640519169063</v>
      </c>
      <c r="AV356">
        <v>18.73499660255274</v>
      </c>
      <c r="AW356">
        <v>0.7083756062360367</v>
      </c>
      <c r="AX356">
        <v>60.07335928355121</v>
      </c>
      <c r="AY356">
        <v>1.838511243976344</v>
      </c>
      <c r="AZ356">
        <v>9.136425032712358</v>
      </c>
    </row>
    <row r="357" spans="1:52">
      <c r="A357" s="2">
        <v>45203</v>
      </c>
      <c r="B357">
        <v>853.1220741064343</v>
      </c>
      <c r="C357">
        <v>-0.007493655884908135</v>
      </c>
      <c r="AN357" s="2">
        <v>45203</v>
      </c>
      <c r="AO357">
        <v>0.003109142649814663</v>
      </c>
      <c r="AP357">
        <v>307.7914246969349</v>
      </c>
      <c r="AQ357">
        <v>4.676757904822852</v>
      </c>
      <c r="AR357">
        <v>0.07723344833172864</v>
      </c>
      <c r="AS357">
        <v>59.8145193420105</v>
      </c>
      <c r="AT357">
        <v>0.599481202789627</v>
      </c>
      <c r="AU357">
        <v>9.294350603337833</v>
      </c>
      <c r="AV357">
        <v>18.81054913314377</v>
      </c>
      <c r="AW357">
        <v>0.7458506633810387</v>
      </c>
      <c r="AX357">
        <v>57.53913496801093</v>
      </c>
      <c r="AY357">
        <v>1.813063732313988</v>
      </c>
      <c r="AZ357">
        <v>8.994949504667064</v>
      </c>
    </row>
    <row r="358" spans="1:52">
      <c r="A358" s="2">
        <v>45204</v>
      </c>
      <c r="B358">
        <v>860.5694467221525</v>
      </c>
      <c r="C358">
        <v>0.008729550953793686</v>
      </c>
      <c r="AN358" s="2">
        <v>45204</v>
      </c>
      <c r="AO358">
        <v>0.003095879665430837</v>
      </c>
      <c r="AP358">
        <v>312.3846957677832</v>
      </c>
      <c r="AQ358">
        <v>4.550845545908266</v>
      </c>
      <c r="AR358">
        <v>0.07828243437124698</v>
      </c>
      <c r="AS358">
        <v>60.26445154507287</v>
      </c>
      <c r="AT358">
        <v>0.6046429628594492</v>
      </c>
      <c r="AU358">
        <v>9.462810297814796</v>
      </c>
      <c r="AV358">
        <v>19.09634219273132</v>
      </c>
      <c r="AW358">
        <v>0.7356718175200573</v>
      </c>
      <c r="AX358">
        <v>58.33511717672087</v>
      </c>
      <c r="AY358">
        <v>1.857408198782534</v>
      </c>
      <c r="AZ358">
        <v>8.428609549665602</v>
      </c>
    </row>
    <row r="359" spans="1:52">
      <c r="A359" s="2">
        <v>45205</v>
      </c>
      <c r="B359">
        <v>851.2651472274848</v>
      </c>
      <c r="C359">
        <v>-0.01081179390008224</v>
      </c>
      <c r="AN359" s="2">
        <v>45205</v>
      </c>
      <c r="AO359">
        <v>0.003103822781899049</v>
      </c>
      <c r="AP359">
        <v>308.1666676795028</v>
      </c>
      <c r="AQ359">
        <v>4.62845053436855</v>
      </c>
      <c r="AR359">
        <v>0.07916235780440144</v>
      </c>
      <c r="AS359">
        <v>60.48216784661972</v>
      </c>
      <c r="AT359">
        <v>0.605902140807338</v>
      </c>
      <c r="AU359">
        <v>9.391946208158071</v>
      </c>
      <c r="AV359">
        <v>19.00245850480194</v>
      </c>
      <c r="AW359">
        <v>0.7247495541182621</v>
      </c>
      <c r="AX359">
        <v>59.59837801979517</v>
      </c>
      <c r="AY359">
        <v>1.874126653732631</v>
      </c>
      <c r="AZ359">
        <v>8.317367059739375</v>
      </c>
    </row>
    <row r="360" spans="1:52">
      <c r="A360" s="2">
        <v>45206</v>
      </c>
      <c r="B360">
        <v>870.3771968884118</v>
      </c>
      <c r="C360">
        <v>0.02245134753040667</v>
      </c>
      <c r="AN360" s="2">
        <v>45206</v>
      </c>
      <c r="AO360">
        <v>0.003114946452306254</v>
      </c>
      <c r="AP360">
        <v>309.7902016803914</v>
      </c>
      <c r="AQ360">
        <v>4.631263872607981</v>
      </c>
      <c r="AR360">
        <v>0.07933065874701992</v>
      </c>
      <c r="AS360">
        <v>60.83724496514987</v>
      </c>
      <c r="AT360">
        <v>0.6115806149471719</v>
      </c>
      <c r="AU360">
        <v>9.40491348347709</v>
      </c>
      <c r="AV360">
        <v>19.20811176387603</v>
      </c>
      <c r="AW360">
        <v>0.7189755064709292</v>
      </c>
      <c r="AX360">
        <v>59.01077728784973</v>
      </c>
      <c r="AY360">
        <v>1.859047433210493</v>
      </c>
      <c r="AZ360">
        <v>8.100194178511565</v>
      </c>
    </row>
    <row r="361" spans="1:52">
      <c r="A361" s="2">
        <v>45207</v>
      </c>
      <c r="B361">
        <v>861.5033764157744</v>
      </c>
      <c r="C361">
        <v>-0.01019537334429399</v>
      </c>
      <c r="AN361" s="2">
        <v>45207</v>
      </c>
      <c r="AO361">
        <v>0.003079794900572364</v>
      </c>
      <c r="AP361">
        <v>177.430779790467</v>
      </c>
      <c r="AQ361">
        <v>6.430200274550567</v>
      </c>
      <c r="AR361">
        <v>0.0790299551842906</v>
      </c>
      <c r="AS361">
        <v>89.50335917266746</v>
      </c>
      <c r="AT361">
        <v>0.6086263036950914</v>
      </c>
      <c r="AU361">
        <v>8.936276587986935</v>
      </c>
      <c r="AV361">
        <v>22.64554008417497</v>
      </c>
      <c r="AW361">
        <v>0.6127545962775591</v>
      </c>
      <c r="AX361">
        <v>58.84346002690999</v>
      </c>
      <c r="AY361">
        <v>1.849781868026528</v>
      </c>
      <c r="AZ361">
        <v>6.603387148834091</v>
      </c>
    </row>
    <row r="362" spans="1:52">
      <c r="A362" s="2">
        <v>45208</v>
      </c>
      <c r="B362">
        <v>857.202718940196</v>
      </c>
      <c r="C362">
        <v>-0.004992037864634979</v>
      </c>
      <c r="AN362" s="2">
        <v>45208</v>
      </c>
      <c r="AO362">
        <v>0.003068416066555673</v>
      </c>
      <c r="AP362">
        <v>178.0864607234218</v>
      </c>
      <c r="AQ362">
        <v>6.273294914839327</v>
      </c>
      <c r="AR362">
        <v>0.07873924815814322</v>
      </c>
      <c r="AS362">
        <v>89.51407099074092</v>
      </c>
      <c r="AT362">
        <v>0.6081139192619337</v>
      </c>
      <c r="AU362">
        <v>8.952099031873107</v>
      </c>
      <c r="AV362">
        <v>22.76151604551375</v>
      </c>
      <c r="AW362">
        <v>0.616453800270402</v>
      </c>
      <c r="AX362">
        <v>58.88799159294844</v>
      </c>
      <c r="AY362">
        <v>1.844942120141847</v>
      </c>
      <c r="AZ362">
        <v>6.742539771934323</v>
      </c>
    </row>
    <row r="363" spans="1:52">
      <c r="A363" s="2">
        <v>45209</v>
      </c>
      <c r="B363">
        <v>827.7012259249516</v>
      </c>
      <c r="C363">
        <v>-0.03441600494655284</v>
      </c>
      <c r="AN363" s="2">
        <v>45209</v>
      </c>
      <c r="AO363">
        <v>0.00299985801008395</v>
      </c>
      <c r="AP363">
        <v>175.2908427786799</v>
      </c>
      <c r="AQ363">
        <v>6.395182432522784</v>
      </c>
      <c r="AR363">
        <v>0.07860138952905095</v>
      </c>
      <c r="AS363">
        <v>88.99326032765147</v>
      </c>
      <c r="AT363">
        <v>0.6038468668302698</v>
      </c>
      <c r="AU363">
        <v>9.071944344670968</v>
      </c>
      <c r="AV363">
        <v>22.75645307624672</v>
      </c>
      <c r="AW363">
        <v>0.6208202202205464</v>
      </c>
      <c r="AX363">
        <v>60.19120457147706</v>
      </c>
      <c r="AY363">
        <v>1.872580604984449</v>
      </c>
      <c r="AZ363">
        <v>6.901021677645161</v>
      </c>
    </row>
    <row r="364" spans="1:52">
      <c r="A364" s="2">
        <v>45210</v>
      </c>
      <c r="B364">
        <v>826.8196707456744</v>
      </c>
      <c r="C364">
        <v>-0.001065064484218947</v>
      </c>
      <c r="AN364" s="2">
        <v>45210</v>
      </c>
      <c r="AO364">
        <v>0.003015411329663638</v>
      </c>
      <c r="AP364">
        <v>176.7585752357231</v>
      </c>
      <c r="AQ364">
        <v>6.393770909364327</v>
      </c>
      <c r="AR364">
        <v>0.07907973050301453</v>
      </c>
      <c r="AS364">
        <v>88.42564731250752</v>
      </c>
      <c r="AT364">
        <v>0.5945689600390346</v>
      </c>
      <c r="AU364">
        <v>9.097425231496114</v>
      </c>
      <c r="AV364">
        <v>23.09252652393025</v>
      </c>
      <c r="AW364">
        <v>0.6120545556016822</v>
      </c>
      <c r="AX364">
        <v>61.52153521482415</v>
      </c>
      <c r="AY364">
        <v>1.867986456095333</v>
      </c>
      <c r="AZ364">
        <v>6.880951366162922</v>
      </c>
    </row>
    <row r="365" spans="1:52">
      <c r="A365" s="2">
        <v>45211</v>
      </c>
      <c r="B365">
        <v>816.0521602592653</v>
      </c>
      <c r="C365">
        <v>-0.01302280396485778</v>
      </c>
      <c r="AN365" s="2">
        <v>45211</v>
      </c>
      <c r="AO365">
        <v>0.003041773188610849</v>
      </c>
      <c r="AP365">
        <v>175.5448901824673</v>
      </c>
      <c r="AQ365">
        <v>6.209266659590782</v>
      </c>
      <c r="AR365">
        <v>0.07820025118874471</v>
      </c>
      <c r="AS365">
        <v>90.28235438275433</v>
      </c>
      <c r="AT365">
        <v>0.5930639804943243</v>
      </c>
      <c r="AU365">
        <v>8.974267495990736</v>
      </c>
      <c r="AV365">
        <v>23.28787516129571</v>
      </c>
      <c r="AW365">
        <v>0.61295731139212</v>
      </c>
      <c r="AX365">
        <v>61.15911766577067</v>
      </c>
      <c r="AY365">
        <v>1.857931798119643</v>
      </c>
      <c r="AZ365">
        <v>6.974326088684617</v>
      </c>
    </row>
    <row r="366" spans="1:52">
      <c r="A366" s="2">
        <v>45212</v>
      </c>
      <c r="B366">
        <v>804.1859145449049</v>
      </c>
      <c r="C366">
        <v>-0.01454103829660891</v>
      </c>
      <c r="AN366" s="2">
        <v>45212</v>
      </c>
      <c r="AO366">
        <v>0.003007275987401417</v>
      </c>
      <c r="AP366">
        <v>174.3724664826746</v>
      </c>
      <c r="AQ366">
        <v>6.287785152505296</v>
      </c>
      <c r="AR366">
        <v>0.07842650326751917</v>
      </c>
      <c r="AS366">
        <v>90.5000387956736</v>
      </c>
      <c r="AT366">
        <v>0.5879925351197131</v>
      </c>
      <c r="AU366">
        <v>9.118539344774836</v>
      </c>
      <c r="AV366">
        <v>23.34233933069903</v>
      </c>
      <c r="AW366">
        <v>0.6065659000713139</v>
      </c>
      <c r="AX366">
        <v>61.06978620887913</v>
      </c>
      <c r="AY366">
        <v>1.888585350023038</v>
      </c>
      <c r="AZ366">
        <v>7.004745145921611</v>
      </c>
    </row>
    <row r="367" spans="1:52">
      <c r="A367" s="2">
        <v>45213</v>
      </c>
      <c r="B367">
        <v>809.6956291455039</v>
      </c>
      <c r="C367">
        <v>0.006851294583687162</v>
      </c>
      <c r="AN367" s="2">
        <v>45213</v>
      </c>
      <c r="AO367">
        <v>0.003016474750137537</v>
      </c>
      <c r="AP367">
        <v>175.4597138942387</v>
      </c>
      <c r="AQ367">
        <v>6.279121367922995</v>
      </c>
      <c r="AR367">
        <v>0.07834445892030907</v>
      </c>
      <c r="AS367">
        <v>91.34588808272007</v>
      </c>
      <c r="AT367">
        <v>0.5898222921080938</v>
      </c>
      <c r="AU367">
        <v>9.119353198833362</v>
      </c>
      <c r="AV367">
        <v>23.19750724364444</v>
      </c>
      <c r="AW367">
        <v>0.6034477498857209</v>
      </c>
      <c r="AX367">
        <v>60.63216189018103</v>
      </c>
      <c r="AY367">
        <v>1.855437404452795</v>
      </c>
      <c r="AZ367">
        <v>7.028624625154591</v>
      </c>
    </row>
    <row r="368" spans="1:52">
      <c r="A368" s="2">
        <v>45214</v>
      </c>
      <c r="B368">
        <v>814.7416783997169</v>
      </c>
      <c r="C368">
        <v>0.006232032226156647</v>
      </c>
      <c r="AN368" s="2">
        <v>45214</v>
      </c>
      <c r="AO368">
        <v>0.003033065314685923</v>
      </c>
      <c r="AP368">
        <v>178.8195655270743</v>
      </c>
      <c r="AQ368">
        <v>8.509473406013873</v>
      </c>
      <c r="AR368">
        <v>0.07855898576792679</v>
      </c>
      <c r="AS368">
        <v>60.52339220952205</v>
      </c>
      <c r="AT368">
        <v>0.5916253306262286</v>
      </c>
      <c r="AU368">
        <v>13.36162437575459</v>
      </c>
      <c r="AV368">
        <v>17.63725395049063</v>
      </c>
      <c r="AW368">
        <v>0.386897821070995</v>
      </c>
      <c r="AX368">
        <v>110.4869572173279</v>
      </c>
      <c r="AY368">
        <v>1.851260239205771</v>
      </c>
      <c r="AZ368">
        <v>7.870293785880057</v>
      </c>
    </row>
    <row r="369" spans="1:52">
      <c r="A369" s="2">
        <v>45215</v>
      </c>
      <c r="B369">
        <v>820.0744332824428</v>
      </c>
      <c r="C369">
        <v>0.006545332126865366</v>
      </c>
      <c r="AN369" s="2">
        <v>45215</v>
      </c>
      <c r="AO369">
        <v>0.003022724520115036</v>
      </c>
      <c r="AP369">
        <v>179.9767148014732</v>
      </c>
      <c r="AQ369">
        <v>8.454087422983456</v>
      </c>
      <c r="AR369">
        <v>0.07904098376099132</v>
      </c>
      <c r="AS369">
        <v>59.56247904880193</v>
      </c>
      <c r="AT369">
        <v>0.5867074270566696</v>
      </c>
      <c r="AU369">
        <v>13.39655382087503</v>
      </c>
      <c r="AV369">
        <v>17.66849671497923</v>
      </c>
      <c r="AW369">
        <v>0.3916049091293975</v>
      </c>
      <c r="AX369">
        <v>111.7793989579599</v>
      </c>
      <c r="AY369">
        <v>1.870378625341373</v>
      </c>
      <c r="AZ369">
        <v>7.902319133387823</v>
      </c>
    </row>
    <row r="370" spans="1:52">
      <c r="A370" s="2">
        <v>45216</v>
      </c>
      <c r="B370">
        <v>843.3128030163684</v>
      </c>
      <c r="C370">
        <v>0.02833690307953063</v>
      </c>
      <c r="AN370" s="2">
        <v>45216</v>
      </c>
      <c r="AO370">
        <v>0.002958287110979373</v>
      </c>
      <c r="AP370">
        <v>181.7237881528786</v>
      </c>
      <c r="AQ370">
        <v>8.551712669216121</v>
      </c>
      <c r="AR370">
        <v>0.07901149509162318</v>
      </c>
      <c r="AS370">
        <v>60.38043040744203</v>
      </c>
      <c r="AT370">
        <v>0.5886409902463541</v>
      </c>
      <c r="AU370">
        <v>13.67597226247003</v>
      </c>
      <c r="AV370">
        <v>17.99261254729552</v>
      </c>
      <c r="AW370">
        <v>0.3967450836084139</v>
      </c>
      <c r="AX370">
        <v>110.7472797010926</v>
      </c>
      <c r="AY370">
        <v>1.757267256185217</v>
      </c>
      <c r="AZ370">
        <v>7.909508422621314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28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0.01</v>
      </c>
      <c r="I5">
        <v>0.01</v>
      </c>
      <c r="J5">
        <v>0.13647</v>
      </c>
      <c r="K5">
        <v>0.15</v>
      </c>
      <c r="L5">
        <v>0.15</v>
      </c>
      <c r="M5">
        <v>0.06353</v>
      </c>
      <c r="N5">
        <v>0.01</v>
      </c>
      <c r="O5">
        <v>0.15</v>
      </c>
      <c r="P5">
        <v>0.15</v>
      </c>
      <c r="Q5">
        <v>0.01</v>
      </c>
      <c r="R5">
        <v>0.01</v>
      </c>
      <c r="W5" s="2">
        <v>44857</v>
      </c>
      <c r="X5">
        <v>0.15</v>
      </c>
      <c r="Y5">
        <v>0.01</v>
      </c>
      <c r="Z5">
        <v>0.01</v>
      </c>
      <c r="AA5">
        <v>0.13647</v>
      </c>
      <c r="AB5">
        <v>0.15</v>
      </c>
      <c r="AC5">
        <v>0.15</v>
      </c>
      <c r="AD5">
        <v>0.06353</v>
      </c>
      <c r="AE5">
        <v>0.01</v>
      </c>
      <c r="AF5">
        <v>0.15</v>
      </c>
      <c r="AG5">
        <v>0.15</v>
      </c>
      <c r="AH5">
        <v>0.01</v>
      </c>
      <c r="AI5">
        <v>0.01</v>
      </c>
      <c r="AN5" s="2">
        <v>44851</v>
      </c>
      <c r="AO5">
        <v>0.007383450502345727</v>
      </c>
      <c r="AP5">
        <v>27.02138884797827</v>
      </c>
      <c r="AQ5">
        <v>8.060142448935125</v>
      </c>
      <c r="AR5">
        <v>0.007660774432309967</v>
      </c>
      <c r="AS5">
        <v>32.72055967183227</v>
      </c>
      <c r="AT5">
        <v>0.5506304946040304</v>
      </c>
      <c r="AU5">
        <v>24.57141471384483</v>
      </c>
      <c r="AV5">
        <v>1.616568714146237</v>
      </c>
      <c r="AW5">
        <v>1.978608397940377</v>
      </c>
      <c r="AX5">
        <v>187.6131263538818</v>
      </c>
      <c r="AY5">
        <v>0.3317292168311358</v>
      </c>
      <c r="AZ5">
        <v>0.6349052278202724</v>
      </c>
    </row>
    <row r="6" spans="1:52">
      <c r="A6" s="2">
        <v>44852</v>
      </c>
      <c r="B6">
        <v>1031.107803353318</v>
      </c>
      <c r="C6">
        <v>0.03090352113046424</v>
      </c>
      <c r="F6" s="2">
        <v>44864</v>
      </c>
      <c r="G6">
        <v>0.01</v>
      </c>
      <c r="H6">
        <v>0.01</v>
      </c>
      <c r="I6">
        <v>0.05</v>
      </c>
      <c r="J6">
        <v>0.15</v>
      </c>
      <c r="K6">
        <v>0.15</v>
      </c>
      <c r="L6">
        <v>0.15</v>
      </c>
      <c r="M6">
        <v>0.15</v>
      </c>
      <c r="N6">
        <v>0.01</v>
      </c>
      <c r="O6">
        <v>0.15</v>
      </c>
      <c r="P6">
        <v>0.15</v>
      </c>
      <c r="Q6">
        <v>0.01</v>
      </c>
      <c r="R6">
        <v>0.01</v>
      </c>
      <c r="W6" s="2">
        <v>44864</v>
      </c>
      <c r="X6">
        <v>0.01</v>
      </c>
      <c r="Y6">
        <v>0.01</v>
      </c>
      <c r="Z6">
        <v>0.05</v>
      </c>
      <c r="AA6">
        <v>0.15</v>
      </c>
      <c r="AB6">
        <v>0.15</v>
      </c>
      <c r="AC6">
        <v>0.15</v>
      </c>
      <c r="AD6">
        <v>0.15</v>
      </c>
      <c r="AE6">
        <v>0.01</v>
      </c>
      <c r="AF6">
        <v>0.15</v>
      </c>
      <c r="AG6">
        <v>0.15</v>
      </c>
      <c r="AH6">
        <v>0.01</v>
      </c>
      <c r="AI6">
        <v>0.01</v>
      </c>
      <c r="AN6" s="2">
        <v>44852</v>
      </c>
      <c r="AO6">
        <v>0.007496704763046547</v>
      </c>
      <c r="AP6">
        <v>27.6871786447774</v>
      </c>
      <c r="AQ6">
        <v>8.112833388448855</v>
      </c>
      <c r="AR6">
        <v>0.007738902905012997</v>
      </c>
      <c r="AS6">
        <v>33.38274114953983</v>
      </c>
      <c r="AT6">
        <v>0.5609921719753143</v>
      </c>
      <c r="AU6">
        <v>24.15727122352608</v>
      </c>
      <c r="AV6">
        <v>1.647712669428173</v>
      </c>
      <c r="AW6">
        <v>1.957006889107716</v>
      </c>
      <c r="AX6">
        <v>182.3176135239328</v>
      </c>
      <c r="AY6">
        <v>0.3305179437030463</v>
      </c>
      <c r="AZ6">
        <v>0.6361079609347884</v>
      </c>
    </row>
    <row r="7" spans="1:52">
      <c r="A7" s="2">
        <v>44853</v>
      </c>
      <c r="B7">
        <v>1033.06369143285</v>
      </c>
      <c r="C7">
        <v>0.001896880300169324</v>
      </c>
      <c r="F7" s="2">
        <v>44871</v>
      </c>
      <c r="G7">
        <v>0.01</v>
      </c>
      <c r="H7">
        <v>0.01</v>
      </c>
      <c r="I7">
        <v>0.15</v>
      </c>
      <c r="J7">
        <v>0.15</v>
      </c>
      <c r="K7">
        <v>0.15</v>
      </c>
      <c r="L7">
        <v>0.15</v>
      </c>
      <c r="M7">
        <v>0.1395</v>
      </c>
      <c r="N7">
        <v>0.01</v>
      </c>
      <c r="O7">
        <v>0.0605</v>
      </c>
      <c r="P7">
        <v>0.15</v>
      </c>
      <c r="Q7">
        <v>0.01</v>
      </c>
      <c r="R7">
        <v>0.01</v>
      </c>
      <c r="W7" s="2">
        <v>44871</v>
      </c>
      <c r="X7">
        <v>0.01</v>
      </c>
      <c r="Y7">
        <v>0.01</v>
      </c>
      <c r="Z7">
        <v>0.15</v>
      </c>
      <c r="AA7">
        <v>0.15</v>
      </c>
      <c r="AB7">
        <v>0.15</v>
      </c>
      <c r="AC7">
        <v>0.15</v>
      </c>
      <c r="AD7">
        <v>0.1395</v>
      </c>
      <c r="AE7">
        <v>0.01</v>
      </c>
      <c r="AF7">
        <v>0.0605</v>
      </c>
      <c r="AG7">
        <v>0.15</v>
      </c>
      <c r="AH7">
        <v>0.01</v>
      </c>
      <c r="AI7">
        <v>0.01</v>
      </c>
      <c r="AN7" s="2">
        <v>44853</v>
      </c>
      <c r="AO7">
        <v>0.007594655449559997</v>
      </c>
      <c r="AP7">
        <v>28.54826470053714</v>
      </c>
      <c r="AQ7">
        <v>8.383938491874204</v>
      </c>
      <c r="AR7">
        <v>0.007878167597893275</v>
      </c>
      <c r="AS7">
        <v>34.83232948370988</v>
      </c>
      <c r="AT7">
        <v>0.5667319441681276</v>
      </c>
      <c r="AU7">
        <v>23.64062330484986</v>
      </c>
      <c r="AV7">
        <v>1.676629589809892</v>
      </c>
      <c r="AW7">
        <v>1.876511994626467</v>
      </c>
      <c r="AX7">
        <v>179.0129593127607</v>
      </c>
      <c r="AY7">
        <v>0.3422463315755112</v>
      </c>
      <c r="AZ7">
        <v>0.6505058540973426</v>
      </c>
    </row>
    <row r="8" spans="1:52">
      <c r="A8" s="2">
        <v>44854</v>
      </c>
      <c r="B8">
        <v>1022.615777354529</v>
      </c>
      <c r="C8">
        <v>-0.01011352365296092</v>
      </c>
      <c r="F8" s="2">
        <v>44878</v>
      </c>
      <c r="G8">
        <v>0.15</v>
      </c>
      <c r="H8">
        <v>0.01</v>
      </c>
      <c r="I8">
        <v>0.15</v>
      </c>
      <c r="J8">
        <v>0.15</v>
      </c>
      <c r="K8">
        <v>0.15</v>
      </c>
      <c r="L8">
        <v>0.15</v>
      </c>
      <c r="M8">
        <v>0.01</v>
      </c>
      <c r="N8">
        <v>0.05</v>
      </c>
      <c r="O8">
        <v>0.01</v>
      </c>
      <c r="P8">
        <v>0.15</v>
      </c>
      <c r="Q8">
        <v>0.01</v>
      </c>
      <c r="R8">
        <v>0.01</v>
      </c>
      <c r="W8" s="2">
        <v>44878</v>
      </c>
      <c r="X8">
        <v>0.15</v>
      </c>
      <c r="Y8">
        <v>0.01</v>
      </c>
      <c r="Z8">
        <v>0.15</v>
      </c>
      <c r="AA8">
        <v>0.15</v>
      </c>
      <c r="AB8">
        <v>0.15</v>
      </c>
      <c r="AC8">
        <v>0.15</v>
      </c>
      <c r="AD8">
        <v>0.01</v>
      </c>
      <c r="AE8">
        <v>0.05</v>
      </c>
      <c r="AF8">
        <v>0.01</v>
      </c>
      <c r="AG8">
        <v>0.15</v>
      </c>
      <c r="AH8">
        <v>0.01</v>
      </c>
      <c r="AI8">
        <v>0.01</v>
      </c>
      <c r="AN8" s="2">
        <v>44854</v>
      </c>
      <c r="AO8">
        <v>0.007600071280439486</v>
      </c>
      <c r="AP8">
        <v>29.21318137008748</v>
      </c>
      <c r="AQ8">
        <v>8.71956994126054</v>
      </c>
      <c r="AR8">
        <v>0.007960177914603409</v>
      </c>
      <c r="AS8">
        <v>34.74901857169588</v>
      </c>
      <c r="AT8">
        <v>0.5646743474744266</v>
      </c>
      <c r="AU8">
        <v>23.29245591244361</v>
      </c>
      <c r="AV8">
        <v>1.671883616288403</v>
      </c>
      <c r="AW8">
        <v>1.853539178758147</v>
      </c>
      <c r="AX8">
        <v>181.303233217508</v>
      </c>
      <c r="AY8">
        <v>0.3530932814754239</v>
      </c>
      <c r="AZ8">
        <v>0.6758330512280395</v>
      </c>
    </row>
    <row r="9" spans="1:52">
      <c r="A9" s="2">
        <v>44855</v>
      </c>
      <c r="B9">
        <v>996.3461896312976</v>
      </c>
      <c r="C9">
        <v>-0.02568861962133018</v>
      </c>
      <c r="F9" s="2">
        <v>44885</v>
      </c>
      <c r="G9">
        <v>0.15</v>
      </c>
      <c r="H9">
        <v>0.01</v>
      </c>
      <c r="I9">
        <v>0.15</v>
      </c>
      <c r="J9">
        <v>0.01</v>
      </c>
      <c r="K9">
        <v>0.15</v>
      </c>
      <c r="L9">
        <v>0.15</v>
      </c>
      <c r="M9">
        <v>0.05</v>
      </c>
      <c r="N9">
        <v>0.15</v>
      </c>
      <c r="O9">
        <v>0.01</v>
      </c>
      <c r="P9">
        <v>0.15</v>
      </c>
      <c r="Q9">
        <v>0.01</v>
      </c>
      <c r="R9">
        <v>0.01</v>
      </c>
      <c r="W9" s="2">
        <v>44885</v>
      </c>
      <c r="X9">
        <v>0.15</v>
      </c>
      <c r="Y9">
        <v>0.01</v>
      </c>
      <c r="Z9">
        <v>0.15</v>
      </c>
      <c r="AA9">
        <v>0.01</v>
      </c>
      <c r="AB9">
        <v>0.15</v>
      </c>
      <c r="AC9">
        <v>0.15</v>
      </c>
      <c r="AD9">
        <v>0.05</v>
      </c>
      <c r="AE9">
        <v>0.15</v>
      </c>
      <c r="AF9">
        <v>0.01</v>
      </c>
      <c r="AG9">
        <v>0.15</v>
      </c>
      <c r="AH9">
        <v>0.01</v>
      </c>
      <c r="AI9">
        <v>0.01</v>
      </c>
      <c r="AN9" s="2">
        <v>44855</v>
      </c>
      <c r="AO9">
        <v>0.007443265163537684</v>
      </c>
      <c r="AP9">
        <v>29.34797159430683</v>
      </c>
      <c r="AQ9">
        <v>8.649295505795031</v>
      </c>
      <c r="AR9">
        <v>0.00777236808278148</v>
      </c>
      <c r="AS9">
        <v>33.9305405473413</v>
      </c>
      <c r="AT9">
        <v>0.5555995037980076</v>
      </c>
      <c r="AU9">
        <v>24.56143822122015</v>
      </c>
      <c r="AV9">
        <v>1.694998451407998</v>
      </c>
      <c r="AW9">
        <v>1.848175647279841</v>
      </c>
      <c r="AX9">
        <v>184.6430171501082</v>
      </c>
      <c r="AY9">
        <v>0.3549239487000792</v>
      </c>
      <c r="AZ9">
        <v>0.6568952501955726</v>
      </c>
    </row>
    <row r="10" spans="1:52">
      <c r="A10" s="2">
        <v>44856</v>
      </c>
      <c r="B10">
        <v>1003.615804368618</v>
      </c>
      <c r="C10">
        <v>0.007296273938690145</v>
      </c>
      <c r="F10" s="2">
        <v>44892</v>
      </c>
      <c r="G10">
        <v>0.15</v>
      </c>
      <c r="H10">
        <v>0.01</v>
      </c>
      <c r="I10">
        <v>0.15</v>
      </c>
      <c r="J10">
        <v>0.05</v>
      </c>
      <c r="K10">
        <v>0.15</v>
      </c>
      <c r="L10">
        <v>0.15</v>
      </c>
      <c r="M10">
        <v>0.01</v>
      </c>
      <c r="N10">
        <v>0.15</v>
      </c>
      <c r="O10">
        <v>0.01</v>
      </c>
      <c r="P10">
        <v>0.15</v>
      </c>
      <c r="Q10">
        <v>0.01</v>
      </c>
      <c r="R10">
        <v>0.01</v>
      </c>
      <c r="W10" s="2">
        <v>44892</v>
      </c>
      <c r="X10">
        <v>0.15</v>
      </c>
      <c r="Y10">
        <v>0.01</v>
      </c>
      <c r="Z10">
        <v>0.15</v>
      </c>
      <c r="AA10">
        <v>0.05</v>
      </c>
      <c r="AB10">
        <v>0.15</v>
      </c>
      <c r="AC10">
        <v>0.15</v>
      </c>
      <c r="AD10">
        <v>0.01</v>
      </c>
      <c r="AE10">
        <v>0.15</v>
      </c>
      <c r="AF10">
        <v>0.01</v>
      </c>
      <c r="AG10">
        <v>0.15</v>
      </c>
      <c r="AH10">
        <v>0.01</v>
      </c>
      <c r="AI10">
        <v>0.01</v>
      </c>
      <c r="AN10" s="2">
        <v>44856</v>
      </c>
      <c r="AO10">
        <v>0.00744224518728256</v>
      </c>
      <c r="AP10">
        <v>28.76226740885753</v>
      </c>
      <c r="AQ10">
        <v>8.513755778126923</v>
      </c>
      <c r="AR10">
        <v>0.007720862230565308</v>
      </c>
      <c r="AS10">
        <v>34.42850750742403</v>
      </c>
      <c r="AT10">
        <v>0.5576573008787927</v>
      </c>
      <c r="AU10">
        <v>24.97760725207641</v>
      </c>
      <c r="AV10">
        <v>1.720347944761642</v>
      </c>
      <c r="AW10">
        <v>1.837292272219581</v>
      </c>
      <c r="AX10">
        <v>181.185689802589</v>
      </c>
      <c r="AY10">
        <v>0.3570759990889975</v>
      </c>
      <c r="AZ10">
        <v>0.6395712509853283</v>
      </c>
    </row>
    <row r="11" spans="1:52">
      <c r="A11" s="2">
        <v>44857</v>
      </c>
      <c r="B11">
        <v>1007.6886961329</v>
      </c>
      <c r="C11">
        <v>0.004058218041758099</v>
      </c>
      <c r="F11" s="2">
        <v>44899</v>
      </c>
      <c r="G11">
        <v>0.15</v>
      </c>
      <c r="H11">
        <v>0.01</v>
      </c>
      <c r="I11">
        <v>0.15</v>
      </c>
      <c r="J11">
        <v>0.12242</v>
      </c>
      <c r="K11">
        <v>0.15</v>
      </c>
      <c r="L11">
        <v>0.15</v>
      </c>
      <c r="M11">
        <v>0.01</v>
      </c>
      <c r="N11">
        <v>0.07758</v>
      </c>
      <c r="O11">
        <v>0.01</v>
      </c>
      <c r="P11">
        <v>0.15</v>
      </c>
      <c r="Q11">
        <v>0.01</v>
      </c>
      <c r="R11">
        <v>0.01</v>
      </c>
      <c r="W11" s="2">
        <v>44899</v>
      </c>
      <c r="X11">
        <v>0.15</v>
      </c>
      <c r="Y11">
        <v>0.01</v>
      </c>
      <c r="Z11">
        <v>0.15</v>
      </c>
      <c r="AA11">
        <v>0.12242</v>
      </c>
      <c r="AB11">
        <v>0.15</v>
      </c>
      <c r="AC11">
        <v>0.15</v>
      </c>
      <c r="AD11">
        <v>0.01</v>
      </c>
      <c r="AE11">
        <v>0.07758</v>
      </c>
      <c r="AF11">
        <v>0.01</v>
      </c>
      <c r="AG11">
        <v>0.15</v>
      </c>
      <c r="AH11">
        <v>0.01</v>
      </c>
      <c r="AI11">
        <v>0.01</v>
      </c>
      <c r="AN11" s="2">
        <v>44857</v>
      </c>
      <c r="AO11">
        <v>0.007869441266934349</v>
      </c>
      <c r="AP11">
        <v>28.67787932879987</v>
      </c>
      <c r="AQ11">
        <v>1.465581423697876</v>
      </c>
      <c r="AR11">
        <v>0.1046325913484857</v>
      </c>
      <c r="AS11">
        <v>34.46272591520565</v>
      </c>
      <c r="AT11">
        <v>0.5589457124537801</v>
      </c>
      <c r="AU11">
        <v>10.50762536355762</v>
      </c>
      <c r="AV11">
        <v>1.72315713894612</v>
      </c>
      <c r="AW11">
        <v>1.841066893377088</v>
      </c>
      <c r="AX11">
        <v>181.5821366211673</v>
      </c>
      <c r="AY11">
        <v>0.3597222419446591</v>
      </c>
      <c r="AZ11">
        <v>0.6423560398511592</v>
      </c>
    </row>
    <row r="12" spans="1:52">
      <c r="A12" s="2">
        <v>44858</v>
      </c>
      <c r="B12">
        <v>1050.13464085964</v>
      </c>
      <c r="C12">
        <v>0.04212208084662472</v>
      </c>
      <c r="F12" s="2">
        <v>44906</v>
      </c>
      <c r="G12">
        <v>0.15</v>
      </c>
      <c r="H12">
        <v>0.03448</v>
      </c>
      <c r="I12">
        <v>0.15</v>
      </c>
      <c r="J12">
        <v>0.08918</v>
      </c>
      <c r="K12">
        <v>0.15</v>
      </c>
      <c r="L12">
        <v>0.15</v>
      </c>
      <c r="M12">
        <v>0.04295</v>
      </c>
      <c r="N12">
        <v>0.05339</v>
      </c>
      <c r="O12">
        <v>0.01</v>
      </c>
      <c r="P12">
        <v>0.15</v>
      </c>
      <c r="Q12">
        <v>0.01</v>
      </c>
      <c r="R12">
        <v>0.01</v>
      </c>
      <c r="W12" s="2">
        <v>44906</v>
      </c>
      <c r="X12">
        <v>0.15</v>
      </c>
      <c r="Y12">
        <v>0.03448</v>
      </c>
      <c r="Z12">
        <v>0.15</v>
      </c>
      <c r="AA12">
        <v>0.08918</v>
      </c>
      <c r="AB12">
        <v>0.15</v>
      </c>
      <c r="AC12">
        <v>0.15</v>
      </c>
      <c r="AD12">
        <v>0.04295</v>
      </c>
      <c r="AE12">
        <v>0.05339</v>
      </c>
      <c r="AF12">
        <v>0.01</v>
      </c>
      <c r="AG12">
        <v>0.15</v>
      </c>
      <c r="AH12">
        <v>0.01</v>
      </c>
      <c r="AI12">
        <v>0.01</v>
      </c>
      <c r="AN12" s="2">
        <v>44858</v>
      </c>
      <c r="AO12">
        <v>0.008050952032977631</v>
      </c>
      <c r="AP12">
        <v>29.02563752194258</v>
      </c>
      <c r="AQ12">
        <v>1.486731571310599</v>
      </c>
      <c r="AR12">
        <v>0.1050781154982683</v>
      </c>
      <c r="AS12">
        <v>35.20778167211771</v>
      </c>
      <c r="AT12">
        <v>0.5706863188651337</v>
      </c>
      <c r="AU12">
        <v>10.61623183297719</v>
      </c>
      <c r="AV12">
        <v>1.763134994685919</v>
      </c>
      <c r="AW12">
        <v>1.77318059628301</v>
      </c>
      <c r="AX12">
        <v>175.2526410472058</v>
      </c>
      <c r="AY12">
        <v>0.3589703144854787</v>
      </c>
      <c r="AZ12">
        <v>0.6436409260324751</v>
      </c>
    </row>
    <row r="13" spans="1:52">
      <c r="A13" s="2">
        <v>44859</v>
      </c>
      <c r="B13">
        <v>1032.513744523964</v>
      </c>
      <c r="C13">
        <v>-0.01677965438912754</v>
      </c>
      <c r="F13" s="2">
        <v>44913</v>
      </c>
      <c r="G13">
        <v>0.15</v>
      </c>
      <c r="H13">
        <v>0.01</v>
      </c>
      <c r="I13">
        <v>0.15</v>
      </c>
      <c r="J13">
        <v>0.05</v>
      </c>
      <c r="K13">
        <v>0.15</v>
      </c>
      <c r="L13">
        <v>0.15</v>
      </c>
      <c r="M13">
        <v>0.15</v>
      </c>
      <c r="N13">
        <v>0.01</v>
      </c>
      <c r="O13">
        <v>0.01</v>
      </c>
      <c r="P13">
        <v>0.15</v>
      </c>
      <c r="Q13">
        <v>0.01</v>
      </c>
      <c r="R13">
        <v>0.01</v>
      </c>
      <c r="W13" s="2">
        <v>44913</v>
      </c>
      <c r="X13">
        <v>0.15</v>
      </c>
      <c r="Y13">
        <v>0.01</v>
      </c>
      <c r="Z13">
        <v>0.15</v>
      </c>
      <c r="AA13">
        <v>0.05</v>
      </c>
      <c r="AB13">
        <v>0.15</v>
      </c>
      <c r="AC13">
        <v>0.15</v>
      </c>
      <c r="AD13">
        <v>0.15</v>
      </c>
      <c r="AE13">
        <v>0.01</v>
      </c>
      <c r="AF13">
        <v>0.01</v>
      </c>
      <c r="AG13">
        <v>0.15</v>
      </c>
      <c r="AH13">
        <v>0.01</v>
      </c>
      <c r="AI13">
        <v>0.01</v>
      </c>
      <c r="AN13" s="2">
        <v>44859</v>
      </c>
      <c r="AO13">
        <v>0.008007516495452118</v>
      </c>
      <c r="AP13">
        <v>28.84983247694716</v>
      </c>
      <c r="AQ13">
        <v>1.49268877852471</v>
      </c>
      <c r="AR13">
        <v>0.104798506359694</v>
      </c>
      <c r="AS13">
        <v>35.22463850556625</v>
      </c>
      <c r="AT13">
        <v>0.5657594559199944</v>
      </c>
      <c r="AU13">
        <v>10.682207702512</v>
      </c>
      <c r="AV13">
        <v>1.745242764311226</v>
      </c>
      <c r="AW13">
        <v>1.822067860959427</v>
      </c>
      <c r="AX13">
        <v>172.9244233091586</v>
      </c>
      <c r="AY13">
        <v>0.3646624147688361</v>
      </c>
      <c r="AZ13">
        <v>0.6554662191542671</v>
      </c>
    </row>
    <row r="14" spans="1:52">
      <c r="A14" s="2">
        <v>44860</v>
      </c>
      <c r="B14">
        <v>1067.283641754019</v>
      </c>
      <c r="C14">
        <v>0.03367499698135723</v>
      </c>
      <c r="F14" s="2">
        <v>44920</v>
      </c>
      <c r="G14">
        <v>0.15</v>
      </c>
      <c r="H14">
        <v>0.01</v>
      </c>
      <c r="I14">
        <v>0.15</v>
      </c>
      <c r="J14">
        <v>0.06048</v>
      </c>
      <c r="K14">
        <v>0.15</v>
      </c>
      <c r="L14">
        <v>0.15</v>
      </c>
      <c r="M14">
        <v>0.13952</v>
      </c>
      <c r="N14">
        <v>0.01</v>
      </c>
      <c r="O14">
        <v>0.01</v>
      </c>
      <c r="P14">
        <v>0.15</v>
      </c>
      <c r="Q14">
        <v>0.01</v>
      </c>
      <c r="R14">
        <v>0.01</v>
      </c>
      <c r="W14" s="2">
        <v>44920</v>
      </c>
      <c r="X14">
        <v>0.15</v>
      </c>
      <c r="Y14">
        <v>0.01</v>
      </c>
      <c r="Z14">
        <v>0.15</v>
      </c>
      <c r="AA14">
        <v>0.06048</v>
      </c>
      <c r="AB14">
        <v>0.15</v>
      </c>
      <c r="AC14">
        <v>0.15</v>
      </c>
      <c r="AD14">
        <v>0.13952</v>
      </c>
      <c r="AE14">
        <v>0.01</v>
      </c>
      <c r="AF14">
        <v>0.01</v>
      </c>
      <c r="AG14">
        <v>0.15</v>
      </c>
      <c r="AH14">
        <v>0.01</v>
      </c>
      <c r="AI14">
        <v>0.01</v>
      </c>
      <c r="AN14" s="2">
        <v>44860</v>
      </c>
      <c r="AO14">
        <v>0.007966800497627656</v>
      </c>
      <c r="AP14">
        <v>26.4875154416698</v>
      </c>
      <c r="AQ14">
        <v>1.509294272934193</v>
      </c>
      <c r="AR14">
        <v>0.09967368988220844</v>
      </c>
      <c r="AS14">
        <v>35.96450437131656</v>
      </c>
      <c r="AT14">
        <v>0.5609930543605092</v>
      </c>
      <c r="AU14">
        <v>10.31782854658182</v>
      </c>
      <c r="AV14">
        <v>1.655512552366633</v>
      </c>
      <c r="AW14">
        <v>1.945294131229335</v>
      </c>
      <c r="AX14">
        <v>174.119880642195</v>
      </c>
      <c r="AY14">
        <v>0.3452098838350897</v>
      </c>
      <c r="AZ14">
        <v>0.6406858694432598</v>
      </c>
    </row>
    <row r="15" spans="1:52">
      <c r="A15" s="2">
        <v>44861</v>
      </c>
      <c r="B15">
        <v>1097.481188261983</v>
      </c>
      <c r="C15">
        <v>0.02829383429725985</v>
      </c>
      <c r="F15" s="2">
        <v>44927</v>
      </c>
      <c r="G15">
        <v>0.15</v>
      </c>
      <c r="H15">
        <v>0.01</v>
      </c>
      <c r="I15">
        <v>0.15</v>
      </c>
      <c r="J15">
        <v>0.15</v>
      </c>
      <c r="K15">
        <v>0.15</v>
      </c>
      <c r="L15">
        <v>0.15</v>
      </c>
      <c r="M15">
        <v>0.15</v>
      </c>
      <c r="N15">
        <v>0.01</v>
      </c>
      <c r="O15">
        <v>0.01</v>
      </c>
      <c r="P15">
        <v>0.05</v>
      </c>
      <c r="Q15">
        <v>0.01</v>
      </c>
      <c r="R15">
        <v>0.01</v>
      </c>
      <c r="W15" s="2">
        <v>44927</v>
      </c>
      <c r="X15">
        <v>0.15</v>
      </c>
      <c r="Y15">
        <v>0.01</v>
      </c>
      <c r="Z15">
        <v>0.15</v>
      </c>
      <c r="AA15">
        <v>0.15</v>
      </c>
      <c r="AB15">
        <v>0.15</v>
      </c>
      <c r="AC15">
        <v>0.15</v>
      </c>
      <c r="AD15">
        <v>0.15</v>
      </c>
      <c r="AE15">
        <v>0.01</v>
      </c>
      <c r="AF15">
        <v>0.01</v>
      </c>
      <c r="AG15">
        <v>0.05</v>
      </c>
      <c r="AH15">
        <v>0.01</v>
      </c>
      <c r="AI15">
        <v>0.01</v>
      </c>
      <c r="AN15" s="2">
        <v>44861</v>
      </c>
      <c r="AO15">
        <v>0.007915657750279132</v>
      </c>
      <c r="AP15">
        <v>27.20920904046178</v>
      </c>
      <c r="AQ15">
        <v>1.532607636213704</v>
      </c>
      <c r="AR15">
        <v>0.09532051103856688</v>
      </c>
      <c r="AS15">
        <v>36.42781891656736</v>
      </c>
      <c r="AT15">
        <v>0.5664925935200585</v>
      </c>
      <c r="AU15">
        <v>10.3808436241915</v>
      </c>
      <c r="AV15">
        <v>1.696465879256945</v>
      </c>
      <c r="AW15">
        <v>1.968702858270257</v>
      </c>
      <c r="AX15">
        <v>175.2780366633814</v>
      </c>
      <c r="AY15">
        <v>0.3506394377799077</v>
      </c>
      <c r="AZ15">
        <v>0.6446654541304925</v>
      </c>
    </row>
    <row r="16" spans="1:52">
      <c r="A16" s="2">
        <v>44862</v>
      </c>
      <c r="B16">
        <v>1073.46407858079</v>
      </c>
      <c r="C16">
        <v>-0.02188384633656248</v>
      </c>
      <c r="F16" s="2">
        <v>44934</v>
      </c>
      <c r="G16">
        <v>0.15</v>
      </c>
      <c r="H16">
        <v>0.01</v>
      </c>
      <c r="I16">
        <v>0.10488</v>
      </c>
      <c r="J16">
        <v>0.09512</v>
      </c>
      <c r="K16">
        <v>0.15</v>
      </c>
      <c r="L16">
        <v>0.15</v>
      </c>
      <c r="M16">
        <v>0.15</v>
      </c>
      <c r="N16">
        <v>0.01</v>
      </c>
      <c r="O16">
        <v>0.01</v>
      </c>
      <c r="P16">
        <v>0.15</v>
      </c>
      <c r="Q16">
        <v>0.01</v>
      </c>
      <c r="R16">
        <v>0.01</v>
      </c>
      <c r="W16" s="2">
        <v>44934</v>
      </c>
      <c r="X16">
        <v>0.15</v>
      </c>
      <c r="Y16">
        <v>0.01</v>
      </c>
      <c r="Z16">
        <v>0.10488</v>
      </c>
      <c r="AA16">
        <v>0.09512</v>
      </c>
      <c r="AB16">
        <v>0.15</v>
      </c>
      <c r="AC16">
        <v>0.15</v>
      </c>
      <c r="AD16">
        <v>0.15</v>
      </c>
      <c r="AE16">
        <v>0.01</v>
      </c>
      <c r="AF16">
        <v>0.01</v>
      </c>
      <c r="AG16">
        <v>0.15</v>
      </c>
      <c r="AH16">
        <v>0.01</v>
      </c>
      <c r="AI16">
        <v>0.01</v>
      </c>
      <c r="AN16" s="2">
        <v>44862</v>
      </c>
      <c r="AO16">
        <v>0.007939754502631397</v>
      </c>
      <c r="AP16">
        <v>27.59676548962627</v>
      </c>
      <c r="AQ16">
        <v>1.553495306952066</v>
      </c>
      <c r="AR16">
        <v>0.09671065128868771</v>
      </c>
      <c r="AS16">
        <v>36.22259160410358</v>
      </c>
      <c r="AT16">
        <v>0.5613423160004125</v>
      </c>
      <c r="AU16">
        <v>9.975694592007324</v>
      </c>
      <c r="AV16">
        <v>1.693231786992091</v>
      </c>
      <c r="AW16">
        <v>1.97178187386881</v>
      </c>
      <c r="AX16">
        <v>177.9857493934298</v>
      </c>
      <c r="AY16">
        <v>0.3501133506169737</v>
      </c>
      <c r="AZ16">
        <v>0.6339235928123766</v>
      </c>
    </row>
    <row r="17" spans="1:52">
      <c r="A17" s="2">
        <v>44863</v>
      </c>
      <c r="B17">
        <v>1104.837336732346</v>
      </c>
      <c r="C17">
        <v>0.0292261835095915</v>
      </c>
      <c r="F17" s="2">
        <v>44941</v>
      </c>
      <c r="G17">
        <v>0.15</v>
      </c>
      <c r="H17">
        <v>0.01</v>
      </c>
      <c r="I17">
        <v>0.01</v>
      </c>
      <c r="J17">
        <v>0.15</v>
      </c>
      <c r="K17">
        <v>0.15</v>
      </c>
      <c r="L17">
        <v>0.15</v>
      </c>
      <c r="M17">
        <v>0.15</v>
      </c>
      <c r="N17">
        <v>0.05</v>
      </c>
      <c r="O17">
        <v>0.01</v>
      </c>
      <c r="P17">
        <v>0.15</v>
      </c>
      <c r="Q17">
        <v>0.01</v>
      </c>
      <c r="R17">
        <v>0.01</v>
      </c>
      <c r="W17" s="2">
        <v>44941</v>
      </c>
      <c r="X17">
        <v>0.15</v>
      </c>
      <c r="Y17">
        <v>0.01</v>
      </c>
      <c r="Z17">
        <v>0.01</v>
      </c>
      <c r="AA17">
        <v>0.15</v>
      </c>
      <c r="AB17">
        <v>0.15</v>
      </c>
      <c r="AC17">
        <v>0.15</v>
      </c>
      <c r="AD17">
        <v>0.15</v>
      </c>
      <c r="AE17">
        <v>0.05</v>
      </c>
      <c r="AF17">
        <v>0.01</v>
      </c>
      <c r="AG17">
        <v>0.15</v>
      </c>
      <c r="AH17">
        <v>0.01</v>
      </c>
      <c r="AI17">
        <v>0.01</v>
      </c>
      <c r="AN17" s="2">
        <v>44863</v>
      </c>
      <c r="AO17">
        <v>0.008043130615667506</v>
      </c>
      <c r="AP17">
        <v>27.31289538394384</v>
      </c>
      <c r="AQ17">
        <v>1.55224631721453</v>
      </c>
      <c r="AR17">
        <v>0.09690249972663435</v>
      </c>
      <c r="AS17">
        <v>36.48309597106181</v>
      </c>
      <c r="AT17">
        <v>0.5561546969866299</v>
      </c>
      <c r="AU17">
        <v>10.22078059865841</v>
      </c>
      <c r="AV17">
        <v>1.693614545426433</v>
      </c>
      <c r="AW17">
        <v>1.966268975082997</v>
      </c>
      <c r="AX17">
        <v>175.6941905799544</v>
      </c>
      <c r="AY17">
        <v>0.343695244247392</v>
      </c>
      <c r="AZ17">
        <v>0.6024838854661962</v>
      </c>
    </row>
    <row r="18" spans="1:52">
      <c r="A18" s="2">
        <v>44864</v>
      </c>
      <c r="B18">
        <v>1122.499948817891</v>
      </c>
      <c r="C18">
        <v>0.01598661766607501</v>
      </c>
      <c r="F18" s="2">
        <v>44948</v>
      </c>
      <c r="G18">
        <v>0.15</v>
      </c>
      <c r="H18">
        <v>0.01</v>
      </c>
      <c r="I18">
        <v>0.01</v>
      </c>
      <c r="J18">
        <v>0.15</v>
      </c>
      <c r="K18">
        <v>0.01</v>
      </c>
      <c r="L18">
        <v>0.15</v>
      </c>
      <c r="M18">
        <v>0.15</v>
      </c>
      <c r="N18">
        <v>0.05</v>
      </c>
      <c r="O18">
        <v>0.15</v>
      </c>
      <c r="P18">
        <v>0.15</v>
      </c>
      <c r="Q18">
        <v>0.01</v>
      </c>
      <c r="R18">
        <v>0.01</v>
      </c>
      <c r="W18" s="2">
        <v>44948</v>
      </c>
      <c r="X18">
        <v>0.15</v>
      </c>
      <c r="Y18">
        <v>0.01</v>
      </c>
      <c r="Z18">
        <v>0.01</v>
      </c>
      <c r="AA18">
        <v>0.15</v>
      </c>
      <c r="AB18">
        <v>0.01</v>
      </c>
      <c r="AC18">
        <v>0.15</v>
      </c>
      <c r="AD18">
        <v>0.15</v>
      </c>
      <c r="AE18">
        <v>0.05</v>
      </c>
      <c r="AF18">
        <v>0.15</v>
      </c>
      <c r="AG18">
        <v>0.15</v>
      </c>
      <c r="AH18">
        <v>0.01</v>
      </c>
      <c r="AI18">
        <v>0.01</v>
      </c>
      <c r="AN18" s="2">
        <v>44864</v>
      </c>
      <c r="AO18">
        <v>0.0005395622710677513</v>
      </c>
      <c r="AP18">
        <v>26.81468646004382</v>
      </c>
      <c r="AQ18">
        <v>7.399749328075798</v>
      </c>
      <c r="AR18">
        <v>0.104006124902958</v>
      </c>
      <c r="AS18">
        <v>36.39000941790444</v>
      </c>
      <c r="AT18">
        <v>0.5544788448397441</v>
      </c>
      <c r="AU18">
        <v>23.87085788742464</v>
      </c>
      <c r="AV18">
        <v>1.69456271339649</v>
      </c>
      <c r="AW18">
        <v>1.976062772484013</v>
      </c>
      <c r="AX18">
        <v>180.3524804035827</v>
      </c>
      <c r="AY18">
        <v>0.3418737807709981</v>
      </c>
      <c r="AZ18">
        <v>0.6140009560556328</v>
      </c>
    </row>
    <row r="19" spans="1:52">
      <c r="A19" s="2">
        <v>44865</v>
      </c>
      <c r="B19">
        <v>1118.33215139552</v>
      </c>
      <c r="C19">
        <v>-0.003712960011054367</v>
      </c>
      <c r="F19" s="2">
        <v>44955</v>
      </c>
      <c r="G19">
        <v>0.15</v>
      </c>
      <c r="H19">
        <v>0.01</v>
      </c>
      <c r="I19">
        <v>0.01</v>
      </c>
      <c r="J19">
        <v>0.15</v>
      </c>
      <c r="K19">
        <v>0.01</v>
      </c>
      <c r="L19">
        <v>0.15</v>
      </c>
      <c r="M19">
        <v>0.01</v>
      </c>
      <c r="N19">
        <v>0.06691</v>
      </c>
      <c r="O19">
        <v>0.13309</v>
      </c>
      <c r="P19">
        <v>0.15</v>
      </c>
      <c r="Q19">
        <v>0.01</v>
      </c>
      <c r="R19">
        <v>0.15</v>
      </c>
      <c r="W19" s="2">
        <v>44955</v>
      </c>
      <c r="X19">
        <v>0.15</v>
      </c>
      <c r="Y19">
        <v>0.01</v>
      </c>
      <c r="Z19">
        <v>0.01</v>
      </c>
      <c r="AA19">
        <v>0.15</v>
      </c>
      <c r="AB19">
        <v>0.01</v>
      </c>
      <c r="AC19">
        <v>0.15</v>
      </c>
      <c r="AD19">
        <v>0.01</v>
      </c>
      <c r="AE19">
        <v>0.06691</v>
      </c>
      <c r="AF19">
        <v>0.13309</v>
      </c>
      <c r="AG19">
        <v>0.15</v>
      </c>
      <c r="AH19">
        <v>0.01</v>
      </c>
      <c r="AI19">
        <v>0.15</v>
      </c>
      <c r="AN19" s="2">
        <v>44865</v>
      </c>
      <c r="AO19">
        <v>0.0005424398513006076</v>
      </c>
      <c r="AP19">
        <v>27.59301130285341</v>
      </c>
      <c r="AQ19">
        <v>7.18709071198311</v>
      </c>
      <c r="AR19">
        <v>0.105535520171547</v>
      </c>
      <c r="AS19">
        <v>35.56546910327038</v>
      </c>
      <c r="AT19">
        <v>0.5355330737221924</v>
      </c>
      <c r="AU19">
        <v>24.28623761599232</v>
      </c>
      <c r="AV19">
        <v>1.684358703985142</v>
      </c>
      <c r="AW19">
        <v>2.001491421937934</v>
      </c>
      <c r="AX19">
        <v>184.7725148383052</v>
      </c>
      <c r="AY19">
        <v>0.3404977848844497</v>
      </c>
      <c r="AZ19">
        <v>0.6136553477189531</v>
      </c>
    </row>
    <row r="20" spans="1:52">
      <c r="A20" s="2">
        <v>44866</v>
      </c>
      <c r="B20">
        <v>1126.85150641626</v>
      </c>
      <c r="C20">
        <v>0.007617911199378158</v>
      </c>
      <c r="F20" s="2">
        <v>44962</v>
      </c>
      <c r="G20">
        <v>0.15</v>
      </c>
      <c r="H20">
        <v>0.01</v>
      </c>
      <c r="I20">
        <v>0.01</v>
      </c>
      <c r="J20">
        <v>0.15</v>
      </c>
      <c r="K20">
        <v>0.01</v>
      </c>
      <c r="L20">
        <v>0.15</v>
      </c>
      <c r="M20">
        <v>0.01</v>
      </c>
      <c r="N20">
        <v>0.15</v>
      </c>
      <c r="O20">
        <v>0.05</v>
      </c>
      <c r="P20">
        <v>0.15</v>
      </c>
      <c r="Q20">
        <v>0.01</v>
      </c>
      <c r="R20">
        <v>0.15</v>
      </c>
      <c r="W20" s="2">
        <v>44962</v>
      </c>
      <c r="X20">
        <v>0.15</v>
      </c>
      <c r="Y20">
        <v>0.01</v>
      </c>
      <c r="Z20">
        <v>0.01</v>
      </c>
      <c r="AA20">
        <v>0.15</v>
      </c>
      <c r="AB20">
        <v>0.01</v>
      </c>
      <c r="AC20">
        <v>0.15</v>
      </c>
      <c r="AD20">
        <v>0.01</v>
      </c>
      <c r="AE20">
        <v>0.15</v>
      </c>
      <c r="AF20">
        <v>0.05</v>
      </c>
      <c r="AG20">
        <v>0.15</v>
      </c>
      <c r="AH20">
        <v>0.01</v>
      </c>
      <c r="AI20">
        <v>0.15</v>
      </c>
      <c r="AN20" s="2">
        <v>44866</v>
      </c>
      <c r="AO20">
        <v>0.0005499288982768239</v>
      </c>
      <c r="AP20">
        <v>27.74535293072491</v>
      </c>
      <c r="AQ20">
        <v>7.178704343398858</v>
      </c>
      <c r="AR20">
        <v>0.1075784811451399</v>
      </c>
      <c r="AS20">
        <v>35.59416280197919</v>
      </c>
      <c r="AT20">
        <v>0.5166663843840555</v>
      </c>
      <c r="AU20">
        <v>24.30369578564802</v>
      </c>
      <c r="AV20">
        <v>1.699152034104042</v>
      </c>
      <c r="AW20">
        <v>2.014007214872355</v>
      </c>
      <c r="AX20">
        <v>187.0763933352635</v>
      </c>
      <c r="AY20">
        <v>0.3452064189057891</v>
      </c>
      <c r="AZ20">
        <v>0.5823671278927554</v>
      </c>
    </row>
    <row r="21" spans="1:52">
      <c r="A21" s="2">
        <v>44867</v>
      </c>
      <c r="B21">
        <v>1119.815207351027</v>
      </c>
      <c r="C21">
        <v>-0.006244211437948066</v>
      </c>
      <c r="F21" s="2">
        <v>44969</v>
      </c>
      <c r="G21">
        <v>0.15</v>
      </c>
      <c r="H21">
        <v>0.01</v>
      </c>
      <c r="I21">
        <v>0.01</v>
      </c>
      <c r="J21">
        <v>0.15</v>
      </c>
      <c r="K21">
        <v>0.09164</v>
      </c>
      <c r="L21">
        <v>0.15</v>
      </c>
      <c r="M21">
        <v>0.01</v>
      </c>
      <c r="N21">
        <v>0.15</v>
      </c>
      <c r="O21">
        <v>0.01</v>
      </c>
      <c r="P21">
        <v>0.15</v>
      </c>
      <c r="Q21">
        <v>0.01</v>
      </c>
      <c r="R21">
        <v>0.10836</v>
      </c>
      <c r="W21" s="2">
        <v>44969</v>
      </c>
      <c r="X21">
        <v>0.15</v>
      </c>
      <c r="Y21">
        <v>0.01</v>
      </c>
      <c r="Z21">
        <v>0.01</v>
      </c>
      <c r="AA21">
        <v>0.15</v>
      </c>
      <c r="AB21">
        <v>0.09164</v>
      </c>
      <c r="AC21">
        <v>0.15</v>
      </c>
      <c r="AD21">
        <v>0.01</v>
      </c>
      <c r="AE21">
        <v>0.15</v>
      </c>
      <c r="AF21">
        <v>0.01</v>
      </c>
      <c r="AG21">
        <v>0.15</v>
      </c>
      <c r="AH21">
        <v>0.01</v>
      </c>
      <c r="AI21">
        <v>0.10836</v>
      </c>
      <c r="AN21" s="2">
        <v>44867</v>
      </c>
      <c r="AO21">
        <v>0.0005466788893926547</v>
      </c>
      <c r="AP21">
        <v>27.91398338001883</v>
      </c>
      <c r="AQ21">
        <v>7.294696165280628</v>
      </c>
      <c r="AR21">
        <v>0.106294351520227</v>
      </c>
      <c r="AS21">
        <v>36.49296313749367</v>
      </c>
      <c r="AT21">
        <v>0.517164517950754</v>
      </c>
      <c r="AU21">
        <v>23.54391625215568</v>
      </c>
      <c r="AV21">
        <v>1.72998715501432</v>
      </c>
      <c r="AW21">
        <v>1.9902286537391</v>
      </c>
      <c r="AX21">
        <v>191.5346599750495</v>
      </c>
      <c r="AY21">
        <v>0.3470607113652764</v>
      </c>
      <c r="AZ21">
        <v>0.5994492978793502</v>
      </c>
    </row>
    <row r="22" spans="1:52">
      <c r="A22" s="2">
        <v>44868</v>
      </c>
      <c r="B22">
        <v>1094.499568130261</v>
      </c>
      <c r="C22">
        <v>-0.02260697930746192</v>
      </c>
      <c r="F22" s="2">
        <v>44976</v>
      </c>
      <c r="G22">
        <v>0.15</v>
      </c>
      <c r="H22">
        <v>0.15</v>
      </c>
      <c r="I22">
        <v>0.01</v>
      </c>
      <c r="J22">
        <v>0.15</v>
      </c>
      <c r="K22">
        <v>0.01</v>
      </c>
      <c r="L22">
        <v>0.15</v>
      </c>
      <c r="M22">
        <v>0.01</v>
      </c>
      <c r="N22">
        <v>0.15</v>
      </c>
      <c r="O22">
        <v>0.01</v>
      </c>
      <c r="P22">
        <v>0.15</v>
      </c>
      <c r="Q22">
        <v>0.01</v>
      </c>
      <c r="R22">
        <v>0.05</v>
      </c>
      <c r="W22" s="2">
        <v>44976</v>
      </c>
      <c r="X22">
        <v>0.15</v>
      </c>
      <c r="Y22">
        <v>0.15</v>
      </c>
      <c r="Z22">
        <v>0.01</v>
      </c>
      <c r="AA22">
        <v>0.15</v>
      </c>
      <c r="AB22">
        <v>0.01</v>
      </c>
      <c r="AC22">
        <v>0.15</v>
      </c>
      <c r="AD22">
        <v>0.01</v>
      </c>
      <c r="AE22">
        <v>0.15</v>
      </c>
      <c r="AF22">
        <v>0.01</v>
      </c>
      <c r="AG22">
        <v>0.15</v>
      </c>
      <c r="AH22">
        <v>0.01</v>
      </c>
      <c r="AI22">
        <v>0.05</v>
      </c>
      <c r="AN22" s="2">
        <v>44868</v>
      </c>
      <c r="AO22">
        <v>0.0005432222109080162</v>
      </c>
      <c r="AP22">
        <v>28.38913002128646</v>
      </c>
      <c r="AQ22">
        <v>7.370399662696143</v>
      </c>
      <c r="AR22">
        <v>0.108039861084775</v>
      </c>
      <c r="AS22">
        <v>36.17343164435293</v>
      </c>
      <c r="AT22">
        <v>0.5128658938841207</v>
      </c>
      <c r="AU22">
        <v>23.15614741150859</v>
      </c>
      <c r="AV22">
        <v>1.754576842972719</v>
      </c>
      <c r="AW22">
        <v>2.04309567020712</v>
      </c>
      <c r="AX22">
        <v>188.753074320236</v>
      </c>
      <c r="AY22">
        <v>0.3555671943607254</v>
      </c>
      <c r="AZ22">
        <v>0.6117593866409496</v>
      </c>
    </row>
    <row r="23" spans="1:52">
      <c r="A23" s="2">
        <v>44869</v>
      </c>
      <c r="B23">
        <v>1124.232850898452</v>
      </c>
      <c r="C23">
        <v>0.02716609821873606</v>
      </c>
      <c r="F23" s="2">
        <v>44983</v>
      </c>
      <c r="G23">
        <v>0.15</v>
      </c>
      <c r="H23">
        <v>0.01</v>
      </c>
      <c r="I23">
        <v>0.15</v>
      </c>
      <c r="J23">
        <v>0.15</v>
      </c>
      <c r="K23">
        <v>0.05</v>
      </c>
      <c r="L23">
        <v>0.15</v>
      </c>
      <c r="M23">
        <v>0.01</v>
      </c>
      <c r="N23">
        <v>0.15</v>
      </c>
      <c r="O23">
        <v>0.01</v>
      </c>
      <c r="P23">
        <v>0.15</v>
      </c>
      <c r="Q23">
        <v>0.01</v>
      </c>
      <c r="R23">
        <v>0.01</v>
      </c>
      <c r="W23" s="2">
        <v>44983</v>
      </c>
      <c r="X23">
        <v>0.15</v>
      </c>
      <c r="Y23">
        <v>0.01</v>
      </c>
      <c r="Z23">
        <v>0.15</v>
      </c>
      <c r="AA23">
        <v>0.15</v>
      </c>
      <c r="AB23">
        <v>0.05</v>
      </c>
      <c r="AC23">
        <v>0.15</v>
      </c>
      <c r="AD23">
        <v>0.01</v>
      </c>
      <c r="AE23">
        <v>0.15</v>
      </c>
      <c r="AF23">
        <v>0.01</v>
      </c>
      <c r="AG23">
        <v>0.15</v>
      </c>
      <c r="AH23">
        <v>0.01</v>
      </c>
      <c r="AI23">
        <v>0.01</v>
      </c>
      <c r="AN23" s="2">
        <v>44869</v>
      </c>
      <c r="AO23">
        <v>0.0005566029618036449</v>
      </c>
      <c r="AP23">
        <v>28.88905481811734</v>
      </c>
      <c r="AQ23">
        <v>7.300460251041878</v>
      </c>
      <c r="AR23">
        <v>0.1102335748425335</v>
      </c>
      <c r="AS23">
        <v>36.50229178175854</v>
      </c>
      <c r="AT23">
        <v>0.5123172700815394</v>
      </c>
      <c r="AU23">
        <v>24.3278971138091</v>
      </c>
      <c r="AV23">
        <v>1.750033407150558</v>
      </c>
      <c r="AW23">
        <v>2.016221746264782</v>
      </c>
      <c r="AX23">
        <v>177.4382597683015</v>
      </c>
      <c r="AY23">
        <v>0.3649858893838004</v>
      </c>
      <c r="AZ23">
        <v>0.6239557626348199</v>
      </c>
    </row>
    <row r="24" spans="1:52">
      <c r="A24" s="2">
        <v>44870</v>
      </c>
      <c r="B24">
        <v>1248.527168280788</v>
      </c>
      <c r="C24">
        <v>0.1105592291516868</v>
      </c>
      <c r="F24" s="2">
        <v>44990</v>
      </c>
      <c r="G24">
        <v>0.15</v>
      </c>
      <c r="H24">
        <v>0.06644</v>
      </c>
      <c r="I24">
        <v>0.01</v>
      </c>
      <c r="J24">
        <v>0.15</v>
      </c>
      <c r="K24">
        <v>0.13356</v>
      </c>
      <c r="L24">
        <v>0.15</v>
      </c>
      <c r="M24">
        <v>0.01</v>
      </c>
      <c r="N24">
        <v>0.15</v>
      </c>
      <c r="O24">
        <v>0.01</v>
      </c>
      <c r="P24">
        <v>0.15</v>
      </c>
      <c r="Q24">
        <v>0.01</v>
      </c>
      <c r="R24">
        <v>0.01</v>
      </c>
      <c r="W24" s="2">
        <v>44990</v>
      </c>
      <c r="X24">
        <v>0.15</v>
      </c>
      <c r="Y24">
        <v>0.06644</v>
      </c>
      <c r="Z24">
        <v>0.01</v>
      </c>
      <c r="AA24">
        <v>0.15</v>
      </c>
      <c r="AB24">
        <v>0.13356</v>
      </c>
      <c r="AC24">
        <v>0.15</v>
      </c>
      <c r="AD24">
        <v>0.01</v>
      </c>
      <c r="AE24">
        <v>0.15</v>
      </c>
      <c r="AF24">
        <v>0.01</v>
      </c>
      <c r="AG24">
        <v>0.15</v>
      </c>
      <c r="AH24">
        <v>0.01</v>
      </c>
      <c r="AI24">
        <v>0.01</v>
      </c>
      <c r="AN24" s="2">
        <v>44870</v>
      </c>
      <c r="AO24">
        <v>0.0005901180293358152</v>
      </c>
      <c r="AP24">
        <v>29.62504994161122</v>
      </c>
      <c r="AQ24">
        <v>7.13453065292409</v>
      </c>
      <c r="AR24">
        <v>0.1138636843386808</v>
      </c>
      <c r="AS24">
        <v>37.9888554872371</v>
      </c>
      <c r="AT24">
        <v>0.5294714460806295</v>
      </c>
      <c r="AU24">
        <v>24.88678088644791</v>
      </c>
      <c r="AV24">
        <v>1.765117294634652</v>
      </c>
      <c r="AW24">
        <v>1.981186446028728</v>
      </c>
      <c r="AX24">
        <v>160.1239228722532</v>
      </c>
      <c r="AY24">
        <v>0.3695706934588401</v>
      </c>
      <c r="AZ24">
        <v>0.6450520521013954</v>
      </c>
    </row>
    <row r="25" spans="1:52">
      <c r="A25" s="2">
        <v>44871</v>
      </c>
      <c r="B25">
        <v>1249.890261289091</v>
      </c>
      <c r="C25">
        <v>0.001091760790580043</v>
      </c>
      <c r="F25" s="2">
        <v>44997</v>
      </c>
      <c r="G25">
        <v>0.15</v>
      </c>
      <c r="H25">
        <v>0.01</v>
      </c>
      <c r="I25">
        <v>0.01</v>
      </c>
      <c r="J25">
        <v>0.15</v>
      </c>
      <c r="K25">
        <v>0.01</v>
      </c>
      <c r="L25">
        <v>0.15</v>
      </c>
      <c r="M25">
        <v>0.01</v>
      </c>
      <c r="N25">
        <v>0.01</v>
      </c>
      <c r="O25">
        <v>0.15</v>
      </c>
      <c r="P25">
        <v>0.09175999999999999</v>
      </c>
      <c r="Q25">
        <v>0.12324</v>
      </c>
      <c r="R25">
        <v>0.135</v>
      </c>
      <c r="W25" s="2">
        <v>44997</v>
      </c>
      <c r="X25">
        <v>0.15</v>
      </c>
      <c r="Y25">
        <v>0.01</v>
      </c>
      <c r="Z25">
        <v>0.01</v>
      </c>
      <c r="AA25">
        <v>0.15</v>
      </c>
      <c r="AB25">
        <v>0.01</v>
      </c>
      <c r="AC25">
        <v>0.15</v>
      </c>
      <c r="AD25">
        <v>0.01</v>
      </c>
      <c r="AE25">
        <v>0.01</v>
      </c>
      <c r="AF25">
        <v>0.15</v>
      </c>
      <c r="AG25">
        <v>0.09175999999999999</v>
      </c>
      <c r="AH25">
        <v>0.12324</v>
      </c>
      <c r="AI25">
        <v>0.135</v>
      </c>
      <c r="AN25" s="2">
        <v>44871</v>
      </c>
      <c r="AO25">
        <v>0.0005872586412512329</v>
      </c>
      <c r="AP25">
        <v>29.28332196288351</v>
      </c>
      <c r="AQ25">
        <v>21.62913397230163</v>
      </c>
      <c r="AR25">
        <v>0.1152078687983324</v>
      </c>
      <c r="AS25">
        <v>38.86459232690577</v>
      </c>
      <c r="AT25">
        <v>0.5372214701011486</v>
      </c>
      <c r="AU25">
        <v>22.71968896960087</v>
      </c>
      <c r="AV25">
        <v>1.780379864987696</v>
      </c>
      <c r="AW25">
        <v>0.786095064790178</v>
      </c>
      <c r="AX25">
        <v>158.7924903931641</v>
      </c>
      <c r="AY25">
        <v>0.3399020679514407</v>
      </c>
      <c r="AZ25">
        <v>0.6371817066902496</v>
      </c>
    </row>
    <row r="26" spans="1:52">
      <c r="A26" s="2">
        <v>44872</v>
      </c>
      <c r="B26">
        <v>1198.367643193584</v>
      </c>
      <c r="C26">
        <v>-0.04122171337055458</v>
      </c>
      <c r="F26" s="2">
        <v>45004</v>
      </c>
      <c r="G26">
        <v>0.15</v>
      </c>
      <c r="H26">
        <v>0.01</v>
      </c>
      <c r="I26">
        <v>0.01</v>
      </c>
      <c r="J26">
        <v>0.15</v>
      </c>
      <c r="K26">
        <v>0.01</v>
      </c>
      <c r="L26">
        <v>0.15</v>
      </c>
      <c r="M26">
        <v>0.01</v>
      </c>
      <c r="N26">
        <v>0.01</v>
      </c>
      <c r="O26">
        <v>0.15</v>
      </c>
      <c r="P26">
        <v>0.15</v>
      </c>
      <c r="Q26">
        <v>0.15</v>
      </c>
      <c r="R26">
        <v>0.05</v>
      </c>
      <c r="W26" s="2">
        <v>45004</v>
      </c>
      <c r="X26">
        <v>0.15</v>
      </c>
      <c r="Y26">
        <v>0.01</v>
      </c>
      <c r="Z26">
        <v>0.01</v>
      </c>
      <c r="AA26">
        <v>0.15</v>
      </c>
      <c r="AB26">
        <v>0.01</v>
      </c>
      <c r="AC26">
        <v>0.15</v>
      </c>
      <c r="AD26">
        <v>0.01</v>
      </c>
      <c r="AE26">
        <v>0.01</v>
      </c>
      <c r="AF26">
        <v>0.15</v>
      </c>
      <c r="AG26">
        <v>0.15</v>
      </c>
      <c r="AH26">
        <v>0.15</v>
      </c>
      <c r="AI26">
        <v>0.05</v>
      </c>
      <c r="AN26" s="2">
        <v>44872</v>
      </c>
      <c r="AO26">
        <v>0.0005721004972153661</v>
      </c>
      <c r="AP26">
        <v>29.65743837066891</v>
      </c>
      <c r="AQ26">
        <v>22.11559578462778</v>
      </c>
      <c r="AR26">
        <v>0.1141320898233955</v>
      </c>
      <c r="AS26">
        <v>37.38307262742104</v>
      </c>
      <c r="AT26">
        <v>0.5257545780529027</v>
      </c>
      <c r="AU26">
        <v>23.54987996380278</v>
      </c>
      <c r="AV26">
        <v>1.756217531506211</v>
      </c>
      <c r="AW26">
        <v>0.8333602629585841</v>
      </c>
      <c r="AX26">
        <v>157.1936744593362</v>
      </c>
      <c r="AY26">
        <v>0.3663014230558599</v>
      </c>
      <c r="AZ26">
        <v>0.6542564432287624</v>
      </c>
    </row>
    <row r="27" spans="1:52">
      <c r="A27" s="2">
        <v>44873</v>
      </c>
      <c r="B27">
        <v>1222.37793497597</v>
      </c>
      <c r="C27">
        <v>0.02003583117314411</v>
      </c>
      <c r="F27" s="2">
        <v>45011</v>
      </c>
      <c r="G27">
        <v>0.15</v>
      </c>
      <c r="H27">
        <v>0.01</v>
      </c>
      <c r="I27">
        <v>0.01</v>
      </c>
      <c r="J27">
        <v>0.15</v>
      </c>
      <c r="K27">
        <v>0.01</v>
      </c>
      <c r="L27">
        <v>0.15</v>
      </c>
      <c r="M27">
        <v>0.01</v>
      </c>
      <c r="N27">
        <v>0.01</v>
      </c>
      <c r="O27">
        <v>0.05</v>
      </c>
      <c r="P27">
        <v>0.15</v>
      </c>
      <c r="Q27">
        <v>0.15</v>
      </c>
      <c r="R27">
        <v>0.15</v>
      </c>
      <c r="W27" s="2">
        <v>45011</v>
      </c>
      <c r="X27">
        <v>0.15</v>
      </c>
      <c r="Y27">
        <v>0.01</v>
      </c>
      <c r="Z27">
        <v>0.01</v>
      </c>
      <c r="AA27">
        <v>0.15</v>
      </c>
      <c r="AB27">
        <v>0.01</v>
      </c>
      <c r="AC27">
        <v>0.15</v>
      </c>
      <c r="AD27">
        <v>0.01</v>
      </c>
      <c r="AE27">
        <v>0.01</v>
      </c>
      <c r="AF27">
        <v>0.05</v>
      </c>
      <c r="AG27">
        <v>0.15</v>
      </c>
      <c r="AH27">
        <v>0.15</v>
      </c>
      <c r="AI27">
        <v>0.15</v>
      </c>
      <c r="AN27" s="2">
        <v>44873</v>
      </c>
      <c r="AO27">
        <v>0.0005942942193305127</v>
      </c>
      <c r="AP27">
        <v>30.29142907443488</v>
      </c>
      <c r="AQ27">
        <v>20.6863867605728</v>
      </c>
      <c r="AR27">
        <v>0.116976665550078</v>
      </c>
      <c r="AS27">
        <v>38.54720680823767</v>
      </c>
      <c r="AT27">
        <v>0.5448082660489288</v>
      </c>
      <c r="AU27">
        <v>24.33551981515351</v>
      </c>
      <c r="AV27">
        <v>1.716539976315699</v>
      </c>
      <c r="AW27">
        <v>0.8462931655545645</v>
      </c>
      <c r="AX27">
        <v>147.2352236201482</v>
      </c>
      <c r="AY27">
        <v>0.4142653054630144</v>
      </c>
      <c r="AZ27">
        <v>0.6776921280195816</v>
      </c>
    </row>
    <row r="28" spans="1:52">
      <c r="A28" s="2">
        <v>44874</v>
      </c>
      <c r="B28">
        <v>1084.187092858066</v>
      </c>
      <c r="C28">
        <v>-0.113050831632216</v>
      </c>
      <c r="F28" s="2">
        <v>45018</v>
      </c>
      <c r="G28">
        <v>0.15</v>
      </c>
      <c r="H28">
        <v>0.15</v>
      </c>
      <c r="I28">
        <v>0.01</v>
      </c>
      <c r="J28">
        <v>0.15</v>
      </c>
      <c r="K28">
        <v>0.01</v>
      </c>
      <c r="L28">
        <v>0.15</v>
      </c>
      <c r="M28">
        <v>0.01</v>
      </c>
      <c r="N28">
        <v>0.01</v>
      </c>
      <c r="O28">
        <v>0.01</v>
      </c>
      <c r="P28">
        <v>0.05</v>
      </c>
      <c r="Q28">
        <v>0.15</v>
      </c>
      <c r="R28">
        <v>0.15</v>
      </c>
      <c r="W28" s="2">
        <v>45018</v>
      </c>
      <c r="X28">
        <v>0.15</v>
      </c>
      <c r="Y28">
        <v>0.15</v>
      </c>
      <c r="Z28">
        <v>0.01</v>
      </c>
      <c r="AA28">
        <v>0.15</v>
      </c>
      <c r="AB28">
        <v>0.01</v>
      </c>
      <c r="AC28">
        <v>0.15</v>
      </c>
      <c r="AD28">
        <v>0.01</v>
      </c>
      <c r="AE28">
        <v>0.01</v>
      </c>
      <c r="AF28">
        <v>0.01</v>
      </c>
      <c r="AG28">
        <v>0.05</v>
      </c>
      <c r="AH28">
        <v>0.15</v>
      </c>
      <c r="AI28">
        <v>0.15</v>
      </c>
      <c r="AN28" s="2">
        <v>44874</v>
      </c>
      <c r="AO28">
        <v>0.0005853835002918802</v>
      </c>
      <c r="AP28">
        <v>29.11745785441746</v>
      </c>
      <c r="AQ28">
        <v>21.14200523089119</v>
      </c>
      <c r="AR28">
        <v>0.122105316890542</v>
      </c>
      <c r="AS28">
        <v>35.88282136198866</v>
      </c>
      <c r="AT28">
        <v>0.4976370072054573</v>
      </c>
      <c r="AU28">
        <v>24.9364750945463</v>
      </c>
      <c r="AV28">
        <v>1.718404621982031</v>
      </c>
      <c r="AW28">
        <v>0.9097077106809792</v>
      </c>
      <c r="AX28">
        <v>155.694515385432</v>
      </c>
      <c r="AY28">
        <v>0.4513026425631573</v>
      </c>
      <c r="AZ28">
        <v>0.678808663074256</v>
      </c>
    </row>
    <row r="29" spans="1:52">
      <c r="A29" s="2">
        <v>44875</v>
      </c>
      <c r="B29">
        <v>873.2009394776109</v>
      </c>
      <c r="C29">
        <v>-0.19460308536257</v>
      </c>
      <c r="F29" s="2">
        <v>45025</v>
      </c>
      <c r="G29">
        <v>0.15</v>
      </c>
      <c r="H29">
        <v>0.15</v>
      </c>
      <c r="I29">
        <v>0.01</v>
      </c>
      <c r="J29">
        <v>0.15</v>
      </c>
      <c r="K29">
        <v>0.01</v>
      </c>
      <c r="L29">
        <v>0.15</v>
      </c>
      <c r="M29">
        <v>0.01</v>
      </c>
      <c r="N29">
        <v>0.01</v>
      </c>
      <c r="O29">
        <v>0.10447</v>
      </c>
      <c r="P29">
        <v>0.0389</v>
      </c>
      <c r="Q29">
        <v>0.15</v>
      </c>
      <c r="R29">
        <v>0.06662999999999999</v>
      </c>
      <c r="W29" s="2">
        <v>45025</v>
      </c>
      <c r="X29">
        <v>0.15</v>
      </c>
      <c r="Y29">
        <v>0.15</v>
      </c>
      <c r="Z29">
        <v>0.01</v>
      </c>
      <c r="AA29">
        <v>0.15</v>
      </c>
      <c r="AB29">
        <v>0.01</v>
      </c>
      <c r="AC29">
        <v>0.15</v>
      </c>
      <c r="AD29">
        <v>0.01</v>
      </c>
      <c r="AE29">
        <v>0.01</v>
      </c>
      <c r="AF29">
        <v>0.10447</v>
      </c>
      <c r="AG29">
        <v>0.0389</v>
      </c>
      <c r="AH29">
        <v>0.15</v>
      </c>
      <c r="AI29">
        <v>0.06662999999999999</v>
      </c>
      <c r="AN29" s="2">
        <v>44875</v>
      </c>
      <c r="AO29">
        <v>0.0005541215883444776</v>
      </c>
      <c r="AP29">
        <v>27.67326434048609</v>
      </c>
      <c r="AQ29">
        <v>21.14081074037826</v>
      </c>
      <c r="AR29">
        <v>0.1198355859663508</v>
      </c>
      <c r="AS29">
        <v>34.61768149621187</v>
      </c>
      <c r="AT29">
        <v>0.4953273069547856</v>
      </c>
      <c r="AU29">
        <v>25.11728369785112</v>
      </c>
      <c r="AV29">
        <v>1.619779350589613</v>
      </c>
      <c r="AW29">
        <v>0.9138104035865363</v>
      </c>
      <c r="AX29">
        <v>163.0878918889093</v>
      </c>
      <c r="AY29">
        <v>0.6277682296371835</v>
      </c>
      <c r="AZ29">
        <v>0.6813332057501132</v>
      </c>
    </row>
    <row r="30" spans="1:52">
      <c r="A30" s="2">
        <v>44876</v>
      </c>
      <c r="B30">
        <v>1046.600830969096</v>
      </c>
      <c r="C30">
        <v>0.1985795979505254</v>
      </c>
      <c r="F30" s="2">
        <v>45032</v>
      </c>
      <c r="G30">
        <v>0.15</v>
      </c>
      <c r="H30">
        <v>0.15</v>
      </c>
      <c r="I30">
        <v>0.01</v>
      </c>
      <c r="J30">
        <v>0.15</v>
      </c>
      <c r="K30">
        <v>0.01</v>
      </c>
      <c r="L30">
        <v>0.15</v>
      </c>
      <c r="M30">
        <v>0.01</v>
      </c>
      <c r="N30">
        <v>0.01</v>
      </c>
      <c r="O30">
        <v>0.06683</v>
      </c>
      <c r="P30">
        <v>0.02116</v>
      </c>
      <c r="Q30">
        <v>0.15</v>
      </c>
      <c r="R30">
        <v>0.12201</v>
      </c>
      <c r="W30" s="2">
        <v>45032</v>
      </c>
      <c r="X30">
        <v>0.15</v>
      </c>
      <c r="Y30">
        <v>0.15</v>
      </c>
      <c r="Z30">
        <v>0.01</v>
      </c>
      <c r="AA30">
        <v>0.15</v>
      </c>
      <c r="AB30">
        <v>0.01</v>
      </c>
      <c r="AC30">
        <v>0.15</v>
      </c>
      <c r="AD30">
        <v>0.01</v>
      </c>
      <c r="AE30">
        <v>0.01</v>
      </c>
      <c r="AF30">
        <v>0.06683</v>
      </c>
      <c r="AG30">
        <v>0.02116</v>
      </c>
      <c r="AH30">
        <v>0.15</v>
      </c>
      <c r="AI30">
        <v>0.12201</v>
      </c>
      <c r="AN30" s="2">
        <v>44876</v>
      </c>
      <c r="AO30">
        <v>0.0005966406715622381</v>
      </c>
      <c r="AP30">
        <v>28.46194760667018</v>
      </c>
      <c r="AQ30">
        <v>21.82485765574392</v>
      </c>
      <c r="AR30">
        <v>0.1209886381666699</v>
      </c>
      <c r="AS30">
        <v>36.49705038594345</v>
      </c>
      <c r="AT30">
        <v>0.5184478917505572</v>
      </c>
      <c r="AU30">
        <v>25.42033248271815</v>
      </c>
      <c r="AV30">
        <v>1.764637007548089</v>
      </c>
      <c r="AW30">
        <v>0.9328251003328</v>
      </c>
      <c r="AX30">
        <v>140.1513051856084</v>
      </c>
      <c r="AY30">
        <v>0.5967748979388336</v>
      </c>
      <c r="AZ30">
        <v>0.6823285488157164</v>
      </c>
    </row>
    <row r="31" spans="1:52">
      <c r="A31" s="2">
        <v>44877</v>
      </c>
      <c r="B31">
        <v>1014.650853696639</v>
      </c>
      <c r="C31">
        <v>-0.0305273761753776</v>
      </c>
      <c r="F31" s="2">
        <v>45039</v>
      </c>
      <c r="G31">
        <v>0.15</v>
      </c>
      <c r="H31">
        <v>0.15</v>
      </c>
      <c r="I31">
        <v>0.01</v>
      </c>
      <c r="J31">
        <v>0.15</v>
      </c>
      <c r="K31">
        <v>0.01</v>
      </c>
      <c r="L31">
        <v>0.15</v>
      </c>
      <c r="M31">
        <v>0.01</v>
      </c>
      <c r="N31">
        <v>0.04089</v>
      </c>
      <c r="O31">
        <v>0.01</v>
      </c>
      <c r="P31">
        <v>0.01911</v>
      </c>
      <c r="Q31">
        <v>0.15</v>
      </c>
      <c r="R31">
        <v>0.15</v>
      </c>
      <c r="W31" s="2">
        <v>45039</v>
      </c>
      <c r="X31">
        <v>0.15</v>
      </c>
      <c r="Y31">
        <v>0.15</v>
      </c>
      <c r="Z31">
        <v>0.01</v>
      </c>
      <c r="AA31">
        <v>0.15</v>
      </c>
      <c r="AB31">
        <v>0.01</v>
      </c>
      <c r="AC31">
        <v>0.15</v>
      </c>
      <c r="AD31">
        <v>0.01</v>
      </c>
      <c r="AE31">
        <v>0.04089</v>
      </c>
      <c r="AF31">
        <v>0.01</v>
      </c>
      <c r="AG31">
        <v>0.01911</v>
      </c>
      <c r="AH31">
        <v>0.15</v>
      </c>
      <c r="AI31">
        <v>0.15</v>
      </c>
      <c r="AN31" s="2">
        <v>44877</v>
      </c>
      <c r="AO31">
        <v>0.0005997870855611363</v>
      </c>
      <c r="AP31">
        <v>28.80020253840937</v>
      </c>
      <c r="AQ31">
        <v>21.82986068910061</v>
      </c>
      <c r="AR31">
        <v>0.1188207486470022</v>
      </c>
      <c r="AS31">
        <v>37.28011671115898</v>
      </c>
      <c r="AT31">
        <v>0.5275006078198928</v>
      </c>
      <c r="AU31">
        <v>23.54721888288127</v>
      </c>
      <c r="AV31">
        <v>1.770430176811774</v>
      </c>
      <c r="AW31">
        <v>0.9683505055030617</v>
      </c>
      <c r="AX31">
        <v>144.7094301654877</v>
      </c>
      <c r="AY31">
        <v>0.6306938846263006</v>
      </c>
      <c r="AZ31">
        <v>0.7249263447232254</v>
      </c>
    </row>
    <row r="32" spans="1:52">
      <c r="A32" s="2">
        <v>44878</v>
      </c>
      <c r="B32">
        <v>952.5315015295716</v>
      </c>
      <c r="C32">
        <v>-0.06122239186095457</v>
      </c>
      <c r="F32" s="2">
        <v>45046</v>
      </c>
      <c r="G32">
        <v>0.15</v>
      </c>
      <c r="H32">
        <v>0.15</v>
      </c>
      <c r="I32">
        <v>0.05</v>
      </c>
      <c r="J32">
        <v>0.15</v>
      </c>
      <c r="K32">
        <v>0.01</v>
      </c>
      <c r="L32">
        <v>0.15</v>
      </c>
      <c r="M32">
        <v>0.01</v>
      </c>
      <c r="N32">
        <v>0.01</v>
      </c>
      <c r="O32">
        <v>0.01</v>
      </c>
      <c r="P32">
        <v>0.01</v>
      </c>
      <c r="Q32">
        <v>0.15</v>
      </c>
      <c r="R32">
        <v>0.15</v>
      </c>
      <c r="W32" s="2">
        <v>45046</v>
      </c>
      <c r="X32">
        <v>0.15</v>
      </c>
      <c r="Y32">
        <v>0.15</v>
      </c>
      <c r="Z32">
        <v>0.05</v>
      </c>
      <c r="AA32">
        <v>0.15</v>
      </c>
      <c r="AB32">
        <v>0.01</v>
      </c>
      <c r="AC32">
        <v>0.15</v>
      </c>
      <c r="AD32">
        <v>0.01</v>
      </c>
      <c r="AE32">
        <v>0.01</v>
      </c>
      <c r="AF32">
        <v>0.01</v>
      </c>
      <c r="AG32">
        <v>0.01</v>
      </c>
      <c r="AH32">
        <v>0.15</v>
      </c>
      <c r="AI32">
        <v>0.15</v>
      </c>
      <c r="AN32" s="2">
        <v>44878</v>
      </c>
      <c r="AO32">
        <v>0.008519328473460777</v>
      </c>
      <c r="AP32">
        <v>28.12157064728646</v>
      </c>
      <c r="AQ32">
        <v>22.89457375532071</v>
      </c>
      <c r="AR32">
        <v>0.1141208125725027</v>
      </c>
      <c r="AS32">
        <v>35.9096996950982</v>
      </c>
      <c r="AT32">
        <v>0.507357525629187</v>
      </c>
      <c r="AU32">
        <v>1.719075064411745</v>
      </c>
      <c r="AV32">
        <v>8.261106360924783</v>
      </c>
      <c r="AW32">
        <v>0.1651164095068746</v>
      </c>
      <c r="AX32">
        <v>152.6784826014986</v>
      </c>
      <c r="AY32">
        <v>0.6526001864456336</v>
      </c>
      <c r="AZ32">
        <v>0.7289066237485308</v>
      </c>
    </row>
    <row r="33" spans="1:52">
      <c r="A33" s="2">
        <v>44879</v>
      </c>
      <c r="B33">
        <v>928.4278504354448</v>
      </c>
      <c r="C33">
        <v>-0.02530483354662938</v>
      </c>
      <c r="F33" s="2">
        <v>45053</v>
      </c>
      <c r="G33">
        <v>0.15</v>
      </c>
      <c r="H33">
        <v>0.15</v>
      </c>
      <c r="I33">
        <v>0.0747</v>
      </c>
      <c r="J33">
        <v>0.15</v>
      </c>
      <c r="K33">
        <v>0.01</v>
      </c>
      <c r="L33">
        <v>0.15</v>
      </c>
      <c r="M33">
        <v>0.01</v>
      </c>
      <c r="N33">
        <v>0.01</v>
      </c>
      <c r="O33">
        <v>0.01</v>
      </c>
      <c r="P33">
        <v>0.01</v>
      </c>
      <c r="Q33">
        <v>0.15</v>
      </c>
      <c r="R33">
        <v>0.1253</v>
      </c>
      <c r="W33" s="2">
        <v>45053</v>
      </c>
      <c r="X33">
        <v>0.15</v>
      </c>
      <c r="Y33">
        <v>0.15</v>
      </c>
      <c r="Z33">
        <v>0.0747</v>
      </c>
      <c r="AA33">
        <v>0.15</v>
      </c>
      <c r="AB33">
        <v>0.01</v>
      </c>
      <c r="AC33">
        <v>0.15</v>
      </c>
      <c r="AD33">
        <v>0.01</v>
      </c>
      <c r="AE33">
        <v>0.01</v>
      </c>
      <c r="AF33">
        <v>0.01</v>
      </c>
      <c r="AG33">
        <v>0.01</v>
      </c>
      <c r="AH33">
        <v>0.15</v>
      </c>
      <c r="AI33">
        <v>0.1253</v>
      </c>
      <c r="AN33" s="2">
        <v>44879</v>
      </c>
      <c r="AO33">
        <v>0.008533083652546271</v>
      </c>
      <c r="AP33">
        <v>28.30574819963928</v>
      </c>
      <c r="AQ33">
        <v>23.10490492525191</v>
      </c>
      <c r="AR33">
        <v>0.1141371616372702</v>
      </c>
      <c r="AS33">
        <v>34.83748111137953</v>
      </c>
      <c r="AT33">
        <v>0.5046134172810498</v>
      </c>
      <c r="AU33">
        <v>1.608431617157794</v>
      </c>
      <c r="AV33">
        <v>8.118564021166977</v>
      </c>
      <c r="AW33">
        <v>0.1647435513712247</v>
      </c>
      <c r="AX33">
        <v>157.9129866602914</v>
      </c>
      <c r="AY33">
        <v>0.7030683953475247</v>
      </c>
      <c r="AZ33">
        <v>0.717075834803524</v>
      </c>
    </row>
    <row r="34" spans="1:52">
      <c r="A34" s="2">
        <v>44880</v>
      </c>
      <c r="B34">
        <v>946.9510919983344</v>
      </c>
      <c r="C34">
        <v>0.01995119120371269</v>
      </c>
      <c r="F34" s="2">
        <v>45060</v>
      </c>
      <c r="G34">
        <v>0.15</v>
      </c>
      <c r="H34">
        <v>0.15</v>
      </c>
      <c r="I34">
        <v>0.15</v>
      </c>
      <c r="J34">
        <v>0.15</v>
      </c>
      <c r="K34">
        <v>0.01</v>
      </c>
      <c r="L34">
        <v>0.15</v>
      </c>
      <c r="M34">
        <v>0.01</v>
      </c>
      <c r="N34">
        <v>0.13101</v>
      </c>
      <c r="O34">
        <v>0.01</v>
      </c>
      <c r="P34">
        <v>0.01</v>
      </c>
      <c r="Q34">
        <v>0.06899</v>
      </c>
      <c r="R34">
        <v>0.01</v>
      </c>
      <c r="W34" s="2">
        <v>45060</v>
      </c>
      <c r="X34">
        <v>0.15</v>
      </c>
      <c r="Y34">
        <v>0.15</v>
      </c>
      <c r="Z34">
        <v>0.15</v>
      </c>
      <c r="AA34">
        <v>0.15</v>
      </c>
      <c r="AB34">
        <v>0.01</v>
      </c>
      <c r="AC34">
        <v>0.15</v>
      </c>
      <c r="AD34">
        <v>0.01</v>
      </c>
      <c r="AE34">
        <v>0.13101</v>
      </c>
      <c r="AF34">
        <v>0.01</v>
      </c>
      <c r="AG34">
        <v>0.01</v>
      </c>
      <c r="AH34">
        <v>0.06899</v>
      </c>
      <c r="AI34">
        <v>0.01</v>
      </c>
      <c r="AN34" s="2">
        <v>44880</v>
      </c>
      <c r="AO34">
        <v>0.008541618700105851</v>
      </c>
      <c r="AP34">
        <v>28.55900853779299</v>
      </c>
      <c r="AQ34">
        <v>22.69803973659238</v>
      </c>
      <c r="AR34">
        <v>0.114483647693807</v>
      </c>
      <c r="AS34">
        <v>35.85147282278039</v>
      </c>
      <c r="AT34">
        <v>0.5102739505642601</v>
      </c>
      <c r="AU34">
        <v>1.559299568188023</v>
      </c>
      <c r="AV34">
        <v>8.091682558241754</v>
      </c>
      <c r="AW34">
        <v>0.1610549793918322</v>
      </c>
      <c r="AX34">
        <v>155.1015811969818</v>
      </c>
      <c r="AY34">
        <v>0.6786089261265773</v>
      </c>
      <c r="AZ34">
        <v>0.7226765254404903</v>
      </c>
    </row>
    <row r="35" spans="1:52">
      <c r="A35" s="2">
        <v>44881</v>
      </c>
      <c r="B35">
        <v>956.4884134160724</v>
      </c>
      <c r="C35">
        <v>0.01007160929252593</v>
      </c>
      <c r="F35" s="2">
        <v>45067</v>
      </c>
      <c r="G35">
        <v>0.15</v>
      </c>
      <c r="H35">
        <v>0.15</v>
      </c>
      <c r="I35">
        <v>0.15</v>
      </c>
      <c r="J35">
        <v>0.15</v>
      </c>
      <c r="K35">
        <v>0.01</v>
      </c>
      <c r="L35">
        <v>0.15</v>
      </c>
      <c r="M35">
        <v>0.01</v>
      </c>
      <c r="N35">
        <v>0.10349</v>
      </c>
      <c r="O35">
        <v>0.01</v>
      </c>
      <c r="P35">
        <v>0.09651</v>
      </c>
      <c r="Q35">
        <v>0.01</v>
      </c>
      <c r="R35">
        <v>0.01</v>
      </c>
      <c r="W35" s="2">
        <v>45067</v>
      </c>
      <c r="X35">
        <v>0.15</v>
      </c>
      <c r="Y35">
        <v>0.15</v>
      </c>
      <c r="Z35">
        <v>0.15</v>
      </c>
      <c r="AA35">
        <v>0.15</v>
      </c>
      <c r="AB35">
        <v>0.01</v>
      </c>
      <c r="AC35">
        <v>0.15</v>
      </c>
      <c r="AD35">
        <v>0.01</v>
      </c>
      <c r="AE35">
        <v>0.10349</v>
      </c>
      <c r="AF35">
        <v>0.01</v>
      </c>
      <c r="AG35">
        <v>0.09651</v>
      </c>
      <c r="AH35">
        <v>0.01</v>
      </c>
      <c r="AI35">
        <v>0.01</v>
      </c>
      <c r="AN35" s="2">
        <v>44881</v>
      </c>
      <c r="AO35">
        <v>0.008511907906253145</v>
      </c>
      <c r="AP35">
        <v>28.41427384892317</v>
      </c>
      <c r="AQ35">
        <v>22.37822936679887</v>
      </c>
      <c r="AR35">
        <v>0.1148200936870038</v>
      </c>
      <c r="AS35">
        <v>36.51145512073332</v>
      </c>
      <c r="AT35">
        <v>0.5190036598263399</v>
      </c>
      <c r="AU35">
        <v>1.522858959721904</v>
      </c>
      <c r="AV35">
        <v>8.091232214977035</v>
      </c>
      <c r="AW35">
        <v>0.1573790888226939</v>
      </c>
      <c r="AX35">
        <v>153.06493798165</v>
      </c>
      <c r="AY35">
        <v>0.6712490101091465</v>
      </c>
      <c r="AZ35">
        <v>0.7101422937357191</v>
      </c>
    </row>
    <row r="36" spans="1:52">
      <c r="A36" s="2">
        <v>44882</v>
      </c>
      <c r="B36">
        <v>931.7203152158805</v>
      </c>
      <c r="C36">
        <v>-0.02589482303474355</v>
      </c>
      <c r="F36" s="2">
        <v>45074</v>
      </c>
      <c r="G36">
        <v>0.15</v>
      </c>
      <c r="H36">
        <v>0.15</v>
      </c>
      <c r="I36">
        <v>0.15</v>
      </c>
      <c r="J36">
        <v>0.15</v>
      </c>
      <c r="K36">
        <v>0.01</v>
      </c>
      <c r="L36">
        <v>0.15</v>
      </c>
      <c r="M36">
        <v>0.01</v>
      </c>
      <c r="N36">
        <v>0.1084</v>
      </c>
      <c r="O36">
        <v>0.01</v>
      </c>
      <c r="P36">
        <v>0.0916</v>
      </c>
      <c r="Q36">
        <v>0.01</v>
      </c>
      <c r="R36">
        <v>0.01</v>
      </c>
      <c r="W36" s="2">
        <v>45074</v>
      </c>
      <c r="X36">
        <v>0.15</v>
      </c>
      <c r="Y36">
        <v>0.15</v>
      </c>
      <c r="Z36">
        <v>0.15</v>
      </c>
      <c r="AA36">
        <v>0.15</v>
      </c>
      <c r="AB36">
        <v>0.01</v>
      </c>
      <c r="AC36">
        <v>0.15</v>
      </c>
      <c r="AD36">
        <v>0.01</v>
      </c>
      <c r="AE36">
        <v>0.1084</v>
      </c>
      <c r="AF36">
        <v>0.01</v>
      </c>
      <c r="AG36">
        <v>0.0916</v>
      </c>
      <c r="AH36">
        <v>0.01</v>
      </c>
      <c r="AI36">
        <v>0.01</v>
      </c>
      <c r="AN36" s="2">
        <v>44882</v>
      </c>
      <c r="AO36">
        <v>0.008389036599990046</v>
      </c>
      <c r="AP36">
        <v>28.01976587328645</v>
      </c>
      <c r="AQ36">
        <v>22.61295586189286</v>
      </c>
      <c r="AR36">
        <v>0.1150467527612556</v>
      </c>
      <c r="AS36">
        <v>36.34836917807183</v>
      </c>
      <c r="AT36">
        <v>0.5143295582295045</v>
      </c>
      <c r="AU36">
        <v>1.563712829965969</v>
      </c>
      <c r="AV36">
        <v>8.156365566104835</v>
      </c>
      <c r="AW36">
        <v>0.1598257399079764</v>
      </c>
      <c r="AX36">
        <v>155.2983675063143</v>
      </c>
      <c r="AY36">
        <v>0.6523925954444837</v>
      </c>
      <c r="AZ36">
        <v>0.7128311233887232</v>
      </c>
    </row>
    <row r="37" spans="1:52">
      <c r="A37" s="2">
        <v>44883</v>
      </c>
      <c r="B37">
        <v>920.9377846617891</v>
      </c>
      <c r="C37">
        <v>-0.01157271165821161</v>
      </c>
      <c r="F37" s="2">
        <v>45081</v>
      </c>
      <c r="G37">
        <v>0.15</v>
      </c>
      <c r="H37">
        <v>0.15</v>
      </c>
      <c r="I37">
        <v>0.15</v>
      </c>
      <c r="J37">
        <v>0.15</v>
      </c>
      <c r="K37">
        <v>0.01</v>
      </c>
      <c r="L37">
        <v>0.15</v>
      </c>
      <c r="M37">
        <v>0.0105</v>
      </c>
      <c r="N37">
        <v>0.01684</v>
      </c>
      <c r="O37">
        <v>0.01</v>
      </c>
      <c r="P37">
        <v>0.04266</v>
      </c>
      <c r="Q37">
        <v>0.15</v>
      </c>
      <c r="R37">
        <v>0.01</v>
      </c>
      <c r="W37" s="2">
        <v>45081</v>
      </c>
      <c r="X37">
        <v>0.15</v>
      </c>
      <c r="Y37">
        <v>0.15</v>
      </c>
      <c r="Z37">
        <v>0.15</v>
      </c>
      <c r="AA37">
        <v>0.15</v>
      </c>
      <c r="AB37">
        <v>0.01</v>
      </c>
      <c r="AC37">
        <v>0.15</v>
      </c>
      <c r="AD37">
        <v>0.0105</v>
      </c>
      <c r="AE37">
        <v>0.01684</v>
      </c>
      <c r="AF37">
        <v>0.01</v>
      </c>
      <c r="AG37">
        <v>0.04266</v>
      </c>
      <c r="AH37">
        <v>0.15</v>
      </c>
      <c r="AI37">
        <v>0.01</v>
      </c>
      <c r="AN37" s="2">
        <v>44883</v>
      </c>
      <c r="AO37">
        <v>0.008284208974896606</v>
      </c>
      <c r="AP37">
        <v>28.38321558659169</v>
      </c>
      <c r="AQ37">
        <v>22.18586120430671</v>
      </c>
      <c r="AR37">
        <v>0.1151438452460005</v>
      </c>
      <c r="AS37">
        <v>36.63303208817771</v>
      </c>
      <c r="AT37">
        <v>0.5163378024933086</v>
      </c>
      <c r="AU37">
        <v>1.606096143253471</v>
      </c>
      <c r="AV37">
        <v>8.127995007384195</v>
      </c>
      <c r="AW37">
        <v>0.1572193857289512</v>
      </c>
      <c r="AX37">
        <v>158.1235013190579</v>
      </c>
      <c r="AY37">
        <v>0.6761315841371055</v>
      </c>
      <c r="AZ37">
        <v>0.7146600921109543</v>
      </c>
    </row>
    <row r="38" spans="1:52">
      <c r="A38" s="2">
        <v>44884</v>
      </c>
      <c r="B38">
        <v>926.3747364682614</v>
      </c>
      <c r="C38">
        <v>0.005903712386465809</v>
      </c>
      <c r="F38" s="2">
        <v>45088</v>
      </c>
      <c r="G38">
        <v>0.15</v>
      </c>
      <c r="H38">
        <v>0.15</v>
      </c>
      <c r="I38">
        <v>0.15</v>
      </c>
      <c r="J38">
        <v>0.15</v>
      </c>
      <c r="K38">
        <v>0.01</v>
      </c>
      <c r="L38">
        <v>0.15</v>
      </c>
      <c r="M38">
        <v>0.01</v>
      </c>
      <c r="N38">
        <v>0.15</v>
      </c>
      <c r="O38">
        <v>0.01</v>
      </c>
      <c r="P38">
        <v>0.01</v>
      </c>
      <c r="Q38">
        <v>0.05</v>
      </c>
      <c r="R38">
        <v>0.01</v>
      </c>
      <c r="W38" s="2">
        <v>45088</v>
      </c>
      <c r="X38">
        <v>0.15</v>
      </c>
      <c r="Y38">
        <v>0.15</v>
      </c>
      <c r="Z38">
        <v>0.15</v>
      </c>
      <c r="AA38">
        <v>0.15</v>
      </c>
      <c r="AB38">
        <v>0.01</v>
      </c>
      <c r="AC38">
        <v>0.15</v>
      </c>
      <c r="AD38">
        <v>0.01</v>
      </c>
      <c r="AE38">
        <v>0.15</v>
      </c>
      <c r="AF38">
        <v>0.01</v>
      </c>
      <c r="AG38">
        <v>0.01</v>
      </c>
      <c r="AH38">
        <v>0.05</v>
      </c>
      <c r="AI38">
        <v>0.01</v>
      </c>
      <c r="AN38" s="2">
        <v>44884</v>
      </c>
      <c r="AO38">
        <v>0.008339946523713762</v>
      </c>
      <c r="AP38">
        <v>28.47330479818064</v>
      </c>
      <c r="AQ38">
        <v>22.50406216710854</v>
      </c>
      <c r="AR38">
        <v>0.114889335356103</v>
      </c>
      <c r="AS38">
        <v>36.30792421979707</v>
      </c>
      <c r="AT38">
        <v>0.5083066507476313</v>
      </c>
      <c r="AU38">
        <v>1.588669341255429</v>
      </c>
      <c r="AV38">
        <v>8.233172290514897</v>
      </c>
      <c r="AW38">
        <v>0.1590619189915831</v>
      </c>
      <c r="AX38">
        <v>158.2108662500684</v>
      </c>
      <c r="AY38">
        <v>0.7010045601445535</v>
      </c>
      <c r="AZ38">
        <v>0.715081814562519</v>
      </c>
    </row>
    <row r="39" spans="1:52">
      <c r="A39" s="2">
        <v>44885</v>
      </c>
      <c r="B39">
        <v>925.6108360523583</v>
      </c>
      <c r="C39">
        <v>-0.0008246127466897679</v>
      </c>
      <c r="F39" s="2">
        <v>45095</v>
      </c>
      <c r="G39">
        <v>0.15</v>
      </c>
      <c r="H39">
        <v>0.15</v>
      </c>
      <c r="I39">
        <v>0.15</v>
      </c>
      <c r="J39">
        <v>0.15</v>
      </c>
      <c r="K39">
        <v>0.01</v>
      </c>
      <c r="L39">
        <v>0.15</v>
      </c>
      <c r="M39">
        <v>0.15</v>
      </c>
      <c r="N39">
        <v>0.05</v>
      </c>
      <c r="O39">
        <v>0.01</v>
      </c>
      <c r="P39">
        <v>0.01</v>
      </c>
      <c r="Q39">
        <v>0.01</v>
      </c>
      <c r="R39">
        <v>0.01</v>
      </c>
      <c r="W39" s="2">
        <v>45095</v>
      </c>
      <c r="X39">
        <v>0.15</v>
      </c>
      <c r="Y39">
        <v>0.15</v>
      </c>
      <c r="Z39">
        <v>0.15</v>
      </c>
      <c r="AA39">
        <v>0.15</v>
      </c>
      <c r="AB39">
        <v>0.01</v>
      </c>
      <c r="AC39">
        <v>0.15</v>
      </c>
      <c r="AD39">
        <v>0.15</v>
      </c>
      <c r="AE39">
        <v>0.05</v>
      </c>
      <c r="AF39">
        <v>0.01</v>
      </c>
      <c r="AG39">
        <v>0.01</v>
      </c>
      <c r="AH39">
        <v>0.01</v>
      </c>
      <c r="AI39">
        <v>0.01</v>
      </c>
      <c r="AN39" s="2">
        <v>44885</v>
      </c>
      <c r="AO39">
        <v>0.008315859586776617</v>
      </c>
      <c r="AP39">
        <v>28.19593719684933</v>
      </c>
      <c r="AQ39">
        <v>22.57540387426694</v>
      </c>
      <c r="AR39">
        <v>0.007595651791243733</v>
      </c>
      <c r="AS39">
        <v>36.35644848402558</v>
      </c>
      <c r="AT39">
        <v>0.5099142460210132</v>
      </c>
      <c r="AU39">
        <v>8.028407145667757</v>
      </c>
      <c r="AV39">
        <v>24.80801650825442</v>
      </c>
      <c r="AW39">
        <v>0.1579562200522141</v>
      </c>
      <c r="AX39">
        <v>158.4988623159578</v>
      </c>
      <c r="AY39">
        <v>0.7201087288759676</v>
      </c>
      <c r="AZ39">
        <v>0.7185365615237034</v>
      </c>
    </row>
    <row r="40" spans="1:52">
      <c r="A40" s="2">
        <v>44886</v>
      </c>
      <c r="B40">
        <v>883.9241292585258</v>
      </c>
      <c r="C40">
        <v>-0.04503696928573386</v>
      </c>
      <c r="F40" s="2">
        <v>45102</v>
      </c>
      <c r="G40">
        <v>0.15</v>
      </c>
      <c r="H40">
        <v>0.15</v>
      </c>
      <c r="I40">
        <v>0.15</v>
      </c>
      <c r="J40">
        <v>0.15</v>
      </c>
      <c r="K40">
        <v>0.01</v>
      </c>
      <c r="L40">
        <v>0.15</v>
      </c>
      <c r="M40">
        <v>0.05</v>
      </c>
      <c r="N40">
        <v>0.15</v>
      </c>
      <c r="O40">
        <v>0.01</v>
      </c>
      <c r="P40">
        <v>0.01</v>
      </c>
      <c r="Q40">
        <v>0.01</v>
      </c>
      <c r="R40">
        <v>0.01</v>
      </c>
      <c r="W40" s="2">
        <v>45102</v>
      </c>
      <c r="X40">
        <v>0.15</v>
      </c>
      <c r="Y40">
        <v>0.15</v>
      </c>
      <c r="Z40">
        <v>0.15</v>
      </c>
      <c r="AA40">
        <v>0.15</v>
      </c>
      <c r="AB40">
        <v>0.01</v>
      </c>
      <c r="AC40">
        <v>0.15</v>
      </c>
      <c r="AD40">
        <v>0.05</v>
      </c>
      <c r="AE40">
        <v>0.15</v>
      </c>
      <c r="AF40">
        <v>0.01</v>
      </c>
      <c r="AG40">
        <v>0.01</v>
      </c>
      <c r="AH40">
        <v>0.01</v>
      </c>
      <c r="AI40">
        <v>0.01</v>
      </c>
      <c r="AN40" s="2">
        <v>44886</v>
      </c>
      <c r="AO40">
        <v>0.008160884272778338</v>
      </c>
      <c r="AP40">
        <v>28.35812472625479</v>
      </c>
      <c r="AQ40">
        <v>23.02903312700064</v>
      </c>
      <c r="AR40">
        <v>0.007756149596002441</v>
      </c>
      <c r="AS40">
        <v>34.9082995826922</v>
      </c>
      <c r="AT40">
        <v>0.5027690812198452</v>
      </c>
      <c r="AU40">
        <v>8.157069275038983</v>
      </c>
      <c r="AV40">
        <v>25.107648188294</v>
      </c>
      <c r="AW40">
        <v>0.1576790660009509</v>
      </c>
      <c r="AX40">
        <v>164.5053649544876</v>
      </c>
      <c r="AY40">
        <v>0.7231535544819973</v>
      </c>
      <c r="AZ40">
        <v>0.7259438821178616</v>
      </c>
    </row>
    <row r="41" spans="1:52">
      <c r="A41" s="2">
        <v>44887</v>
      </c>
      <c r="B41">
        <v>864.5782742394093</v>
      </c>
      <c r="C41">
        <v>-0.02188632980903538</v>
      </c>
      <c r="F41" s="2">
        <v>45109</v>
      </c>
      <c r="G41">
        <v>0.15</v>
      </c>
      <c r="H41">
        <v>0.08232</v>
      </c>
      <c r="I41">
        <v>0.15</v>
      </c>
      <c r="J41">
        <v>0.15</v>
      </c>
      <c r="K41">
        <v>0.01</v>
      </c>
      <c r="L41">
        <v>0.15</v>
      </c>
      <c r="M41">
        <v>0.11768</v>
      </c>
      <c r="N41">
        <v>0.15</v>
      </c>
      <c r="O41">
        <v>0.01</v>
      </c>
      <c r="P41">
        <v>0.01</v>
      </c>
      <c r="Q41">
        <v>0.01</v>
      </c>
      <c r="R41">
        <v>0.01</v>
      </c>
      <c r="W41" s="2">
        <v>45109</v>
      </c>
      <c r="X41">
        <v>0.15</v>
      </c>
      <c r="Y41">
        <v>0.08232</v>
      </c>
      <c r="Z41">
        <v>0.15</v>
      </c>
      <c r="AA41">
        <v>0.15</v>
      </c>
      <c r="AB41">
        <v>0.01</v>
      </c>
      <c r="AC41">
        <v>0.15</v>
      </c>
      <c r="AD41">
        <v>0.11768</v>
      </c>
      <c r="AE41">
        <v>0.15</v>
      </c>
      <c r="AF41">
        <v>0.01</v>
      </c>
      <c r="AG41">
        <v>0.01</v>
      </c>
      <c r="AH41">
        <v>0.01</v>
      </c>
      <c r="AI41">
        <v>0.01</v>
      </c>
      <c r="AN41" s="2">
        <v>44887</v>
      </c>
      <c r="AO41">
        <v>0.008219457350642778</v>
      </c>
      <c r="AP41">
        <v>28.40036384948019</v>
      </c>
      <c r="AQ41">
        <v>22.14876929388883</v>
      </c>
      <c r="AR41">
        <v>0.007805575195155072</v>
      </c>
      <c r="AS41">
        <v>35.81469247081428</v>
      </c>
      <c r="AT41">
        <v>0.5106456437996728</v>
      </c>
      <c r="AU41">
        <v>8.356525410114026</v>
      </c>
      <c r="AV41">
        <v>25.00085754617421</v>
      </c>
      <c r="AW41">
        <v>0.1547762481986823</v>
      </c>
      <c r="AX41">
        <v>162.7548169545213</v>
      </c>
      <c r="AY41">
        <v>0.7291314938549981</v>
      </c>
      <c r="AZ41">
        <v>0.7309754493402002</v>
      </c>
    </row>
    <row r="42" spans="1:52">
      <c r="A42" s="2">
        <v>44888</v>
      </c>
      <c r="B42">
        <v>903.0098770944599</v>
      </c>
      <c r="C42">
        <v>0.04445127063695842</v>
      </c>
      <c r="F42" s="2">
        <v>45116</v>
      </c>
      <c r="G42">
        <v>0.15</v>
      </c>
      <c r="H42">
        <v>0.01</v>
      </c>
      <c r="I42">
        <v>0.15</v>
      </c>
      <c r="J42">
        <v>0.15</v>
      </c>
      <c r="K42">
        <v>0.01</v>
      </c>
      <c r="L42">
        <v>0.15</v>
      </c>
      <c r="M42">
        <v>0.01</v>
      </c>
      <c r="N42">
        <v>0.06095</v>
      </c>
      <c r="O42">
        <v>0.13905</v>
      </c>
      <c r="P42">
        <v>0.01</v>
      </c>
      <c r="Q42">
        <v>0.15</v>
      </c>
      <c r="R42">
        <v>0.01</v>
      </c>
      <c r="W42" s="2">
        <v>45116</v>
      </c>
      <c r="X42">
        <v>0.15</v>
      </c>
      <c r="Y42">
        <v>0.01</v>
      </c>
      <c r="Z42">
        <v>0.15</v>
      </c>
      <c r="AA42">
        <v>0.15</v>
      </c>
      <c r="AB42">
        <v>0.01</v>
      </c>
      <c r="AC42">
        <v>0.15</v>
      </c>
      <c r="AD42">
        <v>0.01</v>
      </c>
      <c r="AE42">
        <v>0.06095</v>
      </c>
      <c r="AF42">
        <v>0.13905</v>
      </c>
      <c r="AG42">
        <v>0.01</v>
      </c>
      <c r="AH42">
        <v>0.15</v>
      </c>
      <c r="AI42">
        <v>0.01</v>
      </c>
      <c r="AN42" s="2">
        <v>44888</v>
      </c>
      <c r="AO42">
        <v>0.008375218470775983</v>
      </c>
      <c r="AP42">
        <v>28.96556745793863</v>
      </c>
      <c r="AQ42">
        <v>21.20332887665862</v>
      </c>
      <c r="AR42">
        <v>0.007957622063539994</v>
      </c>
      <c r="AS42">
        <v>36.31291586651524</v>
      </c>
      <c r="AT42">
        <v>0.5088535833076279</v>
      </c>
      <c r="AU42">
        <v>8.525305941518614</v>
      </c>
      <c r="AV42">
        <v>25.70799059654529</v>
      </c>
      <c r="AW42">
        <v>0.1576083727403174</v>
      </c>
      <c r="AX42">
        <v>159.432272672042</v>
      </c>
      <c r="AY42">
        <v>0.7276604072474334</v>
      </c>
      <c r="AZ42">
        <v>0.7332865158473993</v>
      </c>
    </row>
    <row r="43" spans="1:52">
      <c r="A43" s="2">
        <v>44889</v>
      </c>
      <c r="B43">
        <v>947.2917030184535</v>
      </c>
      <c r="C43">
        <v>0.04903803053237432</v>
      </c>
      <c r="F43" s="2">
        <v>45123</v>
      </c>
      <c r="G43">
        <v>0.15</v>
      </c>
      <c r="H43">
        <v>0.01</v>
      </c>
      <c r="I43">
        <v>0.15</v>
      </c>
      <c r="J43">
        <v>0.15</v>
      </c>
      <c r="K43">
        <v>0.01</v>
      </c>
      <c r="L43">
        <v>0.15</v>
      </c>
      <c r="M43">
        <v>0.05</v>
      </c>
      <c r="N43">
        <v>0.01</v>
      </c>
      <c r="O43">
        <v>0.15</v>
      </c>
      <c r="P43">
        <v>0.01</v>
      </c>
      <c r="Q43">
        <v>0.15</v>
      </c>
      <c r="R43">
        <v>0.01</v>
      </c>
      <c r="W43" s="2">
        <v>45123</v>
      </c>
      <c r="X43">
        <v>0.15</v>
      </c>
      <c r="Y43">
        <v>0.01</v>
      </c>
      <c r="Z43">
        <v>0.15</v>
      </c>
      <c r="AA43">
        <v>0.15</v>
      </c>
      <c r="AB43">
        <v>0.01</v>
      </c>
      <c r="AC43">
        <v>0.15</v>
      </c>
      <c r="AD43">
        <v>0.05</v>
      </c>
      <c r="AE43">
        <v>0.01</v>
      </c>
      <c r="AF43">
        <v>0.15</v>
      </c>
      <c r="AG43">
        <v>0.01</v>
      </c>
      <c r="AH43">
        <v>0.15</v>
      </c>
      <c r="AI43">
        <v>0.01</v>
      </c>
      <c r="AN43" s="2">
        <v>44889</v>
      </c>
      <c r="AO43">
        <v>0.008573260904158468</v>
      </c>
      <c r="AP43">
        <v>29.77957875253891</v>
      </c>
      <c r="AQ43">
        <v>21.17866755359666</v>
      </c>
      <c r="AR43">
        <v>0.00800640934295657</v>
      </c>
      <c r="AS43">
        <v>36.02085112812487</v>
      </c>
      <c r="AT43">
        <v>0.477408824393904</v>
      </c>
      <c r="AU43">
        <v>8.621854160852291</v>
      </c>
      <c r="AV43">
        <v>26.16392697783503</v>
      </c>
      <c r="AW43">
        <v>0.1623989823570642</v>
      </c>
      <c r="AX43">
        <v>165.2146585641384</v>
      </c>
      <c r="AY43">
        <v>0.6617866006838887</v>
      </c>
      <c r="AZ43">
        <v>0.7293661029957599</v>
      </c>
    </row>
    <row r="44" spans="1:52">
      <c r="A44" s="2">
        <v>44890</v>
      </c>
      <c r="B44">
        <v>950.1320137200968</v>
      </c>
      <c r="C44">
        <v>0.002998348547330165</v>
      </c>
      <c r="F44" s="2">
        <v>45130</v>
      </c>
      <c r="G44">
        <v>0.15</v>
      </c>
      <c r="H44">
        <v>0.01</v>
      </c>
      <c r="I44">
        <v>0.15</v>
      </c>
      <c r="J44">
        <v>0.15</v>
      </c>
      <c r="K44">
        <v>0.01</v>
      </c>
      <c r="L44">
        <v>0.09664</v>
      </c>
      <c r="M44">
        <v>0.15</v>
      </c>
      <c r="N44">
        <v>0.08797000000000001</v>
      </c>
      <c r="O44">
        <v>0.02539</v>
      </c>
      <c r="P44">
        <v>0.01</v>
      </c>
      <c r="Q44">
        <v>0.15</v>
      </c>
      <c r="R44">
        <v>0.01</v>
      </c>
      <c r="W44" s="2">
        <v>45130</v>
      </c>
      <c r="X44">
        <v>0.15</v>
      </c>
      <c r="Y44">
        <v>0.01</v>
      </c>
      <c r="Z44">
        <v>0.15</v>
      </c>
      <c r="AA44">
        <v>0.15</v>
      </c>
      <c r="AB44">
        <v>0.01</v>
      </c>
      <c r="AC44">
        <v>0.09664</v>
      </c>
      <c r="AD44">
        <v>0.15</v>
      </c>
      <c r="AE44">
        <v>0.08797000000000001</v>
      </c>
      <c r="AF44">
        <v>0.02539</v>
      </c>
      <c r="AG44">
        <v>0.01</v>
      </c>
      <c r="AH44">
        <v>0.15</v>
      </c>
      <c r="AI44">
        <v>0.01</v>
      </c>
      <c r="AN44" s="2">
        <v>44890</v>
      </c>
      <c r="AO44">
        <v>0.00859405992942493</v>
      </c>
      <c r="AP44">
        <v>30.0800615972573</v>
      </c>
      <c r="AQ44">
        <v>20.86925584277589</v>
      </c>
      <c r="AR44">
        <v>0.007900080475835531</v>
      </c>
      <c r="AS44">
        <v>35.54561684728215</v>
      </c>
      <c r="AT44">
        <v>0.4748359206617089</v>
      </c>
      <c r="AU44">
        <v>8.730551769898753</v>
      </c>
      <c r="AV44">
        <v>26.48578407048101</v>
      </c>
      <c r="AW44">
        <v>0.1634773503701051</v>
      </c>
      <c r="AX44">
        <v>167.9778419561615</v>
      </c>
      <c r="AY44">
        <v>0.6525151340120804</v>
      </c>
      <c r="AZ44">
        <v>0.7348999773352269</v>
      </c>
    </row>
    <row r="45" spans="1:52">
      <c r="A45" s="2">
        <v>44891</v>
      </c>
      <c r="B45">
        <v>943.77135951936</v>
      </c>
      <c r="C45">
        <v>-0.006694495195286199</v>
      </c>
      <c r="F45" s="2">
        <v>45137</v>
      </c>
      <c r="G45">
        <v>0.15</v>
      </c>
      <c r="H45">
        <v>0.01</v>
      </c>
      <c r="I45">
        <v>0.15</v>
      </c>
      <c r="J45">
        <v>0.15</v>
      </c>
      <c r="K45">
        <v>0.01</v>
      </c>
      <c r="L45">
        <v>0.12455</v>
      </c>
      <c r="M45">
        <v>0.15</v>
      </c>
      <c r="N45">
        <v>0.01</v>
      </c>
      <c r="O45">
        <v>0.07545</v>
      </c>
      <c r="P45">
        <v>0.01</v>
      </c>
      <c r="Q45">
        <v>0.15</v>
      </c>
      <c r="R45">
        <v>0.01</v>
      </c>
      <c r="W45" s="2">
        <v>45137</v>
      </c>
      <c r="X45">
        <v>0.15</v>
      </c>
      <c r="Y45">
        <v>0.01</v>
      </c>
      <c r="Z45">
        <v>0.15</v>
      </c>
      <c r="AA45">
        <v>0.15</v>
      </c>
      <c r="AB45">
        <v>0.01</v>
      </c>
      <c r="AC45">
        <v>0.12455</v>
      </c>
      <c r="AD45">
        <v>0.15</v>
      </c>
      <c r="AE45">
        <v>0.01</v>
      </c>
      <c r="AF45">
        <v>0.07545</v>
      </c>
      <c r="AG45">
        <v>0.01</v>
      </c>
      <c r="AH45">
        <v>0.15</v>
      </c>
      <c r="AI45">
        <v>0.01</v>
      </c>
      <c r="AN45" s="2">
        <v>44891</v>
      </c>
      <c r="AO45">
        <v>0.008568113596697869</v>
      </c>
      <c r="AP45">
        <v>29.97316166401213</v>
      </c>
      <c r="AQ45">
        <v>20.68828914098674</v>
      </c>
      <c r="AR45">
        <v>0.007870914575503766</v>
      </c>
      <c r="AS45">
        <v>35.85331915270967</v>
      </c>
      <c r="AT45">
        <v>0.4711968981977978</v>
      </c>
      <c r="AU45">
        <v>8.722051326914608</v>
      </c>
      <c r="AV45">
        <v>26.86889049701886</v>
      </c>
      <c r="AW45">
        <v>0.1598514797607439</v>
      </c>
      <c r="AX45">
        <v>167.7207567570279</v>
      </c>
      <c r="AY45">
        <v>0.6706432775579833</v>
      </c>
      <c r="AZ45">
        <v>0.7352446967629359</v>
      </c>
    </row>
    <row r="46" spans="1:52">
      <c r="A46" s="2">
        <v>44892</v>
      </c>
      <c r="B46">
        <v>958.4365978605928</v>
      </c>
      <c r="C46">
        <v>0.01553897370725621</v>
      </c>
      <c r="F46" s="2">
        <v>45144</v>
      </c>
      <c r="G46">
        <v>0.15</v>
      </c>
      <c r="H46">
        <v>0.01</v>
      </c>
      <c r="I46">
        <v>0.15</v>
      </c>
      <c r="J46">
        <v>0.15</v>
      </c>
      <c r="K46">
        <v>0.01</v>
      </c>
      <c r="L46">
        <v>0.15</v>
      </c>
      <c r="M46">
        <v>0.15</v>
      </c>
      <c r="N46">
        <v>0.05</v>
      </c>
      <c r="O46">
        <v>0.01</v>
      </c>
      <c r="P46">
        <v>0.01</v>
      </c>
      <c r="Q46">
        <v>0.15</v>
      </c>
      <c r="R46">
        <v>0.01</v>
      </c>
      <c r="W46" s="2">
        <v>45144</v>
      </c>
      <c r="X46">
        <v>0.15</v>
      </c>
      <c r="Y46">
        <v>0.01</v>
      </c>
      <c r="Z46">
        <v>0.15</v>
      </c>
      <c r="AA46">
        <v>0.15</v>
      </c>
      <c r="AB46">
        <v>0.01</v>
      </c>
      <c r="AC46">
        <v>0.15</v>
      </c>
      <c r="AD46">
        <v>0.15</v>
      </c>
      <c r="AE46">
        <v>0.05</v>
      </c>
      <c r="AF46">
        <v>0.01</v>
      </c>
      <c r="AG46">
        <v>0.01</v>
      </c>
      <c r="AH46">
        <v>0.15</v>
      </c>
      <c r="AI46">
        <v>0.01</v>
      </c>
      <c r="AN46" s="2">
        <v>44892</v>
      </c>
      <c r="AO46">
        <v>0.008740265350163572</v>
      </c>
      <c r="AP46">
        <v>30.58668097073378</v>
      </c>
      <c r="AQ46">
        <v>20.12953160646491</v>
      </c>
      <c r="AR46">
        <v>0.03977511592920406</v>
      </c>
      <c r="AS46">
        <v>35.82011594544439</v>
      </c>
      <c r="AT46">
        <v>0.4618602861094432</v>
      </c>
      <c r="AU46">
        <v>1.772049093755458</v>
      </c>
      <c r="AV46">
        <v>27.14017507813816</v>
      </c>
      <c r="AW46">
        <v>0.155611691220853</v>
      </c>
      <c r="AX46">
        <v>169.9256578580302</v>
      </c>
      <c r="AY46">
        <v>0.6768965243590359</v>
      </c>
      <c r="AZ46">
        <v>0.7523151030924914</v>
      </c>
    </row>
    <row r="47" spans="1:52">
      <c r="A47" s="2">
        <v>44893</v>
      </c>
      <c r="B47">
        <v>951.3995122468056</v>
      </c>
      <c r="C47">
        <v>-0.007342254698427975</v>
      </c>
      <c r="F47" s="2">
        <v>45151</v>
      </c>
      <c r="G47">
        <v>0.15</v>
      </c>
      <c r="H47">
        <v>0.01</v>
      </c>
      <c r="I47">
        <v>0.15</v>
      </c>
      <c r="J47">
        <v>0.15</v>
      </c>
      <c r="K47">
        <v>0.01</v>
      </c>
      <c r="L47">
        <v>0.15</v>
      </c>
      <c r="M47">
        <v>0.15</v>
      </c>
      <c r="N47">
        <v>0.05</v>
      </c>
      <c r="O47">
        <v>0.01</v>
      </c>
      <c r="P47">
        <v>0.01</v>
      </c>
      <c r="Q47">
        <v>0.15</v>
      </c>
      <c r="R47">
        <v>0.01</v>
      </c>
      <c r="W47" s="2">
        <v>45151</v>
      </c>
      <c r="X47">
        <v>0.15</v>
      </c>
      <c r="Y47">
        <v>0.01</v>
      </c>
      <c r="Z47">
        <v>0.15</v>
      </c>
      <c r="AA47">
        <v>0.15</v>
      </c>
      <c r="AB47">
        <v>0.01</v>
      </c>
      <c r="AC47">
        <v>0.15</v>
      </c>
      <c r="AD47">
        <v>0.15</v>
      </c>
      <c r="AE47">
        <v>0.05</v>
      </c>
      <c r="AF47">
        <v>0.01</v>
      </c>
      <c r="AG47">
        <v>0.01</v>
      </c>
      <c r="AH47">
        <v>0.15</v>
      </c>
      <c r="AI47">
        <v>0.01</v>
      </c>
      <c r="AN47" s="2">
        <v>44893</v>
      </c>
      <c r="AO47">
        <v>0.008682727693500805</v>
      </c>
      <c r="AP47">
        <v>30.42114208221278</v>
      </c>
      <c r="AQ47">
        <v>20.62035281179498</v>
      </c>
      <c r="AR47">
        <v>0.03974542660420453</v>
      </c>
      <c r="AS47">
        <v>35.79404260141651</v>
      </c>
      <c r="AT47">
        <v>0.4633991860952587</v>
      </c>
      <c r="AU47">
        <v>1.755687435420695</v>
      </c>
      <c r="AV47">
        <v>26.92930231026994</v>
      </c>
      <c r="AW47">
        <v>0.1544388459926877</v>
      </c>
      <c r="AX47">
        <v>168.7081961594249</v>
      </c>
      <c r="AY47">
        <v>0.6738068030930057</v>
      </c>
      <c r="AZ47">
        <v>0.737320907989808</v>
      </c>
    </row>
    <row r="48" spans="1:52">
      <c r="A48" s="2">
        <v>44894</v>
      </c>
      <c r="B48">
        <v>933.7842376768713</v>
      </c>
      <c r="C48">
        <v>-0.01851511835268282</v>
      </c>
      <c r="F48" s="2">
        <v>45158</v>
      </c>
      <c r="G48">
        <v>0.15</v>
      </c>
      <c r="H48">
        <v>0.01</v>
      </c>
      <c r="I48">
        <v>0.09291000000000001</v>
      </c>
      <c r="J48">
        <v>0.15</v>
      </c>
      <c r="K48">
        <v>0.01</v>
      </c>
      <c r="L48">
        <v>0.10709</v>
      </c>
      <c r="M48">
        <v>0.15</v>
      </c>
      <c r="N48">
        <v>0.15</v>
      </c>
      <c r="O48">
        <v>0.01</v>
      </c>
      <c r="P48">
        <v>0.01</v>
      </c>
      <c r="Q48">
        <v>0.15</v>
      </c>
      <c r="R48">
        <v>0.01</v>
      </c>
      <c r="W48" s="2">
        <v>45158</v>
      </c>
      <c r="X48">
        <v>0.15</v>
      </c>
      <c r="Y48">
        <v>0.01</v>
      </c>
      <c r="Z48">
        <v>0.09291000000000001</v>
      </c>
      <c r="AA48">
        <v>0.15</v>
      </c>
      <c r="AB48">
        <v>0.01</v>
      </c>
      <c r="AC48">
        <v>0.10709</v>
      </c>
      <c r="AD48">
        <v>0.15</v>
      </c>
      <c r="AE48">
        <v>0.15</v>
      </c>
      <c r="AF48">
        <v>0.01</v>
      </c>
      <c r="AG48">
        <v>0.01</v>
      </c>
      <c r="AH48">
        <v>0.15</v>
      </c>
      <c r="AI48">
        <v>0.01</v>
      </c>
      <c r="AN48" s="2">
        <v>44894</v>
      </c>
      <c r="AO48">
        <v>0.00863944069463045</v>
      </c>
      <c r="AP48">
        <v>30.48793092374832</v>
      </c>
      <c r="AQ48">
        <v>19.41955061449497</v>
      </c>
      <c r="AR48">
        <v>0.0399422816267003</v>
      </c>
      <c r="AS48">
        <v>36.16970429564167</v>
      </c>
      <c r="AT48">
        <v>0.4774996888613443</v>
      </c>
      <c r="AU48">
        <v>1.764281323375267</v>
      </c>
      <c r="AV48">
        <v>27.28183004911245</v>
      </c>
      <c r="AW48">
        <v>0.1550778211366103</v>
      </c>
      <c r="AX48">
        <v>170.296075075548</v>
      </c>
      <c r="AY48">
        <v>0.7000099410423859</v>
      </c>
      <c r="AZ48">
        <v>0.7499219430402183</v>
      </c>
    </row>
    <row r="49" spans="1:52">
      <c r="A49" s="2">
        <v>44895</v>
      </c>
      <c r="B49">
        <v>950.6091199825948</v>
      </c>
      <c r="C49">
        <v>0.01801795492669878</v>
      </c>
      <c r="F49" s="2">
        <v>45165</v>
      </c>
      <c r="G49">
        <v>0.15</v>
      </c>
      <c r="H49">
        <v>0.01</v>
      </c>
      <c r="I49">
        <v>0.15</v>
      </c>
      <c r="J49">
        <v>0.15</v>
      </c>
      <c r="K49">
        <v>0.01</v>
      </c>
      <c r="L49">
        <v>0.05</v>
      </c>
      <c r="M49">
        <v>0.15</v>
      </c>
      <c r="N49">
        <v>0.15</v>
      </c>
      <c r="O49">
        <v>0.01</v>
      </c>
      <c r="P49">
        <v>0.01</v>
      </c>
      <c r="Q49">
        <v>0.15</v>
      </c>
      <c r="R49">
        <v>0.01</v>
      </c>
      <c r="W49" s="2">
        <v>45165</v>
      </c>
      <c r="X49">
        <v>0.15</v>
      </c>
      <c r="Y49">
        <v>0.01</v>
      </c>
      <c r="Z49">
        <v>0.15</v>
      </c>
      <c r="AA49">
        <v>0.15</v>
      </c>
      <c r="AB49">
        <v>0.01</v>
      </c>
      <c r="AC49">
        <v>0.05</v>
      </c>
      <c r="AD49">
        <v>0.15</v>
      </c>
      <c r="AE49">
        <v>0.15</v>
      </c>
      <c r="AF49">
        <v>0.01</v>
      </c>
      <c r="AG49">
        <v>0.01</v>
      </c>
      <c r="AH49">
        <v>0.15</v>
      </c>
      <c r="AI49">
        <v>0.01</v>
      </c>
      <c r="AN49" s="2">
        <v>44895</v>
      </c>
      <c r="AO49">
        <v>0.008671839001421799</v>
      </c>
      <c r="AP49">
        <v>30.72206940309804</v>
      </c>
      <c r="AQ49">
        <v>19.45635497991512</v>
      </c>
      <c r="AR49">
        <v>0.03905283405256906</v>
      </c>
      <c r="AS49">
        <v>36.60750184056649</v>
      </c>
      <c r="AT49">
        <v>0.481550041947877</v>
      </c>
      <c r="AU49">
        <v>1.740038837687778</v>
      </c>
      <c r="AV49">
        <v>26.8533024069847</v>
      </c>
      <c r="AW49">
        <v>0.1542327295342568</v>
      </c>
      <c r="AX49">
        <v>169.8917395131484</v>
      </c>
      <c r="AY49">
        <v>0.7107180606846629</v>
      </c>
      <c r="AZ49">
        <v>0.7617397780574277</v>
      </c>
    </row>
    <row r="50" spans="1:52">
      <c r="A50" s="2">
        <v>44896</v>
      </c>
      <c r="B50">
        <v>995.2579827396264</v>
      </c>
      <c r="C50">
        <v>0.04696868756934403</v>
      </c>
      <c r="F50" s="2">
        <v>45172</v>
      </c>
      <c r="G50">
        <v>0.15</v>
      </c>
      <c r="H50">
        <v>0.01</v>
      </c>
      <c r="I50">
        <v>0.15</v>
      </c>
      <c r="J50">
        <v>0.15</v>
      </c>
      <c r="K50">
        <v>0.01</v>
      </c>
      <c r="L50">
        <v>0.05</v>
      </c>
      <c r="M50">
        <v>0.15</v>
      </c>
      <c r="N50">
        <v>0.15</v>
      </c>
      <c r="O50">
        <v>0.01</v>
      </c>
      <c r="P50">
        <v>0.01</v>
      </c>
      <c r="Q50">
        <v>0.15</v>
      </c>
      <c r="R50">
        <v>0.01</v>
      </c>
      <c r="W50" s="2">
        <v>45172</v>
      </c>
      <c r="X50">
        <v>0.15</v>
      </c>
      <c r="Y50">
        <v>0.01</v>
      </c>
      <c r="Z50">
        <v>0.15</v>
      </c>
      <c r="AA50">
        <v>0.15</v>
      </c>
      <c r="AB50">
        <v>0.01</v>
      </c>
      <c r="AC50">
        <v>0.05</v>
      </c>
      <c r="AD50">
        <v>0.15</v>
      </c>
      <c r="AE50">
        <v>0.15</v>
      </c>
      <c r="AF50">
        <v>0.01</v>
      </c>
      <c r="AG50">
        <v>0.01</v>
      </c>
      <c r="AH50">
        <v>0.15</v>
      </c>
      <c r="AI50">
        <v>0.01</v>
      </c>
      <c r="AN50" s="2">
        <v>44896</v>
      </c>
      <c r="AO50">
        <v>0.008691248641153995</v>
      </c>
      <c r="AP50">
        <v>31.16379897427827</v>
      </c>
      <c r="AQ50">
        <v>19.41385424577093</v>
      </c>
      <c r="AR50">
        <v>0.03833697065291986</v>
      </c>
      <c r="AS50">
        <v>37.56278965181009</v>
      </c>
      <c r="AT50">
        <v>0.4957923414586239</v>
      </c>
      <c r="AU50">
        <v>1.695127865936852</v>
      </c>
      <c r="AV50">
        <v>27.26918832784526</v>
      </c>
      <c r="AW50">
        <v>0.1521907838244197</v>
      </c>
      <c r="AX50">
        <v>160.4117772504244</v>
      </c>
      <c r="AY50">
        <v>0.703999713629211</v>
      </c>
      <c r="AZ50">
        <v>0.7565365772980005</v>
      </c>
    </row>
    <row r="51" spans="1:52">
      <c r="A51" s="2">
        <v>44897</v>
      </c>
      <c r="B51">
        <v>979.0681225165102</v>
      </c>
      <c r="C51">
        <v>-0.01626699861130543</v>
      </c>
      <c r="F51" s="2">
        <v>45179</v>
      </c>
      <c r="G51">
        <v>0.15</v>
      </c>
      <c r="H51">
        <v>0.01</v>
      </c>
      <c r="I51">
        <v>0.15</v>
      </c>
      <c r="J51">
        <v>0.15</v>
      </c>
      <c r="K51">
        <v>0.01</v>
      </c>
      <c r="L51">
        <v>0.01</v>
      </c>
      <c r="M51">
        <v>0.05</v>
      </c>
      <c r="N51">
        <v>0.15</v>
      </c>
      <c r="O51">
        <v>0.15</v>
      </c>
      <c r="P51">
        <v>0.01</v>
      </c>
      <c r="Q51">
        <v>0.15</v>
      </c>
      <c r="R51">
        <v>0.01</v>
      </c>
      <c r="W51" s="2">
        <v>45179</v>
      </c>
      <c r="X51">
        <v>0.15</v>
      </c>
      <c r="Y51">
        <v>0.01</v>
      </c>
      <c r="Z51">
        <v>0.15</v>
      </c>
      <c r="AA51">
        <v>0.15</v>
      </c>
      <c r="AB51">
        <v>0.01</v>
      </c>
      <c r="AC51">
        <v>0.01</v>
      </c>
      <c r="AD51">
        <v>0.05</v>
      </c>
      <c r="AE51">
        <v>0.15</v>
      </c>
      <c r="AF51">
        <v>0.15</v>
      </c>
      <c r="AG51">
        <v>0.01</v>
      </c>
      <c r="AH51">
        <v>0.15</v>
      </c>
      <c r="AI51">
        <v>0.01</v>
      </c>
      <c r="AN51" s="2">
        <v>44897</v>
      </c>
      <c r="AO51">
        <v>0.008658551487277667</v>
      </c>
      <c r="AP51">
        <v>31.16527011059402</v>
      </c>
      <c r="AQ51">
        <v>19.09858558306754</v>
      </c>
      <c r="AR51">
        <v>0.03837343143772312</v>
      </c>
      <c r="AS51">
        <v>37.4893923588988</v>
      </c>
      <c r="AT51">
        <v>0.5033050043613231</v>
      </c>
      <c r="AU51">
        <v>1.662526764826006</v>
      </c>
      <c r="AV51">
        <v>27.22397343532242</v>
      </c>
      <c r="AW51">
        <v>0.1541163569533554</v>
      </c>
      <c r="AX51">
        <v>161.7021452246925</v>
      </c>
      <c r="AY51">
        <v>0.7268606508702096</v>
      </c>
      <c r="AZ51">
        <v>0.7608082486809844</v>
      </c>
    </row>
    <row r="52" spans="1:52">
      <c r="A52" s="2">
        <v>44898</v>
      </c>
      <c r="B52">
        <v>997.1206704222423</v>
      </c>
      <c r="C52">
        <v>0.01843850033573902</v>
      </c>
      <c r="F52" s="2">
        <v>45186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0.03413</v>
      </c>
      <c r="M52">
        <v>0.02587</v>
      </c>
      <c r="N52">
        <v>0.15</v>
      </c>
      <c r="O52">
        <v>0.15</v>
      </c>
      <c r="P52">
        <v>0.01</v>
      </c>
      <c r="Q52">
        <v>0.15</v>
      </c>
      <c r="R52">
        <v>0.01</v>
      </c>
      <c r="W52" s="2">
        <v>45186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0.03413</v>
      </c>
      <c r="AD52">
        <v>0.02587</v>
      </c>
      <c r="AE52">
        <v>0.15</v>
      </c>
      <c r="AF52">
        <v>0.15</v>
      </c>
      <c r="AG52">
        <v>0.01</v>
      </c>
      <c r="AH52">
        <v>0.15</v>
      </c>
      <c r="AI52">
        <v>0.01</v>
      </c>
      <c r="AN52" s="2">
        <v>44898</v>
      </c>
      <c r="AO52">
        <v>0.008759422816148284</v>
      </c>
      <c r="AP52">
        <v>31.24843482066069</v>
      </c>
      <c r="AQ52">
        <v>19.72221475970083</v>
      </c>
      <c r="AR52">
        <v>0.03856225588714667</v>
      </c>
      <c r="AS52">
        <v>37.19992743580762</v>
      </c>
      <c r="AT52">
        <v>0.5104230269299104</v>
      </c>
      <c r="AU52">
        <v>1.572945539144903</v>
      </c>
      <c r="AV52">
        <v>26.57128324547299</v>
      </c>
      <c r="AW52">
        <v>0.1521784748888657</v>
      </c>
      <c r="AX52">
        <v>158.8141801075962</v>
      </c>
      <c r="AY52">
        <v>0.7269061808204945</v>
      </c>
      <c r="AZ52">
        <v>0.7343770754766733</v>
      </c>
    </row>
    <row r="53" spans="1:52">
      <c r="A53" s="2">
        <v>44899</v>
      </c>
      <c r="B53">
        <v>974.3103735440317</v>
      </c>
      <c r="C53">
        <v>-0.02287616489642252</v>
      </c>
      <c r="F53" s="2">
        <v>45193</v>
      </c>
      <c r="G53">
        <v>0.15</v>
      </c>
      <c r="H53">
        <v>0.01</v>
      </c>
      <c r="I53">
        <v>0.15</v>
      </c>
      <c r="J53">
        <v>0.15</v>
      </c>
      <c r="K53">
        <v>0.01</v>
      </c>
      <c r="L53">
        <v>0.01</v>
      </c>
      <c r="M53">
        <v>0.05155</v>
      </c>
      <c r="N53">
        <v>0.14845</v>
      </c>
      <c r="O53">
        <v>0.15</v>
      </c>
      <c r="P53">
        <v>0.01</v>
      </c>
      <c r="Q53">
        <v>0.15</v>
      </c>
      <c r="R53">
        <v>0.01</v>
      </c>
      <c r="W53" s="2">
        <v>45193</v>
      </c>
      <c r="X53">
        <v>0.15</v>
      </c>
      <c r="Y53">
        <v>0.01</v>
      </c>
      <c r="Z53">
        <v>0.15</v>
      </c>
      <c r="AA53">
        <v>0.15</v>
      </c>
      <c r="AB53">
        <v>0.01</v>
      </c>
      <c r="AC53">
        <v>0.01</v>
      </c>
      <c r="AD53">
        <v>0.05155</v>
      </c>
      <c r="AE53">
        <v>0.14845</v>
      </c>
      <c r="AF53">
        <v>0.15</v>
      </c>
      <c r="AG53">
        <v>0.01</v>
      </c>
      <c r="AH53">
        <v>0.15</v>
      </c>
      <c r="AI53">
        <v>0.01</v>
      </c>
      <c r="AN53" s="2">
        <v>44899</v>
      </c>
      <c r="AO53">
        <v>0.008647977288241852</v>
      </c>
      <c r="AP53">
        <v>30.5223448244619</v>
      </c>
      <c r="AQ53">
        <v>20.17630342636767</v>
      </c>
      <c r="AR53">
        <v>0.09611739239150295</v>
      </c>
      <c r="AS53">
        <v>36.50785362004835</v>
      </c>
      <c r="AT53">
        <v>0.5030240740670185</v>
      </c>
      <c r="AU53">
        <v>1.5993182005001</v>
      </c>
      <c r="AV53">
        <v>13.74293987389768</v>
      </c>
      <c r="AW53">
        <v>0.1551382131544559</v>
      </c>
      <c r="AX53">
        <v>161.8934810697957</v>
      </c>
      <c r="AY53">
        <v>0.732556737844373</v>
      </c>
      <c r="AZ53">
        <v>0.7248802670220676</v>
      </c>
    </row>
    <row r="54" spans="1:52">
      <c r="A54" s="2">
        <v>44900</v>
      </c>
      <c r="B54">
        <v>990.016850968644</v>
      </c>
      <c r="C54">
        <v>0.01612060987042607</v>
      </c>
      <c r="F54" s="2">
        <v>45200</v>
      </c>
      <c r="G54">
        <v>0.15</v>
      </c>
      <c r="H54">
        <v>0.01</v>
      </c>
      <c r="I54">
        <v>0.15</v>
      </c>
      <c r="J54">
        <v>0.15</v>
      </c>
      <c r="K54">
        <v>0.01</v>
      </c>
      <c r="L54">
        <v>0.02852</v>
      </c>
      <c r="M54">
        <v>0.04264</v>
      </c>
      <c r="N54">
        <v>0.13884</v>
      </c>
      <c r="O54">
        <v>0.15</v>
      </c>
      <c r="P54">
        <v>0.01</v>
      </c>
      <c r="Q54">
        <v>0.15</v>
      </c>
      <c r="R54">
        <v>0.01</v>
      </c>
      <c r="W54" s="2">
        <v>45200</v>
      </c>
      <c r="X54">
        <v>0.15</v>
      </c>
      <c r="Y54">
        <v>0.01</v>
      </c>
      <c r="Z54">
        <v>0.15</v>
      </c>
      <c r="AA54">
        <v>0.15</v>
      </c>
      <c r="AB54">
        <v>0.01</v>
      </c>
      <c r="AC54">
        <v>0.02852</v>
      </c>
      <c r="AD54">
        <v>0.04264</v>
      </c>
      <c r="AE54">
        <v>0.13884</v>
      </c>
      <c r="AF54">
        <v>0.15</v>
      </c>
      <c r="AG54">
        <v>0.01</v>
      </c>
      <c r="AH54">
        <v>0.15</v>
      </c>
      <c r="AI54">
        <v>0.01</v>
      </c>
      <c r="AN54" s="2">
        <v>44900</v>
      </c>
      <c r="AO54">
        <v>0.008673344217992854</v>
      </c>
      <c r="AP54">
        <v>30.69193299537194</v>
      </c>
      <c r="AQ54">
        <v>19.96880817120643</v>
      </c>
      <c r="AR54">
        <v>0.09468335459435877</v>
      </c>
      <c r="AS54">
        <v>37.1513172151426</v>
      </c>
      <c r="AT54">
        <v>0.508531694675933</v>
      </c>
      <c r="AU54">
        <v>1.581049806091013</v>
      </c>
      <c r="AV54">
        <v>13.73402978169935</v>
      </c>
      <c r="AW54">
        <v>0.1539404883545652</v>
      </c>
      <c r="AX54">
        <v>161.301028139239</v>
      </c>
      <c r="AY54">
        <v>0.7227044055495466</v>
      </c>
      <c r="AZ54">
        <v>0.7124344503419444</v>
      </c>
    </row>
    <row r="55" spans="1:52">
      <c r="A55" s="2">
        <v>44901</v>
      </c>
      <c r="B55">
        <v>976.4248467657235</v>
      </c>
      <c r="C55">
        <v>-0.01372906348980019</v>
      </c>
      <c r="F55" s="2">
        <v>45207</v>
      </c>
      <c r="G55">
        <v>0.15</v>
      </c>
      <c r="H55">
        <v>0.01</v>
      </c>
      <c r="I55">
        <v>0.15</v>
      </c>
      <c r="J55">
        <v>0.15</v>
      </c>
      <c r="K55">
        <v>0.01</v>
      </c>
      <c r="L55">
        <v>0.15</v>
      </c>
      <c r="M55">
        <v>0.05</v>
      </c>
      <c r="N55">
        <v>0.01</v>
      </c>
      <c r="O55">
        <v>0.15</v>
      </c>
      <c r="P55">
        <v>0.01</v>
      </c>
      <c r="Q55">
        <v>0.15</v>
      </c>
      <c r="R55">
        <v>0.01</v>
      </c>
      <c r="W55" s="2">
        <v>45207</v>
      </c>
      <c r="X55">
        <v>0.15</v>
      </c>
      <c r="Y55">
        <v>0.01</v>
      </c>
      <c r="Z55">
        <v>0.15</v>
      </c>
      <c r="AA55">
        <v>0.15</v>
      </c>
      <c r="AB55">
        <v>0.01</v>
      </c>
      <c r="AC55">
        <v>0.15</v>
      </c>
      <c r="AD55">
        <v>0.05</v>
      </c>
      <c r="AE55">
        <v>0.01</v>
      </c>
      <c r="AF55">
        <v>0.15</v>
      </c>
      <c r="AG55">
        <v>0.01</v>
      </c>
      <c r="AH55">
        <v>0.15</v>
      </c>
      <c r="AI55">
        <v>0.01</v>
      </c>
      <c r="AN55" s="2">
        <v>44901</v>
      </c>
      <c r="AO55">
        <v>0.008635144701728676</v>
      </c>
      <c r="AP55">
        <v>30.57822862057808</v>
      </c>
      <c r="AQ55">
        <v>20.16225508606216</v>
      </c>
      <c r="AR55">
        <v>0.09497903591722119</v>
      </c>
      <c r="AS55">
        <v>36.98057458859137</v>
      </c>
      <c r="AT55">
        <v>0.5081087515715933</v>
      </c>
      <c r="AU55">
        <v>1.582152458784846</v>
      </c>
      <c r="AV55">
        <v>13.81312224502812</v>
      </c>
      <c r="AW55">
        <v>0.1519123803127641</v>
      </c>
      <c r="AX55">
        <v>161.0065580822851</v>
      </c>
      <c r="AY55">
        <v>0.7064880656926228</v>
      </c>
      <c r="AZ55">
        <v>0.7183388439210521</v>
      </c>
    </row>
    <row r="56" spans="1:52">
      <c r="A56" s="2">
        <v>44902</v>
      </c>
      <c r="B56">
        <v>978.0796820655466</v>
      </c>
      <c r="C56">
        <v>0.001694790239417321</v>
      </c>
      <c r="F56" s="2">
        <v>45214</v>
      </c>
      <c r="G56">
        <v>0.15</v>
      </c>
      <c r="H56">
        <v>0.03848</v>
      </c>
      <c r="I56">
        <v>0.15</v>
      </c>
      <c r="J56">
        <v>0.15</v>
      </c>
      <c r="K56">
        <v>0.01</v>
      </c>
      <c r="L56">
        <v>0.15</v>
      </c>
      <c r="M56">
        <v>0.01</v>
      </c>
      <c r="N56">
        <v>0.02152</v>
      </c>
      <c r="O56">
        <v>0.15</v>
      </c>
      <c r="P56">
        <v>0.01</v>
      </c>
      <c r="Q56">
        <v>0.15</v>
      </c>
      <c r="R56">
        <v>0.01</v>
      </c>
      <c r="W56" s="2">
        <v>45214</v>
      </c>
      <c r="X56">
        <v>0.15</v>
      </c>
      <c r="Y56">
        <v>0.03848</v>
      </c>
      <c r="Z56">
        <v>0.15</v>
      </c>
      <c r="AA56">
        <v>0.15</v>
      </c>
      <c r="AB56">
        <v>0.01</v>
      </c>
      <c r="AC56">
        <v>0.15</v>
      </c>
      <c r="AD56">
        <v>0.01</v>
      </c>
      <c r="AE56">
        <v>0.02152</v>
      </c>
      <c r="AF56">
        <v>0.15</v>
      </c>
      <c r="AG56">
        <v>0.01</v>
      </c>
      <c r="AH56">
        <v>0.15</v>
      </c>
      <c r="AI56">
        <v>0.01</v>
      </c>
      <c r="AN56" s="2">
        <v>44902</v>
      </c>
      <c r="AO56">
        <v>0.008594465087441581</v>
      </c>
      <c r="AP56">
        <v>30.74261441282997</v>
      </c>
      <c r="AQ56">
        <v>20.63007335812678</v>
      </c>
      <c r="AR56">
        <v>0.09426694070104173</v>
      </c>
      <c r="AS56">
        <v>37.01346959492083</v>
      </c>
      <c r="AT56">
        <v>0.5056878201466737</v>
      </c>
      <c r="AU56">
        <v>1.585962316109316</v>
      </c>
      <c r="AV56">
        <v>13.8113429012038</v>
      </c>
      <c r="AW56">
        <v>0.1531174494435103</v>
      </c>
      <c r="AX56">
        <v>160.1498547101262</v>
      </c>
      <c r="AY56">
        <v>0.6856151868063269</v>
      </c>
      <c r="AZ56">
        <v>0.7166788657851957</v>
      </c>
    </row>
    <row r="57" spans="1:52">
      <c r="A57" s="2">
        <v>44903</v>
      </c>
      <c r="B57">
        <v>955.1537560855362</v>
      </c>
      <c r="C57">
        <v>-0.02343973236576657</v>
      </c>
      <c r="AN57" s="2">
        <v>44903</v>
      </c>
      <c r="AO57">
        <v>0.008503734684543351</v>
      </c>
      <c r="AP57">
        <v>30.76931978913656</v>
      </c>
      <c r="AQ57">
        <v>20.797697364849</v>
      </c>
      <c r="AR57">
        <v>0.09486811080646056</v>
      </c>
      <c r="AS57">
        <v>36.82439638696898</v>
      </c>
      <c r="AT57">
        <v>0.5037169735350124</v>
      </c>
      <c r="AU57">
        <v>1.586643792198568</v>
      </c>
      <c r="AV57">
        <v>13.99116679339495</v>
      </c>
      <c r="AW57">
        <v>0.155582150043987</v>
      </c>
      <c r="AX57">
        <v>159.8027474579623</v>
      </c>
      <c r="AY57">
        <v>0.705357375698991</v>
      </c>
      <c r="AZ57">
        <v>0.7201571095766132</v>
      </c>
    </row>
    <row r="58" spans="1:52">
      <c r="A58" s="2">
        <v>44904</v>
      </c>
      <c r="B58">
        <v>979.6126232040251</v>
      </c>
      <c r="C58">
        <v>0.02560725638427841</v>
      </c>
      <c r="AN58" s="2">
        <v>44904</v>
      </c>
      <c r="AO58">
        <v>0.008527537703833953</v>
      </c>
      <c r="AP58">
        <v>31.12284985668888</v>
      </c>
      <c r="AQ58">
        <v>20.95247481879404</v>
      </c>
      <c r="AR58">
        <v>0.09357138312246487</v>
      </c>
      <c r="AS58">
        <v>36.97753047089047</v>
      </c>
      <c r="AT58">
        <v>0.5060138137434321</v>
      </c>
      <c r="AU58">
        <v>1.586286635944865</v>
      </c>
      <c r="AV58">
        <v>13.99960950762062</v>
      </c>
      <c r="AW58">
        <v>0.1557749795731551</v>
      </c>
      <c r="AX58">
        <v>158.3383996064473</v>
      </c>
      <c r="AY58">
        <v>0.7154653328652026</v>
      </c>
      <c r="AZ58">
        <v>0.7304768096131873</v>
      </c>
    </row>
    <row r="59" spans="1:52">
      <c r="A59" s="2">
        <v>44905</v>
      </c>
      <c r="B59">
        <v>965.7314697095343</v>
      </c>
      <c r="C59">
        <v>-0.01417004351076001</v>
      </c>
      <c r="AN59" s="2">
        <v>44905</v>
      </c>
      <c r="AO59">
        <v>0.008453458268191936</v>
      </c>
      <c r="AP59">
        <v>30.98035927349576</v>
      </c>
      <c r="AQ59">
        <v>21.11155802765563</v>
      </c>
      <c r="AR59">
        <v>0.09359091188654485</v>
      </c>
      <c r="AS59">
        <v>36.67069768374115</v>
      </c>
      <c r="AT59">
        <v>0.506319302800353</v>
      </c>
      <c r="AU59">
        <v>1.569681069499318</v>
      </c>
      <c r="AV59">
        <v>14.16161578061706</v>
      </c>
      <c r="AW59">
        <v>0.157183493428433</v>
      </c>
      <c r="AX59">
        <v>159.3368827701401</v>
      </c>
      <c r="AY59">
        <v>0.7106281456452579</v>
      </c>
      <c r="AZ59">
        <v>0.7178501765720224</v>
      </c>
    </row>
    <row r="60" spans="1:52">
      <c r="A60" s="2">
        <v>44906</v>
      </c>
      <c r="B60">
        <v>967.5702055813882</v>
      </c>
      <c r="C60">
        <v>0.001903982555737649</v>
      </c>
      <c r="AN60" s="2">
        <v>44906</v>
      </c>
      <c r="AO60">
        <v>0.008475456162617181</v>
      </c>
      <c r="AP60">
        <v>106.796108896847</v>
      </c>
      <c r="AQ60">
        <v>21.19010449876854</v>
      </c>
      <c r="AR60">
        <v>0.06811640053081747</v>
      </c>
      <c r="AS60">
        <v>36.43503043750554</v>
      </c>
      <c r="AT60">
        <v>0.503836929079428</v>
      </c>
      <c r="AU60">
        <v>6.839594272350959</v>
      </c>
      <c r="AV60">
        <v>9.804145875597181</v>
      </c>
      <c r="AW60">
        <v>0.1577206246487157</v>
      </c>
      <c r="AX60">
        <v>159.7689959449023</v>
      </c>
      <c r="AY60">
        <v>0.7127930208245299</v>
      </c>
      <c r="AZ60">
        <v>0.718025411849078</v>
      </c>
    </row>
    <row r="61" spans="1:52">
      <c r="A61" s="2">
        <v>44907</v>
      </c>
      <c r="B61">
        <v>954.9430770543406</v>
      </c>
      <c r="C61">
        <v>-0.01305034865088706</v>
      </c>
      <c r="AN61" s="2">
        <v>44907</v>
      </c>
      <c r="AO61">
        <v>0.008379457086072836</v>
      </c>
      <c r="AP61">
        <v>107.1445810183202</v>
      </c>
      <c r="AQ61">
        <v>21.35677166630145</v>
      </c>
      <c r="AR61">
        <v>0.06742448644422122</v>
      </c>
      <c r="AS61">
        <v>36.34901398601565</v>
      </c>
      <c r="AT61">
        <v>0.5034916919488132</v>
      </c>
      <c r="AU61">
        <v>6.919263320743102</v>
      </c>
      <c r="AV61">
        <v>9.875831789373889</v>
      </c>
      <c r="AW61">
        <v>0.1600870914607872</v>
      </c>
      <c r="AX61">
        <v>160.5916259606755</v>
      </c>
      <c r="AY61">
        <v>0.7118380680823095</v>
      </c>
      <c r="AZ61">
        <v>0.7343263602447353</v>
      </c>
    </row>
    <row r="62" spans="1:52">
      <c r="A62" s="2">
        <v>44908</v>
      </c>
      <c r="B62">
        <v>952.7555887004778</v>
      </c>
      <c r="C62">
        <v>-0.002290700258920642</v>
      </c>
      <c r="AN62" s="2">
        <v>44908</v>
      </c>
      <c r="AO62">
        <v>0.008311077349289691</v>
      </c>
      <c r="AP62">
        <v>107.12828723013</v>
      </c>
      <c r="AQ62">
        <v>21.38917627796355</v>
      </c>
      <c r="AR62">
        <v>0.06665207152636775</v>
      </c>
      <c r="AS62">
        <v>36.90574940618497</v>
      </c>
      <c r="AT62">
        <v>0.5164619466375254</v>
      </c>
      <c r="AU62">
        <v>6.911471525509497</v>
      </c>
      <c r="AV62">
        <v>9.85357691290333</v>
      </c>
      <c r="AW62">
        <v>0.1585051347950773</v>
      </c>
      <c r="AX62">
        <v>156.8723549854087</v>
      </c>
      <c r="AY62">
        <v>0.7153622477802316</v>
      </c>
      <c r="AZ62">
        <v>0.7335752430604189</v>
      </c>
    </row>
    <row r="63" spans="1:52">
      <c r="A63" s="2">
        <v>44909</v>
      </c>
      <c r="B63">
        <v>965.1343019958265</v>
      </c>
      <c r="C63">
        <v>0.01299253810962453</v>
      </c>
      <c r="AN63" s="2">
        <v>44909</v>
      </c>
      <c r="AO63">
        <v>0.008144631465558678</v>
      </c>
      <c r="AP63">
        <v>106.5676526334788</v>
      </c>
      <c r="AQ63">
        <v>20.9552855208387</v>
      </c>
      <c r="AR63">
        <v>0.06518521111644433</v>
      </c>
      <c r="AS63">
        <v>38.38680173767418</v>
      </c>
      <c r="AT63">
        <v>0.5322120075128799</v>
      </c>
      <c r="AU63">
        <v>6.806439668939155</v>
      </c>
      <c r="AV63">
        <v>9.763350681408367</v>
      </c>
      <c r="AW63">
        <v>0.1560917232759997</v>
      </c>
      <c r="AX63">
        <v>157.2137051616978</v>
      </c>
      <c r="AY63">
        <v>0.6982395213216176</v>
      </c>
      <c r="AZ63">
        <v>0.7027615037296475</v>
      </c>
    </row>
    <row r="64" spans="1:52">
      <c r="A64" s="2">
        <v>44910</v>
      </c>
      <c r="B64">
        <v>952.3968399509346</v>
      </c>
      <c r="C64">
        <v>-0.01319760578248208</v>
      </c>
      <c r="AN64" s="2">
        <v>44910</v>
      </c>
      <c r="AO64">
        <v>0.008021433983043958</v>
      </c>
      <c r="AP64">
        <v>106.5924347749004</v>
      </c>
      <c r="AQ64">
        <v>21.23037571918103</v>
      </c>
      <c r="AR64">
        <v>0.06492747079118691</v>
      </c>
      <c r="AS64">
        <v>38.41385363215939</v>
      </c>
      <c r="AT64">
        <v>0.5327258880730811</v>
      </c>
      <c r="AU64">
        <v>6.913135042414509</v>
      </c>
      <c r="AV64">
        <v>9.75381901029173</v>
      </c>
      <c r="AW64">
        <v>0.1520182735209555</v>
      </c>
      <c r="AX64">
        <v>158.0613432429948</v>
      </c>
      <c r="AY64">
        <v>0.6732113597988287</v>
      </c>
      <c r="AZ64">
        <v>0.6943310644067032</v>
      </c>
    </row>
    <row r="65" spans="1:52">
      <c r="A65" s="2">
        <v>44911</v>
      </c>
      <c r="B65">
        <v>923.1995593452441</v>
      </c>
      <c r="C65">
        <v>-0.03065663322359891</v>
      </c>
      <c r="AN65" s="2">
        <v>44911</v>
      </c>
      <c r="AO65">
        <v>0.007984288462983291</v>
      </c>
      <c r="AP65">
        <v>106.2518199305429</v>
      </c>
      <c r="AQ65">
        <v>21.51104640693475</v>
      </c>
      <c r="AR65">
        <v>0.06512862370951278</v>
      </c>
      <c r="AS65">
        <v>38.37272745782709</v>
      </c>
      <c r="AT65">
        <v>0.5371680411330875</v>
      </c>
      <c r="AU65">
        <v>6.838836722491085</v>
      </c>
      <c r="AV65">
        <v>9.435972224288298</v>
      </c>
      <c r="AW65">
        <v>0.15181829306033</v>
      </c>
      <c r="AX65">
        <v>158.1464353139114</v>
      </c>
      <c r="AY65">
        <v>0.6590697760745303</v>
      </c>
      <c r="AZ65">
        <v>0.7017909769466599</v>
      </c>
    </row>
    <row r="66" spans="1:52">
      <c r="A66" s="2">
        <v>44912</v>
      </c>
      <c r="B66">
        <v>840.068917604691</v>
      </c>
      <c r="C66">
        <v>-0.09004623204056916</v>
      </c>
      <c r="AN66" s="2">
        <v>44912</v>
      </c>
      <c r="AO66">
        <v>0.007588191112333825</v>
      </c>
      <c r="AP66">
        <v>110.0660252663486</v>
      </c>
      <c r="AQ66">
        <v>21.48506920541266</v>
      </c>
      <c r="AR66">
        <v>0.06433168202084985</v>
      </c>
      <c r="AS66">
        <v>39.1225158304332</v>
      </c>
      <c r="AT66">
        <v>0.5477134182280754</v>
      </c>
      <c r="AU66">
        <v>6.817143986827161</v>
      </c>
      <c r="AV66">
        <v>9.656490142171986</v>
      </c>
      <c r="AW66">
        <v>0.1536450835209245</v>
      </c>
      <c r="AX66">
        <v>158.7923708123935</v>
      </c>
      <c r="AY66">
        <v>0.6864804664391665</v>
      </c>
      <c r="AZ66">
        <v>0.7121566544867772</v>
      </c>
    </row>
    <row r="67" spans="1:52">
      <c r="A67" s="2">
        <v>44913</v>
      </c>
      <c r="B67">
        <v>863.4997146220695</v>
      </c>
      <c r="C67">
        <v>0.02789151761999165</v>
      </c>
      <c r="AN67" s="2">
        <v>44913</v>
      </c>
      <c r="AO67">
        <v>0.007721591839842772</v>
      </c>
      <c r="AP67">
        <v>32.3248178801076</v>
      </c>
      <c r="AQ67">
        <v>21.50002988560539</v>
      </c>
      <c r="AR67">
        <v>0.0363706374354893</v>
      </c>
      <c r="AS67">
        <v>38.64679065882271</v>
      </c>
      <c r="AT67">
        <v>0.5358918148503184</v>
      </c>
      <c r="AU67">
        <v>24.01358332902655</v>
      </c>
      <c r="AV67">
        <v>1.834313891919549</v>
      </c>
      <c r="AW67">
        <v>0.1554625284877013</v>
      </c>
      <c r="AX67">
        <v>158.834167401848</v>
      </c>
      <c r="AY67">
        <v>0.6913753919247888</v>
      </c>
      <c r="AZ67">
        <v>0.7227230482729495</v>
      </c>
    </row>
    <row r="68" spans="1:52">
      <c r="A68" s="2">
        <v>44914</v>
      </c>
      <c r="B68">
        <v>872.0769199396661</v>
      </c>
      <c r="C68">
        <v>0.009933072556197242</v>
      </c>
      <c r="AN68" s="2">
        <v>44914</v>
      </c>
      <c r="AO68">
        <v>0.007797486532162835</v>
      </c>
      <c r="AP68">
        <v>32.63750524783361</v>
      </c>
      <c r="AQ68">
        <v>21.86181108806451</v>
      </c>
      <c r="AR68">
        <v>0.03672209316814577</v>
      </c>
      <c r="AS68">
        <v>37.71397004521167</v>
      </c>
      <c r="AT68">
        <v>0.5188493423617564</v>
      </c>
      <c r="AU68">
        <v>24.44361873201833</v>
      </c>
      <c r="AV68">
        <v>1.866387979467607</v>
      </c>
      <c r="AW68">
        <v>0.1557012439777974</v>
      </c>
      <c r="AX68">
        <v>160.2073492509201</v>
      </c>
      <c r="AY68">
        <v>0.6995681015912834</v>
      </c>
      <c r="AZ68">
        <v>0.7292643928112906</v>
      </c>
    </row>
    <row r="69" spans="1:52">
      <c r="A69" s="2">
        <v>44915</v>
      </c>
      <c r="B69">
        <v>838.6287769432597</v>
      </c>
      <c r="C69">
        <v>-0.03835457885838844</v>
      </c>
      <c r="AN69" s="2">
        <v>44915</v>
      </c>
      <c r="AO69">
        <v>0.00765911533383819</v>
      </c>
      <c r="AP69">
        <v>33.17055070379499</v>
      </c>
      <c r="AQ69">
        <v>21.70172309051932</v>
      </c>
      <c r="AR69">
        <v>0.03592681937184623</v>
      </c>
      <c r="AS69">
        <v>37.67261560918288</v>
      </c>
      <c r="AT69">
        <v>0.5224199047730066</v>
      </c>
      <c r="AU69">
        <v>24.68188932663414</v>
      </c>
      <c r="AV69">
        <v>1.873869406557298</v>
      </c>
      <c r="AW69">
        <v>0.1561781045336517</v>
      </c>
      <c r="AX69">
        <v>162.8406958665413</v>
      </c>
      <c r="AY69">
        <v>0.7031138031744872</v>
      </c>
      <c r="AZ69">
        <v>0.7370393974392832</v>
      </c>
    </row>
    <row r="70" spans="1:52">
      <c r="A70" s="2">
        <v>44916</v>
      </c>
      <c r="B70">
        <v>872.6283964330594</v>
      </c>
      <c r="C70">
        <v>0.04054191845613242</v>
      </c>
      <c r="AN70" s="2">
        <v>44916</v>
      </c>
      <c r="AO70">
        <v>0.007744389846270278</v>
      </c>
      <c r="AP70">
        <v>33.68383050269374</v>
      </c>
      <c r="AQ70">
        <v>21.74342533198924</v>
      </c>
      <c r="AR70">
        <v>0.03582840441413358</v>
      </c>
      <c r="AS70">
        <v>37.69673661702843</v>
      </c>
      <c r="AT70">
        <v>0.5198272905936612</v>
      </c>
      <c r="AU70">
        <v>24.44173468404587</v>
      </c>
      <c r="AV70">
        <v>1.892560440053261</v>
      </c>
      <c r="AW70">
        <v>0.156451177274022</v>
      </c>
      <c r="AX70">
        <v>163.1174560654808</v>
      </c>
      <c r="AY70">
        <v>0.7106848820825514</v>
      </c>
      <c r="AZ70">
        <v>0.7291966802565788</v>
      </c>
    </row>
    <row r="71" spans="1:52">
      <c r="A71" s="2">
        <v>44917</v>
      </c>
      <c r="B71">
        <v>860.7529835519438</v>
      </c>
      <c r="C71">
        <v>-0.01360878574391722</v>
      </c>
      <c r="AN71" s="2">
        <v>44917</v>
      </c>
      <c r="AO71">
        <v>0.007685050691985158</v>
      </c>
      <c r="AP71">
        <v>34.04889930268546</v>
      </c>
      <c r="AQ71">
        <v>21.60528686698511</v>
      </c>
      <c r="AR71">
        <v>0.03549857026452818</v>
      </c>
      <c r="AS71">
        <v>38.22584633024755</v>
      </c>
      <c r="AT71">
        <v>0.524105558775945</v>
      </c>
      <c r="AU71">
        <v>24.33786557320625</v>
      </c>
      <c r="AV71">
        <v>1.924021606933622</v>
      </c>
      <c r="AW71">
        <v>0.1538510688442453</v>
      </c>
      <c r="AX71">
        <v>163.0213499515959</v>
      </c>
      <c r="AY71">
        <v>0.7110712309537393</v>
      </c>
      <c r="AZ71">
        <v>0.7366137032418525</v>
      </c>
    </row>
    <row r="72" spans="1:52">
      <c r="A72" s="2">
        <v>44918</v>
      </c>
      <c r="B72">
        <v>862.0130295320862</v>
      </c>
      <c r="C72">
        <v>0.001463888019235027</v>
      </c>
      <c r="AN72" s="2">
        <v>44918</v>
      </c>
      <c r="AO72">
        <v>0.007690034660883793</v>
      </c>
      <c r="AP72">
        <v>33.62252027269266</v>
      </c>
      <c r="AQ72">
        <v>21.54649875259497</v>
      </c>
      <c r="AR72">
        <v>0.03541997071604751</v>
      </c>
      <c r="AS72">
        <v>38.49414553796447</v>
      </c>
      <c r="AT72">
        <v>0.5260462146952464</v>
      </c>
      <c r="AU72">
        <v>24.20522617931831</v>
      </c>
      <c r="AV72">
        <v>1.911331077942672</v>
      </c>
      <c r="AW72">
        <v>0.1549969937439873</v>
      </c>
      <c r="AX72">
        <v>162.7609508700715</v>
      </c>
      <c r="AY72">
        <v>0.7337818575920045</v>
      </c>
      <c r="AZ72">
        <v>0.7288873162426376</v>
      </c>
    </row>
    <row r="73" spans="1:52">
      <c r="A73" s="2">
        <v>44919</v>
      </c>
      <c r="B73">
        <v>860.449192915511</v>
      </c>
      <c r="C73">
        <v>-0.001814168188877585</v>
      </c>
      <c r="AN73" s="2">
        <v>44919</v>
      </c>
      <c r="AO73">
        <v>0.007691501941949452</v>
      </c>
      <c r="AP73">
        <v>33.17773559556147</v>
      </c>
      <c r="AQ73">
        <v>21.73387770356374</v>
      </c>
      <c r="AR73">
        <v>0.035268137185419</v>
      </c>
      <c r="AS73">
        <v>38.05628250431688</v>
      </c>
      <c r="AT73">
        <v>0.5244187812907578</v>
      </c>
      <c r="AU73">
        <v>24.573667810756</v>
      </c>
      <c r="AV73">
        <v>1.924908789023635</v>
      </c>
      <c r="AW73">
        <v>0.1579126346748541</v>
      </c>
      <c r="AX73">
        <v>161.602124337581</v>
      </c>
      <c r="AY73">
        <v>0.730869042269327</v>
      </c>
      <c r="AZ73">
        <v>0.7309521434086808</v>
      </c>
    </row>
    <row r="74" spans="1:52">
      <c r="A74" s="2">
        <v>44920</v>
      </c>
      <c r="B74">
        <v>857.3234643188104</v>
      </c>
      <c r="C74">
        <v>-0.003632670728773157</v>
      </c>
      <c r="AN74" s="2">
        <v>44920</v>
      </c>
      <c r="AO74">
        <v>0.007637574636406482</v>
      </c>
      <c r="AP74">
        <v>33.0662288214946</v>
      </c>
      <c r="AQ74">
        <v>21.74060492474842</v>
      </c>
      <c r="AR74">
        <v>0.04248053747674289</v>
      </c>
      <c r="AS74">
        <v>38.03044808142461</v>
      </c>
      <c r="AT74">
        <v>0.5258290217396201</v>
      </c>
      <c r="AU74">
        <v>22.99711836993937</v>
      </c>
      <c r="AV74">
        <v>1.926233790788844</v>
      </c>
      <c r="AW74">
        <v>0.1574737117189486</v>
      </c>
      <c r="AX74">
        <v>161.5682573016552</v>
      </c>
      <c r="AY74">
        <v>0.749000813687945</v>
      </c>
      <c r="AZ74">
        <v>0.7346858024942986</v>
      </c>
    </row>
    <row r="75" spans="1:52">
      <c r="A75" s="2">
        <v>44921</v>
      </c>
      <c r="B75">
        <v>854.6454767229756</v>
      </c>
      <c r="C75">
        <v>-0.003123660680350748</v>
      </c>
      <c r="AN75" s="2">
        <v>44921</v>
      </c>
      <c r="AO75">
        <v>0.00761949767892829</v>
      </c>
      <c r="AP75">
        <v>32.98436843296246</v>
      </c>
      <c r="AQ75">
        <v>21.41294027221504</v>
      </c>
      <c r="AR75">
        <v>0.04244514840766198</v>
      </c>
      <c r="AS75">
        <v>38.52480661738446</v>
      </c>
      <c r="AT75">
        <v>0.527573075527103</v>
      </c>
      <c r="AU75">
        <v>23.13247722247244</v>
      </c>
      <c r="AV75">
        <v>1.905034523403242</v>
      </c>
      <c r="AW75">
        <v>0.1571652222088233</v>
      </c>
      <c r="AX75">
        <v>161.3909018617821</v>
      </c>
      <c r="AY75">
        <v>0.7504281327439623</v>
      </c>
      <c r="AZ75">
        <v>0.7320640023677494</v>
      </c>
    </row>
    <row r="76" spans="1:52">
      <c r="A76" s="2">
        <v>44922</v>
      </c>
      <c r="B76">
        <v>860.0933276402204</v>
      </c>
      <c r="C76">
        <v>0.006374398584702012</v>
      </c>
      <c r="AN76" s="2">
        <v>44922</v>
      </c>
      <c r="AO76">
        <v>0.007643037397908107</v>
      </c>
      <c r="AP76">
        <v>32.48344832236808</v>
      </c>
      <c r="AQ76">
        <v>21.38425859225212</v>
      </c>
      <c r="AR76">
        <v>0.04248561142426367</v>
      </c>
      <c r="AS76">
        <v>39.12745937793294</v>
      </c>
      <c r="AT76">
        <v>0.5297651458742266</v>
      </c>
      <c r="AU76">
        <v>23.12366713946868</v>
      </c>
      <c r="AV76">
        <v>1.886175642905801</v>
      </c>
      <c r="AW76">
        <v>0.1538670857176213</v>
      </c>
      <c r="AX76">
        <v>158.5097101501141</v>
      </c>
      <c r="AY76">
        <v>0.762032141109636</v>
      </c>
      <c r="AZ76">
        <v>0.7353466325813328</v>
      </c>
    </row>
    <row r="77" spans="1:52">
      <c r="A77" s="2">
        <v>44923</v>
      </c>
      <c r="B77">
        <v>855.3854222179885</v>
      </c>
      <c r="C77">
        <v>-0.00547371462018964</v>
      </c>
      <c r="AN77" s="2">
        <v>44923</v>
      </c>
      <c r="AO77">
        <v>0.00768360351469953</v>
      </c>
      <c r="AP77">
        <v>32.87572643630994</v>
      </c>
      <c r="AQ77">
        <v>21.77891351822776</v>
      </c>
      <c r="AR77">
        <v>0.04269953201793604</v>
      </c>
      <c r="AS77">
        <v>38.76796770652315</v>
      </c>
      <c r="AT77">
        <v>0.5209186826125902</v>
      </c>
      <c r="AU77">
        <v>23.05851882174469</v>
      </c>
      <c r="AV77">
        <v>1.91116966295286</v>
      </c>
      <c r="AW77">
        <v>0.1490613047678126</v>
      </c>
      <c r="AX77">
        <v>159.2139484536379</v>
      </c>
      <c r="AY77">
        <v>0.7723263991401433</v>
      </c>
      <c r="AZ77">
        <v>0.734836876607924</v>
      </c>
    </row>
    <row r="78" spans="1:52">
      <c r="A78" s="2">
        <v>44924</v>
      </c>
      <c r="B78">
        <v>829.6371034140017</v>
      </c>
      <c r="C78">
        <v>-0.03010142344631295</v>
      </c>
      <c r="AN78" s="2">
        <v>44924</v>
      </c>
      <c r="AO78">
        <v>0.007525601806889781</v>
      </c>
      <c r="AP78">
        <v>33.41369883970955</v>
      </c>
      <c r="AQ78">
        <v>21.93051354258189</v>
      </c>
      <c r="AR78">
        <v>0.04223223408467443</v>
      </c>
      <c r="AS78">
        <v>39.58182459371029</v>
      </c>
      <c r="AT78">
        <v>0.5103299491667425</v>
      </c>
      <c r="AU78">
        <v>23.30000077244802</v>
      </c>
      <c r="AV78">
        <v>1.938171420569653</v>
      </c>
      <c r="AW78">
        <v>0.1545133574373925</v>
      </c>
      <c r="AX78">
        <v>159.1369706592841</v>
      </c>
      <c r="AY78">
        <v>0.8485816753043227</v>
      </c>
      <c r="AZ78">
        <v>0.7409563449418323</v>
      </c>
    </row>
    <row r="79" spans="1:52">
      <c r="A79" s="2">
        <v>44925</v>
      </c>
      <c r="B79">
        <v>833.5189615564608</v>
      </c>
      <c r="C79">
        <v>0.004678983288578964</v>
      </c>
      <c r="AN79" s="2">
        <v>44925</v>
      </c>
      <c r="AO79">
        <v>0.007517942569269294</v>
      </c>
      <c r="AP79">
        <v>34.16811938336442</v>
      </c>
      <c r="AQ79">
        <v>22.35385407797687</v>
      </c>
      <c r="AR79">
        <v>0.04197713931203954</v>
      </c>
      <c r="AS79">
        <v>39.05420824787618</v>
      </c>
      <c r="AT79">
        <v>0.5077360223321231</v>
      </c>
      <c r="AU79">
        <v>23.02078437200781</v>
      </c>
      <c r="AV79">
        <v>1.93615151111074</v>
      </c>
      <c r="AW79">
        <v>0.1528985242442827</v>
      </c>
      <c r="AX79">
        <v>160.996350944871</v>
      </c>
      <c r="AY79">
        <v>0.8736015695009011</v>
      </c>
      <c r="AZ79">
        <v>0.7591177353542764</v>
      </c>
    </row>
    <row r="80" spans="1:52">
      <c r="A80" s="2">
        <v>44926</v>
      </c>
      <c r="B80">
        <v>827.6016821898658</v>
      </c>
      <c r="C80">
        <v>-0.007099153875930408</v>
      </c>
      <c r="AN80" s="2">
        <v>44926</v>
      </c>
      <c r="AO80">
        <v>0.007481172728354288</v>
      </c>
      <c r="AP80">
        <v>33.75788993429774</v>
      </c>
      <c r="AQ80">
        <v>22.75816700463512</v>
      </c>
      <c r="AR80">
        <v>0.0417604260853948</v>
      </c>
      <c r="AS80">
        <v>38.94041108287346</v>
      </c>
      <c r="AT80">
        <v>0.5053456998784674</v>
      </c>
      <c r="AU80">
        <v>22.67214340088283</v>
      </c>
      <c r="AV80">
        <v>1.915494863031371</v>
      </c>
      <c r="AW80">
        <v>0.1569747302163121</v>
      </c>
      <c r="AX80">
        <v>163.4356904848974</v>
      </c>
      <c r="AY80">
        <v>0.8375668402755453</v>
      </c>
      <c r="AZ80">
        <v>0.7620765055108317</v>
      </c>
    </row>
    <row r="81" spans="1:52">
      <c r="A81" s="2">
        <v>44927</v>
      </c>
      <c r="B81">
        <v>830.7263089554652</v>
      </c>
      <c r="C81">
        <v>0.003775520075468775</v>
      </c>
      <c r="AN81" s="2">
        <v>44927</v>
      </c>
      <c r="AO81">
        <v>0.007540989100543623</v>
      </c>
      <c r="AP81">
        <v>33.78897877820523</v>
      </c>
      <c r="AQ81">
        <v>22.40659326398843</v>
      </c>
      <c r="AR81">
        <v>0.1042464044894535</v>
      </c>
      <c r="AS81">
        <v>39.21997993462481</v>
      </c>
      <c r="AT81">
        <v>0.5057914137384385</v>
      </c>
      <c r="AU81">
        <v>24.13174200525014</v>
      </c>
      <c r="AV81">
        <v>1.927180605403</v>
      </c>
      <c r="AW81">
        <v>0.1601225749890665</v>
      </c>
      <c r="AX81">
        <v>54.82070726104969</v>
      </c>
      <c r="AY81">
        <v>0.8342117643969001</v>
      </c>
      <c r="AZ81">
        <v>0.7631770751976205</v>
      </c>
    </row>
    <row r="82" spans="1:52">
      <c r="A82" s="2">
        <v>44928</v>
      </c>
      <c r="B82">
        <v>833.9696998255276</v>
      </c>
      <c r="C82">
        <v>0.003904283318221236</v>
      </c>
      <c r="AN82" s="2">
        <v>44928</v>
      </c>
      <c r="AO82">
        <v>0.00753280681544701</v>
      </c>
      <c r="AP82">
        <v>33.42423370892013</v>
      </c>
      <c r="AQ82">
        <v>22.25895516888409</v>
      </c>
      <c r="AR82">
        <v>0.1042456982562781</v>
      </c>
      <c r="AS82">
        <v>39.53991652036678</v>
      </c>
      <c r="AT82">
        <v>0.5126538357971451</v>
      </c>
      <c r="AU82">
        <v>23.83873263933029</v>
      </c>
      <c r="AV82">
        <v>1.909040198232081</v>
      </c>
      <c r="AW82">
        <v>0.1603886238989344</v>
      </c>
      <c r="AX82">
        <v>54.91084203833913</v>
      </c>
      <c r="AY82">
        <v>0.835857962798544</v>
      </c>
      <c r="AZ82">
        <v>0.7681576519506482</v>
      </c>
    </row>
    <row r="83" spans="1:52">
      <c r="A83" s="2">
        <v>44929</v>
      </c>
      <c r="B83">
        <v>845.7862925537427</v>
      </c>
      <c r="C83">
        <v>0.01416909119202669</v>
      </c>
      <c r="AN83" s="2">
        <v>44929</v>
      </c>
      <c r="AO83">
        <v>0.007602017974427403</v>
      </c>
      <c r="AP83">
        <v>33.32399734238155</v>
      </c>
      <c r="AQ83">
        <v>22.31118260598302</v>
      </c>
      <c r="AR83">
        <v>0.1044320049695355</v>
      </c>
      <c r="AS83">
        <v>39.77261637218965</v>
      </c>
      <c r="AT83">
        <v>0.516465680744902</v>
      </c>
      <c r="AU83">
        <v>23.60993171129289</v>
      </c>
      <c r="AV83">
        <v>1.882035182770994</v>
      </c>
      <c r="AW83">
        <v>0.1590159616210312</v>
      </c>
      <c r="AX83">
        <v>54.0940098180111</v>
      </c>
      <c r="AY83">
        <v>0.7486858192528906</v>
      </c>
      <c r="AZ83">
        <v>0.7576940818827853</v>
      </c>
    </row>
    <row r="84" spans="1:52">
      <c r="A84" s="2">
        <v>44930</v>
      </c>
      <c r="B84">
        <v>846.4835768898135</v>
      </c>
      <c r="C84">
        <v>0.0008244214197010713</v>
      </c>
      <c r="AN84" s="2">
        <v>44930</v>
      </c>
      <c r="AO84">
        <v>0.007616793468377882</v>
      </c>
      <c r="AP84">
        <v>33.51998923351221</v>
      </c>
      <c r="AQ84">
        <v>22.60366494746027</v>
      </c>
      <c r="AR84">
        <v>0.1045707832922223</v>
      </c>
      <c r="AS84">
        <v>39.69100395057872</v>
      </c>
      <c r="AT84">
        <v>0.5160358382749883</v>
      </c>
      <c r="AU84">
        <v>23.59854860697962</v>
      </c>
      <c r="AV84">
        <v>1.872240646788288</v>
      </c>
      <c r="AW84">
        <v>0.1596318199875026</v>
      </c>
      <c r="AX84">
        <v>54.29994042541148</v>
      </c>
      <c r="AY84">
        <v>0.6352347374862629</v>
      </c>
      <c r="AZ84">
        <v>0.7446239879705092</v>
      </c>
    </row>
    <row r="85" spans="1:52">
      <c r="A85" s="2">
        <v>44931</v>
      </c>
      <c r="B85">
        <v>873.4632787091439</v>
      </c>
      <c r="C85">
        <v>0.03187268194671922</v>
      </c>
      <c r="AN85" s="2">
        <v>44931</v>
      </c>
      <c r="AO85">
        <v>0.007776391580160386</v>
      </c>
      <c r="AP85">
        <v>32.63574646772292</v>
      </c>
      <c r="AQ85">
        <v>22.58132389707718</v>
      </c>
      <c r="AR85">
        <v>0.1043213508579154</v>
      </c>
      <c r="AS85">
        <v>39.8143381911858</v>
      </c>
      <c r="AT85">
        <v>0.5062318546540435</v>
      </c>
      <c r="AU85">
        <v>23.72860414885418</v>
      </c>
      <c r="AV85">
        <v>1.887917106755099</v>
      </c>
      <c r="AW85">
        <v>0.1539163626393981</v>
      </c>
      <c r="AX85">
        <v>54.1843367481634</v>
      </c>
      <c r="AY85">
        <v>0.6487945548853065</v>
      </c>
      <c r="AZ85">
        <v>0.7230597139929908</v>
      </c>
    </row>
    <row r="86" spans="1:52">
      <c r="A86" s="2">
        <v>44932</v>
      </c>
      <c r="B86">
        <v>861.9540085109846</v>
      </c>
      <c r="C86">
        <v>-0.01317659308490715</v>
      </c>
      <c r="AN86" s="2">
        <v>44932</v>
      </c>
      <c r="AO86">
        <v>0.007684673807302661</v>
      </c>
      <c r="AP86">
        <v>32.05642764081605</v>
      </c>
      <c r="AQ86">
        <v>22.90791938558157</v>
      </c>
      <c r="AR86">
        <v>0.1034222272947037</v>
      </c>
      <c r="AS86">
        <v>39.54448878919386</v>
      </c>
      <c r="AT86">
        <v>0.5043420089094355</v>
      </c>
      <c r="AU86">
        <v>24.11056662452032</v>
      </c>
      <c r="AV86">
        <v>1.868662971428152</v>
      </c>
      <c r="AW86">
        <v>0.1557094779386414</v>
      </c>
      <c r="AX86">
        <v>54.7056726187691</v>
      </c>
      <c r="AY86">
        <v>0.6423025053423261</v>
      </c>
      <c r="AZ86">
        <v>0.7345513972890761</v>
      </c>
    </row>
    <row r="87" spans="1:52">
      <c r="A87" s="2">
        <v>44933</v>
      </c>
      <c r="B87">
        <v>875.053404416065</v>
      </c>
      <c r="C87">
        <v>0.0151973258152247</v>
      </c>
      <c r="AN87" s="2">
        <v>44933</v>
      </c>
      <c r="AO87">
        <v>0.007740245117161757</v>
      </c>
      <c r="AP87">
        <v>31.41799623445372</v>
      </c>
      <c r="AQ87">
        <v>22.98235312190699</v>
      </c>
      <c r="AR87">
        <v>0.1034136519637905</v>
      </c>
      <c r="AS87">
        <v>39.67618100321491</v>
      </c>
      <c r="AT87">
        <v>0.5053756452598711</v>
      </c>
      <c r="AU87">
        <v>23.76800952244416</v>
      </c>
      <c r="AV87">
        <v>1.867436400729762</v>
      </c>
      <c r="AW87">
        <v>0.1548557896300029</v>
      </c>
      <c r="AX87">
        <v>54.75081940566086</v>
      </c>
      <c r="AY87">
        <v>0.6496710114018661</v>
      </c>
      <c r="AZ87">
        <v>0.7431182085947106</v>
      </c>
    </row>
    <row r="88" spans="1:52">
      <c r="A88" s="2">
        <v>44934</v>
      </c>
      <c r="B88">
        <v>875.2213277209058</v>
      </c>
      <c r="C88">
        <v>0.0001919006359993869</v>
      </c>
      <c r="AN88" s="2">
        <v>44934</v>
      </c>
      <c r="AO88">
        <v>0.007748691324224054</v>
      </c>
      <c r="AP88">
        <v>31.61581801164651</v>
      </c>
      <c r="AQ88">
        <v>15.76461316270658</v>
      </c>
      <c r="AR88">
        <v>0.06588902126904807</v>
      </c>
      <c r="AS88">
        <v>39.65504773119156</v>
      </c>
      <c r="AT88">
        <v>0.5026548385172223</v>
      </c>
      <c r="AU88">
        <v>24.25327617888014</v>
      </c>
      <c r="AV88">
        <v>1.876767701888239</v>
      </c>
      <c r="AW88">
        <v>0.1564479163843877</v>
      </c>
      <c r="AX88">
        <v>162.8627806955662</v>
      </c>
      <c r="AY88">
        <v>0.6688881284185912</v>
      </c>
      <c r="AZ88">
        <v>0.7461992776835218</v>
      </c>
    </row>
    <row r="89" spans="1:52">
      <c r="A89" s="2">
        <v>44935</v>
      </c>
      <c r="B89">
        <v>899.9578439203731</v>
      </c>
      <c r="C89">
        <v>0.02826315517685307</v>
      </c>
      <c r="AN89" s="2">
        <v>44935</v>
      </c>
      <c r="AO89">
        <v>0.00791322925449334</v>
      </c>
      <c r="AP89">
        <v>30.60972273344257</v>
      </c>
      <c r="AQ89">
        <v>15.93421064074983</v>
      </c>
      <c r="AR89">
        <v>0.06663655827689159</v>
      </c>
      <c r="AS89">
        <v>39.71461225595641</v>
      </c>
      <c r="AT89">
        <v>0.49341636902764</v>
      </c>
      <c r="AU89">
        <v>24.29097519797136</v>
      </c>
      <c r="AV89">
        <v>1.88101392423116</v>
      </c>
      <c r="AW89">
        <v>0.1519487362529185</v>
      </c>
      <c r="AX89">
        <v>160.9915975327622</v>
      </c>
      <c r="AY89">
        <v>0.6423928661479684</v>
      </c>
      <c r="AZ89">
        <v>0.7465481265470505</v>
      </c>
    </row>
    <row r="90" spans="1:52">
      <c r="A90" s="2">
        <v>44936</v>
      </c>
      <c r="B90">
        <v>913.4085420372734</v>
      </c>
      <c r="C90">
        <v>0.01494592019811369</v>
      </c>
      <c r="AN90" s="2">
        <v>44936</v>
      </c>
      <c r="AO90">
        <v>0.007973968735576771</v>
      </c>
      <c r="AP90">
        <v>28.87287787756537</v>
      </c>
      <c r="AQ90">
        <v>15.80207886168711</v>
      </c>
      <c r="AR90">
        <v>0.06578979554753432</v>
      </c>
      <c r="AS90">
        <v>40.53568319206126</v>
      </c>
      <c r="AT90">
        <v>0.5028628391343819</v>
      </c>
      <c r="AU90">
        <v>23.67840577103049</v>
      </c>
      <c r="AV90">
        <v>1.868967347790568</v>
      </c>
      <c r="AW90">
        <v>0.1491680846866224</v>
      </c>
      <c r="AX90">
        <v>162.5448144418835</v>
      </c>
      <c r="AY90">
        <v>0.5620315324211507</v>
      </c>
      <c r="AZ90">
        <v>0.7488023517905819</v>
      </c>
    </row>
    <row r="91" spans="1:52">
      <c r="A91" s="2">
        <v>44937</v>
      </c>
      <c r="B91">
        <v>924.8373206448978</v>
      </c>
      <c r="C91">
        <v>0.01251223092586096</v>
      </c>
      <c r="AN91" s="2">
        <v>44937</v>
      </c>
      <c r="AO91">
        <v>0.007957225960107384</v>
      </c>
      <c r="AP91">
        <v>28.7113385935883</v>
      </c>
      <c r="AQ91">
        <v>15.76814333624047</v>
      </c>
      <c r="AR91">
        <v>0.06586314127410105</v>
      </c>
      <c r="AS91">
        <v>40.64373039897986</v>
      </c>
      <c r="AT91">
        <v>0.5003182145889992</v>
      </c>
      <c r="AU91">
        <v>23.99192563063232</v>
      </c>
      <c r="AV91">
        <v>1.881107331042181</v>
      </c>
      <c r="AW91">
        <v>0.1495851931639089</v>
      </c>
      <c r="AX91">
        <v>161.647340331543</v>
      </c>
      <c r="AY91">
        <v>0.5702556074913783</v>
      </c>
      <c r="AZ91">
        <v>0.726283343085766</v>
      </c>
    </row>
    <row r="92" spans="1:52">
      <c r="A92" s="2">
        <v>44938</v>
      </c>
      <c r="B92">
        <v>949.7763061083975</v>
      </c>
      <c r="C92">
        <v>0.02696580783105684</v>
      </c>
      <c r="AN92" s="2">
        <v>44938</v>
      </c>
      <c r="AO92">
        <v>0.007988603593975248</v>
      </c>
      <c r="AP92">
        <v>29.60220931091699</v>
      </c>
      <c r="AQ92">
        <v>15.92269073453861</v>
      </c>
      <c r="AR92">
        <v>0.0654413615729976</v>
      </c>
      <c r="AS92">
        <v>41.03434063898248</v>
      </c>
      <c r="AT92">
        <v>0.5018344908863838</v>
      </c>
      <c r="AU92">
        <v>24.10961871710771</v>
      </c>
      <c r="AV92">
        <v>1.86084463130534</v>
      </c>
      <c r="AW92">
        <v>0.1489007229714922</v>
      </c>
      <c r="AX92">
        <v>159.9133372911172</v>
      </c>
      <c r="AY92">
        <v>0.5803457819948904</v>
      </c>
      <c r="AZ92">
        <v>0.600098615109657</v>
      </c>
    </row>
    <row r="93" spans="1:52">
      <c r="A93" s="2">
        <v>44939</v>
      </c>
      <c r="B93">
        <v>976.4737833766757</v>
      </c>
      <c r="C93">
        <v>0.02810922645319303</v>
      </c>
      <c r="AN93" s="2">
        <v>44939</v>
      </c>
      <c r="AO93">
        <v>0.007762234306795369</v>
      </c>
      <c r="AP93">
        <v>29.63205369747581</v>
      </c>
      <c r="AQ93">
        <v>16.06641238132251</v>
      </c>
      <c r="AR93">
        <v>0.06554178257634137</v>
      </c>
      <c r="AS93">
        <v>41.77815611522875</v>
      </c>
      <c r="AT93">
        <v>0.5096401086404997</v>
      </c>
      <c r="AU93">
        <v>23.75033921309587</v>
      </c>
      <c r="AV93">
        <v>1.867645087771294</v>
      </c>
      <c r="AW93">
        <v>0.14400872277878</v>
      </c>
      <c r="AX93">
        <v>160.3491754782777</v>
      </c>
      <c r="AY93">
        <v>0.5882967233227564</v>
      </c>
      <c r="AZ93">
        <v>0.6343598607642538</v>
      </c>
    </row>
    <row r="94" spans="1:52">
      <c r="A94" s="2">
        <v>44940</v>
      </c>
      <c r="B94">
        <v>1004.775367105356</v>
      </c>
      <c r="C94">
        <v>0.02898345476394892</v>
      </c>
      <c r="AN94" s="2">
        <v>44940</v>
      </c>
      <c r="AO94">
        <v>0.007585605367056199</v>
      </c>
      <c r="AP94">
        <v>29.12232761641285</v>
      </c>
      <c r="AQ94">
        <v>15.97355531471942</v>
      </c>
      <c r="AR94">
        <v>0.06591853526663836</v>
      </c>
      <c r="AS94">
        <v>42.08301223989314</v>
      </c>
      <c r="AT94">
        <v>0.5135015199893379</v>
      </c>
      <c r="AU94">
        <v>23.9407956976008</v>
      </c>
      <c r="AV94">
        <v>1.863236349822808</v>
      </c>
      <c r="AW94">
        <v>0.1411659142023806</v>
      </c>
      <c r="AX94">
        <v>161.9434267853231</v>
      </c>
      <c r="AY94">
        <v>0.5511631194397202</v>
      </c>
      <c r="AZ94">
        <v>0.6309595806101093</v>
      </c>
    </row>
    <row r="95" spans="1:52">
      <c r="A95" s="2">
        <v>44941</v>
      </c>
      <c r="B95">
        <v>1063.964766406231</v>
      </c>
      <c r="C95">
        <v>0.05890809153830401</v>
      </c>
      <c r="AN95" s="2">
        <v>44941</v>
      </c>
      <c r="AO95">
        <v>0.007595797532902407</v>
      </c>
      <c r="AP95">
        <v>30.19880646667708</v>
      </c>
      <c r="AQ95">
        <v>1.550411545965653</v>
      </c>
      <c r="AR95">
        <v>0.1028594206851882</v>
      </c>
      <c r="AS95">
        <v>42.31550732601345</v>
      </c>
      <c r="AT95">
        <v>0.5222197673227879</v>
      </c>
      <c r="AU95">
        <v>24.08009999415691</v>
      </c>
      <c r="AV95">
        <v>8.8216350242304</v>
      </c>
      <c r="AW95">
        <v>0.1401776739920556</v>
      </c>
      <c r="AX95">
        <v>159.722959969296</v>
      </c>
      <c r="AY95">
        <v>0.4372016067100133</v>
      </c>
      <c r="AZ95">
        <v>0.6262137849952243</v>
      </c>
    </row>
    <row r="96" spans="1:52">
      <c r="A96" s="2">
        <v>44942</v>
      </c>
      <c r="B96">
        <v>1054.545054392973</v>
      </c>
      <c r="C96">
        <v>-0.008853405968578199</v>
      </c>
      <c r="AN96" s="2">
        <v>44942</v>
      </c>
      <c r="AO96">
        <v>0.007577203167636572</v>
      </c>
      <c r="AP96">
        <v>30.11537718372863</v>
      </c>
      <c r="AQ96">
        <v>1.576698738826548</v>
      </c>
      <c r="AR96">
        <v>0.1019002504899395</v>
      </c>
      <c r="AS96">
        <v>42.41149328986213</v>
      </c>
      <c r="AT96">
        <v>0.5239964836266613</v>
      </c>
      <c r="AU96">
        <v>24.00502082973428</v>
      </c>
      <c r="AV96">
        <v>8.895067785301016</v>
      </c>
      <c r="AW96">
        <v>0.1332618393098994</v>
      </c>
      <c r="AX96">
        <v>160.8116081187615</v>
      </c>
      <c r="AY96">
        <v>0.4611790174749417</v>
      </c>
      <c r="AZ96">
        <v>0.6281613609735264</v>
      </c>
    </row>
    <row r="97" spans="1:52">
      <c r="A97" s="2">
        <v>44943</v>
      </c>
      <c r="B97">
        <v>1060.611051508407</v>
      </c>
      <c r="C97">
        <v>0.005752240826662369</v>
      </c>
      <c r="AN97" s="2">
        <v>44943</v>
      </c>
      <c r="AO97">
        <v>0.007511263620017384</v>
      </c>
      <c r="AP97">
        <v>30.30811760819759</v>
      </c>
      <c r="AQ97">
        <v>1.590399582424624</v>
      </c>
      <c r="AR97">
        <v>0.1008216153781748</v>
      </c>
      <c r="AS97">
        <v>43.11583475884801</v>
      </c>
      <c r="AT97">
        <v>0.5319846443135732</v>
      </c>
      <c r="AU97">
        <v>24.29707009926155</v>
      </c>
      <c r="AV97">
        <v>9.130627827228329</v>
      </c>
      <c r="AW97">
        <v>0.1319881374470653</v>
      </c>
      <c r="AX97">
        <v>156.0722043401623</v>
      </c>
      <c r="AY97">
        <v>0.4492431309957325</v>
      </c>
      <c r="AZ97">
        <v>0.6339592311896728</v>
      </c>
    </row>
    <row r="98" spans="1:52">
      <c r="A98" s="2">
        <v>44944</v>
      </c>
      <c r="B98">
        <v>1056.357503435838</v>
      </c>
      <c r="C98">
        <v>-0.004010469310611331</v>
      </c>
      <c r="AN98" s="2">
        <v>44944</v>
      </c>
      <c r="AO98">
        <v>0.00748188617747852</v>
      </c>
      <c r="AP98">
        <v>30.50387468260893</v>
      </c>
      <c r="AQ98">
        <v>1.545183974781296</v>
      </c>
      <c r="AR98">
        <v>0.1009136563934063</v>
      </c>
      <c r="AS98">
        <v>42.7124335259578</v>
      </c>
      <c r="AT98">
        <v>0.5277810822715371</v>
      </c>
      <c r="AU98">
        <v>24.88504814701691</v>
      </c>
      <c r="AV98">
        <v>8.846084726357967</v>
      </c>
      <c r="AW98">
        <v>0.1238351011670111</v>
      </c>
      <c r="AX98">
        <v>158.4870888348428</v>
      </c>
      <c r="AY98">
        <v>0.4589585060152079</v>
      </c>
      <c r="AZ98">
        <v>0.6164141606650735</v>
      </c>
    </row>
    <row r="99" spans="1:52">
      <c r="A99" s="2">
        <v>44945</v>
      </c>
      <c r="B99">
        <v>1012.092998893091</v>
      </c>
      <c r="C99">
        <v>-0.0419029584196402</v>
      </c>
      <c r="AN99" s="2">
        <v>44945</v>
      </c>
      <c r="AO99">
        <v>0.007330583252520108</v>
      </c>
      <c r="AP99">
        <v>30.90574045578846</v>
      </c>
      <c r="AQ99">
        <v>1.5923837095333</v>
      </c>
      <c r="AR99">
        <v>0.09987902721774151</v>
      </c>
      <c r="AS99">
        <v>42.75286419406995</v>
      </c>
      <c r="AT99">
        <v>0.5275040080350075</v>
      </c>
      <c r="AU99">
        <v>25.00140401035556</v>
      </c>
      <c r="AV99">
        <v>8.935650493585079</v>
      </c>
      <c r="AW99">
        <v>0.1225939263978789</v>
      </c>
      <c r="AX99">
        <v>161.0600204701034</v>
      </c>
      <c r="AY99">
        <v>0.484217393709514</v>
      </c>
      <c r="AZ99">
        <v>0.6382762433264622</v>
      </c>
    </row>
    <row r="100" spans="1:52">
      <c r="A100" s="2">
        <v>44946</v>
      </c>
      <c r="B100">
        <v>1031.14394351802</v>
      </c>
      <c r="C100">
        <v>0.01882331430586381</v>
      </c>
      <c r="AN100" s="2">
        <v>44946</v>
      </c>
      <c r="AO100">
        <v>0.007340205689730536</v>
      </c>
      <c r="AP100">
        <v>30.43425003552381</v>
      </c>
      <c r="AQ100">
        <v>1.584383872672818</v>
      </c>
      <c r="AR100">
        <v>0.0997672214859925</v>
      </c>
      <c r="AS100">
        <v>42.37365464617736</v>
      </c>
      <c r="AT100">
        <v>0.5249508266591993</v>
      </c>
      <c r="AU100">
        <v>25.16086458768535</v>
      </c>
      <c r="AV100">
        <v>8.890000652852414</v>
      </c>
      <c r="AW100">
        <v>0.126825376328067</v>
      </c>
      <c r="AX100">
        <v>162.6616733160261</v>
      </c>
      <c r="AY100">
        <v>0.4820249919482734</v>
      </c>
      <c r="AZ100">
        <v>0.6375036788195999</v>
      </c>
    </row>
    <row r="101" spans="1:52">
      <c r="A101" s="2">
        <v>44947</v>
      </c>
      <c r="B101">
        <v>1098.660107512083</v>
      </c>
      <c r="C101">
        <v>0.06547695345396165</v>
      </c>
      <c r="AN101" s="2">
        <v>44947</v>
      </c>
      <c r="AO101">
        <v>0.00727245375985249</v>
      </c>
      <c r="AP101">
        <v>30.29532525345335</v>
      </c>
      <c r="AQ101">
        <v>1.583519592692262</v>
      </c>
      <c r="AR101">
        <v>0.0993919103292354</v>
      </c>
      <c r="AS101">
        <v>43.42730197072957</v>
      </c>
      <c r="AT101">
        <v>0.5408329610578769</v>
      </c>
      <c r="AU101">
        <v>24.74730239017207</v>
      </c>
      <c r="AV101">
        <v>8.791746315594887</v>
      </c>
      <c r="AW101">
        <v>0.1256094400554801</v>
      </c>
      <c r="AX101">
        <v>161.2354200644056</v>
      </c>
      <c r="AY101">
        <v>0.4305990637447858</v>
      </c>
      <c r="AZ101">
        <v>0.6282358946438007</v>
      </c>
    </row>
    <row r="102" spans="1:52">
      <c r="A102" s="2">
        <v>44948</v>
      </c>
      <c r="B102">
        <v>1088.04082635563</v>
      </c>
      <c r="C102">
        <v>-0.009665665553744818</v>
      </c>
      <c r="AN102" s="2">
        <v>44948</v>
      </c>
      <c r="AO102">
        <v>0.007157167367016036</v>
      </c>
      <c r="AP102">
        <v>29.48543111729891</v>
      </c>
      <c r="AQ102">
        <v>1.579275749820927</v>
      </c>
      <c r="AR102">
        <v>0.100241722460943</v>
      </c>
      <c r="AS102">
        <v>2.890464415022485</v>
      </c>
      <c r="AT102">
        <v>0.54461888070537</v>
      </c>
      <c r="AU102">
        <v>24.40116721958425</v>
      </c>
      <c r="AV102">
        <v>8.69279328346245</v>
      </c>
      <c r="AW102">
        <v>1.92570566754005</v>
      </c>
      <c r="AX102">
        <v>164.4070816516976</v>
      </c>
      <c r="AY102">
        <v>0.4404095841153775</v>
      </c>
      <c r="AZ102">
        <v>0.641674447855284</v>
      </c>
    </row>
    <row r="103" spans="1:52">
      <c r="A103" s="2">
        <v>44949</v>
      </c>
      <c r="B103">
        <v>1095.68665721775</v>
      </c>
      <c r="C103">
        <v>0.007027154383286716</v>
      </c>
      <c r="AN103" s="2">
        <v>44949</v>
      </c>
      <c r="AO103">
        <v>0.007235032270462227</v>
      </c>
      <c r="AP103">
        <v>29.09780345623647</v>
      </c>
      <c r="AQ103">
        <v>1.569690272413236</v>
      </c>
      <c r="AR103">
        <v>0.1009373826472788</v>
      </c>
      <c r="AS103">
        <v>2.879594780442404</v>
      </c>
      <c r="AT103">
        <v>0.5428267698147528</v>
      </c>
      <c r="AU103">
        <v>23.85059038611357</v>
      </c>
      <c r="AV103">
        <v>8.830015474460131</v>
      </c>
      <c r="AW103">
        <v>1.923972155874862</v>
      </c>
      <c r="AX103">
        <v>165.5183734056441</v>
      </c>
      <c r="AY103">
        <v>0.4519168238479037</v>
      </c>
      <c r="AZ103">
        <v>0.6313389190258297</v>
      </c>
    </row>
    <row r="104" spans="1:52">
      <c r="A104" s="2">
        <v>44950</v>
      </c>
      <c r="B104">
        <v>1101.853100584586</v>
      </c>
      <c r="C104">
        <v>0.005627925945994816</v>
      </c>
      <c r="AN104" s="2">
        <v>44950</v>
      </c>
      <c r="AO104">
        <v>0.007208242210666712</v>
      </c>
      <c r="AP104">
        <v>29.36951451932382</v>
      </c>
      <c r="AQ104">
        <v>1.568528168072882</v>
      </c>
      <c r="AR104">
        <v>0.1015261104578822</v>
      </c>
      <c r="AS104">
        <v>2.810774887502637</v>
      </c>
      <c r="AT104">
        <v>0.5407992650520405</v>
      </c>
      <c r="AU104">
        <v>24.62528798015414</v>
      </c>
      <c r="AV104">
        <v>8.363566897283594</v>
      </c>
      <c r="AW104">
        <v>1.906417327683655</v>
      </c>
      <c r="AX104">
        <v>165.9308937634723</v>
      </c>
      <c r="AY104">
        <v>0.4520133823072022</v>
      </c>
      <c r="AZ104">
        <v>0.611984401430853</v>
      </c>
    </row>
    <row r="105" spans="1:52">
      <c r="A105" s="2">
        <v>44951</v>
      </c>
      <c r="B105">
        <v>1053.671214385665</v>
      </c>
      <c r="C105">
        <v>-0.04372804884186376</v>
      </c>
      <c r="AN105" s="2">
        <v>44951</v>
      </c>
      <c r="AO105">
        <v>0.00698995158470207</v>
      </c>
      <c r="AP105">
        <v>29.38722736329489</v>
      </c>
      <c r="AQ105">
        <v>1.583174808885614</v>
      </c>
      <c r="AR105">
        <v>0.1017226003671285</v>
      </c>
      <c r="AS105">
        <v>2.714628569283277</v>
      </c>
      <c r="AT105">
        <v>0.5255135172789211</v>
      </c>
      <c r="AU105">
        <v>25.11295907569265</v>
      </c>
      <c r="AV105">
        <v>8.519982206517408</v>
      </c>
      <c r="AW105">
        <v>1.978581004493716</v>
      </c>
      <c r="AX105">
        <v>165.4559890480606</v>
      </c>
      <c r="AY105">
        <v>0.4625134294233604</v>
      </c>
      <c r="AZ105">
        <v>0.6190000654385082</v>
      </c>
    </row>
    <row r="106" spans="1:52">
      <c r="A106" s="2">
        <v>44952</v>
      </c>
      <c r="B106">
        <v>1095.709030119446</v>
      </c>
      <c r="C106">
        <v>0.03989652100184893</v>
      </c>
      <c r="AN106" s="2">
        <v>44952</v>
      </c>
      <c r="AO106">
        <v>0.007112196694024069</v>
      </c>
      <c r="AP106">
        <v>29.37848206378542</v>
      </c>
      <c r="AQ106">
        <v>1.575256637492792</v>
      </c>
      <c r="AR106">
        <v>0.1022287085839031</v>
      </c>
      <c r="AS106">
        <v>2.758777052065916</v>
      </c>
      <c r="AT106">
        <v>0.5351411205234017</v>
      </c>
      <c r="AU106">
        <v>24.94539501832531</v>
      </c>
      <c r="AV106">
        <v>8.564886073193096</v>
      </c>
      <c r="AW106">
        <v>1.915600725320564</v>
      </c>
      <c r="AX106">
        <v>165.6476476273903</v>
      </c>
      <c r="AY106">
        <v>0.4460465319418995</v>
      </c>
      <c r="AZ106">
        <v>0.6155891552484761</v>
      </c>
    </row>
    <row r="107" spans="1:52">
      <c r="A107" s="2">
        <v>44953</v>
      </c>
      <c r="B107">
        <v>1123.92373064965</v>
      </c>
      <c r="C107">
        <v>0.02575017614587671</v>
      </c>
      <c r="AN107" s="2">
        <v>44953</v>
      </c>
      <c r="AO107">
        <v>0.007327169144889486</v>
      </c>
      <c r="AP107">
        <v>29.58735659185472</v>
      </c>
      <c r="AQ107">
        <v>1.565995585379707</v>
      </c>
      <c r="AR107">
        <v>0.1052405702243207</v>
      </c>
      <c r="AS107">
        <v>2.842759044740572</v>
      </c>
      <c r="AT107">
        <v>0.5533467499888705</v>
      </c>
      <c r="AU107">
        <v>24.92680845962855</v>
      </c>
      <c r="AV107">
        <v>8.687378172946913</v>
      </c>
      <c r="AW107">
        <v>1.895222790041862</v>
      </c>
      <c r="AX107">
        <v>152.3105198455295</v>
      </c>
      <c r="AY107">
        <v>0.4617978237991115</v>
      </c>
      <c r="AZ107">
        <v>0.6202919010230735</v>
      </c>
    </row>
    <row r="108" spans="1:52">
      <c r="A108" s="2">
        <v>44954</v>
      </c>
      <c r="B108">
        <v>1136.578036059172</v>
      </c>
      <c r="C108">
        <v>0.01125904281975432</v>
      </c>
      <c r="AN108" s="2">
        <v>44954</v>
      </c>
      <c r="AO108">
        <v>0.00738981520045242</v>
      </c>
      <c r="AP108">
        <v>29.2409336026369</v>
      </c>
      <c r="AQ108">
        <v>1.541783596920905</v>
      </c>
      <c r="AR108">
        <v>0.1066862655427936</v>
      </c>
      <c r="AS108">
        <v>2.828677139132493</v>
      </c>
      <c r="AT108">
        <v>0.5530180524555693</v>
      </c>
      <c r="AU108">
        <v>24.86914652795249</v>
      </c>
      <c r="AV108">
        <v>8.661791772764952</v>
      </c>
      <c r="AW108">
        <v>1.955873465930482</v>
      </c>
      <c r="AX108">
        <v>147.0887185584882</v>
      </c>
      <c r="AY108">
        <v>0.4667590237570527</v>
      </c>
      <c r="AZ108">
        <v>0.5334126788232486</v>
      </c>
    </row>
    <row r="109" spans="1:52">
      <c r="A109" s="2">
        <v>44955</v>
      </c>
      <c r="B109">
        <v>1115.038967812199</v>
      </c>
      <c r="C109">
        <v>-0.01895080457621257</v>
      </c>
      <c r="AN109" s="2">
        <v>44955</v>
      </c>
      <c r="AO109">
        <v>0.007269209014344727</v>
      </c>
      <c r="AP109">
        <v>29.2196748928226</v>
      </c>
      <c r="AQ109">
        <v>1.54871486103939</v>
      </c>
      <c r="AR109">
        <v>0.1065196691778453</v>
      </c>
      <c r="AS109">
        <v>2.79213462605199</v>
      </c>
      <c r="AT109">
        <v>0.5468735095293815</v>
      </c>
      <c r="AU109">
        <v>1.685098568984279</v>
      </c>
      <c r="AV109">
        <v>11.69379319471297</v>
      </c>
      <c r="AW109">
        <v>1.765511182740725</v>
      </c>
      <c r="AX109">
        <v>146.2634965635499</v>
      </c>
      <c r="AY109">
        <v>0.4659883995365823</v>
      </c>
      <c r="AZ109">
        <v>8.120790005941085</v>
      </c>
    </row>
    <row r="110" spans="1:52">
      <c r="A110" s="2">
        <v>44956</v>
      </c>
      <c r="B110">
        <v>1155.602313098879</v>
      </c>
      <c r="C110">
        <v>0.03637841049292478</v>
      </c>
      <c r="AN110" s="2">
        <v>44956</v>
      </c>
      <c r="AO110">
        <v>0.007290867442519159</v>
      </c>
      <c r="AP110">
        <v>29.15813868303129</v>
      </c>
      <c r="AQ110">
        <v>1.564043587892995</v>
      </c>
      <c r="AR110">
        <v>0.1052910645359411</v>
      </c>
      <c r="AS110">
        <v>2.80604139647951</v>
      </c>
      <c r="AT110">
        <v>0.5461282704648792</v>
      </c>
      <c r="AU110">
        <v>1.669373929073271</v>
      </c>
      <c r="AV110">
        <v>11.69443358237874</v>
      </c>
      <c r="AW110">
        <v>1.752526240922786</v>
      </c>
      <c r="AX110">
        <v>147.3565907948705</v>
      </c>
      <c r="AY110">
        <v>0.4417775615450072</v>
      </c>
      <c r="AZ110">
        <v>8.235706003291309</v>
      </c>
    </row>
    <row r="111" spans="1:52">
      <c r="A111" s="2">
        <v>44957</v>
      </c>
      <c r="B111">
        <v>1089.4268194836</v>
      </c>
      <c r="C111">
        <v>-0.05726493696418911</v>
      </c>
      <c r="AN111" s="2">
        <v>44957</v>
      </c>
      <c r="AO111">
        <v>0.007167461754540611</v>
      </c>
      <c r="AP111">
        <v>29.29804391647336</v>
      </c>
      <c r="AQ111">
        <v>1.577928703510216</v>
      </c>
      <c r="AR111">
        <v>0.1043520032694775</v>
      </c>
      <c r="AS111">
        <v>2.747077823684541</v>
      </c>
      <c r="AT111">
        <v>0.5327923725531207</v>
      </c>
      <c r="AU111">
        <v>1.678483484385821</v>
      </c>
      <c r="AV111">
        <v>11.78393284277305</v>
      </c>
      <c r="AW111">
        <v>1.790403380221225</v>
      </c>
      <c r="AX111">
        <v>150.5462553678095</v>
      </c>
      <c r="AY111">
        <v>0.4553749993121651</v>
      </c>
      <c r="AZ111">
        <v>8.297063404691954</v>
      </c>
    </row>
    <row r="112" spans="1:52">
      <c r="A112" s="2">
        <v>44958</v>
      </c>
      <c r="B112">
        <v>1106.783263548939</v>
      </c>
      <c r="C112">
        <v>0.01593172093336737</v>
      </c>
      <c r="AN112" s="2">
        <v>44958</v>
      </c>
      <c r="AO112">
        <v>0.007177566663286844</v>
      </c>
      <c r="AP112">
        <v>28.32555009873834</v>
      </c>
      <c r="AQ112">
        <v>1.593836029869375</v>
      </c>
      <c r="AR112">
        <v>0.1047547204434335</v>
      </c>
      <c r="AS112">
        <v>2.745929959633229</v>
      </c>
      <c r="AT112">
        <v>0.5319079173373796</v>
      </c>
      <c r="AU112">
        <v>1.685890848409045</v>
      </c>
      <c r="AV112">
        <v>11.82720716529655</v>
      </c>
      <c r="AW112">
        <v>1.775139649136378</v>
      </c>
      <c r="AX112">
        <v>149.8216381373707</v>
      </c>
      <c r="AY112">
        <v>0.4624229380960094</v>
      </c>
      <c r="AZ112">
        <v>8.371632854395653</v>
      </c>
    </row>
    <row r="113" spans="1:52">
      <c r="A113" s="2">
        <v>44959</v>
      </c>
      <c r="B113">
        <v>1155.604177870277</v>
      </c>
      <c r="C113">
        <v>0.0441106365891295</v>
      </c>
      <c r="AN113" s="2">
        <v>44959</v>
      </c>
      <c r="AO113">
        <v>0.007305565242885447</v>
      </c>
      <c r="AP113">
        <v>29.07272071265782</v>
      </c>
      <c r="AQ113">
        <v>1.600288280482681</v>
      </c>
      <c r="AR113">
        <v>0.1055730579461553</v>
      </c>
      <c r="AS113">
        <v>2.830706511651465</v>
      </c>
      <c r="AT113">
        <v>0.5460010785247899</v>
      </c>
      <c r="AU113">
        <v>1.695389813078596</v>
      </c>
      <c r="AV113">
        <v>11.9536874994399</v>
      </c>
      <c r="AW113">
        <v>1.744414955704185</v>
      </c>
      <c r="AX113">
        <v>144.9918478670808</v>
      </c>
      <c r="AY113">
        <v>0.4622559658600687</v>
      </c>
      <c r="AZ113">
        <v>8.289792173665099</v>
      </c>
    </row>
    <row r="114" spans="1:52">
      <c r="A114" s="2">
        <v>44960</v>
      </c>
      <c r="B114">
        <v>1162.013449437206</v>
      </c>
      <c r="C114">
        <v>0.005546251640194733</v>
      </c>
      <c r="AN114" s="2">
        <v>44960</v>
      </c>
      <c r="AO114">
        <v>0.007415338536457105</v>
      </c>
      <c r="AP114">
        <v>29.15309342624384</v>
      </c>
      <c r="AQ114">
        <v>1.633737805742326</v>
      </c>
      <c r="AR114">
        <v>0.1058725796374254</v>
      </c>
      <c r="AS114">
        <v>2.798453835099247</v>
      </c>
      <c r="AT114">
        <v>0.5374086234766373</v>
      </c>
      <c r="AU114">
        <v>1.629770678075392</v>
      </c>
      <c r="AV114">
        <v>11.85625196506716</v>
      </c>
      <c r="AW114">
        <v>1.745229889450463</v>
      </c>
      <c r="AX114">
        <v>146.916041043746</v>
      </c>
      <c r="AY114">
        <v>0.4774229882605738</v>
      </c>
      <c r="AZ114">
        <v>8.204603860104845</v>
      </c>
    </row>
    <row r="115" spans="1:52">
      <c r="A115" s="2">
        <v>44961</v>
      </c>
      <c r="B115">
        <v>1188.141091572207</v>
      </c>
      <c r="C115">
        <v>0.02248480183052592</v>
      </c>
      <c r="AN115" s="2">
        <v>44961</v>
      </c>
      <c r="AO115">
        <v>0.007601406800757194</v>
      </c>
      <c r="AP115">
        <v>29.37580656755071</v>
      </c>
      <c r="AQ115">
        <v>1.63005515563732</v>
      </c>
      <c r="AR115">
        <v>0.1070008417181666</v>
      </c>
      <c r="AS115">
        <v>2.719979084461911</v>
      </c>
      <c r="AT115">
        <v>0.5368744153720003</v>
      </c>
      <c r="AU115">
        <v>1.680197754960756</v>
      </c>
      <c r="AV115">
        <v>11.32670228060614</v>
      </c>
      <c r="AW115">
        <v>1.741089876814246</v>
      </c>
      <c r="AX115">
        <v>143.0932985339402</v>
      </c>
      <c r="AY115">
        <v>0.4808569961093665</v>
      </c>
      <c r="AZ115">
        <v>8.338557694299098</v>
      </c>
    </row>
    <row r="116" spans="1:52">
      <c r="A116" s="2">
        <v>44962</v>
      </c>
      <c r="B116">
        <v>1183.459515154423</v>
      </c>
      <c r="C116">
        <v>-0.003940252930389909</v>
      </c>
      <c r="AN116" s="2">
        <v>44962</v>
      </c>
      <c r="AO116">
        <v>0.007600725393137073</v>
      </c>
      <c r="AP116">
        <v>29.53381066097162</v>
      </c>
      <c r="AQ116">
        <v>1.630277518744844</v>
      </c>
      <c r="AR116">
        <v>0.1062321600555579</v>
      </c>
      <c r="AS116">
        <v>2.613088538335713</v>
      </c>
      <c r="AT116">
        <v>0.5365688354214645</v>
      </c>
      <c r="AU116">
        <v>1.632222556111821</v>
      </c>
      <c r="AV116">
        <v>25.67557496721081</v>
      </c>
      <c r="AW116">
        <v>0.664153715550939</v>
      </c>
      <c r="AX116">
        <v>141.1266785414696</v>
      </c>
      <c r="AY116">
        <v>0.4846236979813562</v>
      </c>
      <c r="AZ116">
        <v>8.410942713228534</v>
      </c>
    </row>
    <row r="117" spans="1:52">
      <c r="A117" s="2">
        <v>44963</v>
      </c>
      <c r="B117">
        <v>1147.715625436192</v>
      </c>
      <c r="C117">
        <v>-0.03020288337752475</v>
      </c>
      <c r="AN117" s="2">
        <v>44963</v>
      </c>
      <c r="AO117">
        <v>0.007499048442772195</v>
      </c>
      <c r="AP117">
        <v>29.24144477886549</v>
      </c>
      <c r="AQ117">
        <v>1.642379841760825</v>
      </c>
      <c r="AR117">
        <v>0.1055454064146562</v>
      </c>
      <c r="AS117">
        <v>2.595429610126869</v>
      </c>
      <c r="AT117">
        <v>0.5251387564352034</v>
      </c>
      <c r="AU117">
        <v>1.663190766499156</v>
      </c>
      <c r="AV117">
        <v>25.91415156040786</v>
      </c>
      <c r="AW117">
        <v>0.6697272308935853</v>
      </c>
      <c r="AX117">
        <v>142.8886989097403</v>
      </c>
      <c r="AY117">
        <v>0.4879350275359606</v>
      </c>
      <c r="AZ117">
        <v>8.563155090649373</v>
      </c>
    </row>
    <row r="118" spans="1:52">
      <c r="A118" s="2">
        <v>44964</v>
      </c>
      <c r="B118">
        <v>1129.8414743054</v>
      </c>
      <c r="C118">
        <v>-0.01557367586068958</v>
      </c>
      <c r="AN118" s="2">
        <v>44964</v>
      </c>
      <c r="AO118">
        <v>0.007451087774886633</v>
      </c>
      <c r="AP118">
        <v>29.58801473714489</v>
      </c>
      <c r="AQ118">
        <v>1.656367899097677</v>
      </c>
      <c r="AR118">
        <v>0.1049859781010516</v>
      </c>
      <c r="AS118">
        <v>2.551787030897522</v>
      </c>
      <c r="AT118">
        <v>0.5219494931756127</v>
      </c>
      <c r="AU118">
        <v>1.700746155416016</v>
      </c>
      <c r="AV118">
        <v>26.13159459718876</v>
      </c>
      <c r="AW118">
        <v>0.6719432451624576</v>
      </c>
      <c r="AX118">
        <v>142.3576305517014</v>
      </c>
      <c r="AY118">
        <v>0.4981482466871669</v>
      </c>
      <c r="AZ118">
        <v>8.653706803540407</v>
      </c>
    </row>
    <row r="119" spans="1:52">
      <c r="A119" s="2">
        <v>44965</v>
      </c>
      <c r="B119">
        <v>1184.221211701676</v>
      </c>
      <c r="C119">
        <v>0.04813041354293279</v>
      </c>
      <c r="AN119" s="2">
        <v>44965</v>
      </c>
      <c r="AO119">
        <v>0.007634794396995086</v>
      </c>
      <c r="AP119">
        <v>29.68017511156058</v>
      </c>
      <c r="AQ119">
        <v>1.644981409590124</v>
      </c>
      <c r="AR119">
        <v>0.1061940649650135</v>
      </c>
      <c r="AS119">
        <v>2.590253639000521</v>
      </c>
      <c r="AT119">
        <v>0.5329789213918235</v>
      </c>
      <c r="AU119">
        <v>1.694369596462973</v>
      </c>
      <c r="AV119">
        <v>25.60784459135186</v>
      </c>
      <c r="AW119">
        <v>0.6663168779645847</v>
      </c>
      <c r="AX119">
        <v>140.1251785365907</v>
      </c>
      <c r="AY119">
        <v>0.4959246647473809</v>
      </c>
      <c r="AZ119">
        <v>8.519124473161003</v>
      </c>
    </row>
    <row r="120" spans="1:52">
      <c r="A120" s="2">
        <v>44966</v>
      </c>
      <c r="B120">
        <v>1169.14560332952</v>
      </c>
      <c r="C120">
        <v>-0.01273039886736471</v>
      </c>
      <c r="AN120" s="2">
        <v>44966</v>
      </c>
      <c r="AO120">
        <v>0.007645612175182961</v>
      </c>
      <c r="AP120">
        <v>29.66223631769327</v>
      </c>
      <c r="AQ120">
        <v>1.640884704009087</v>
      </c>
      <c r="AR120">
        <v>0.1062709573234899</v>
      </c>
      <c r="AS120">
        <v>2.499470059194145</v>
      </c>
      <c r="AT120">
        <v>0.5346291836543056</v>
      </c>
      <c r="AU120">
        <v>1.718617590551286</v>
      </c>
      <c r="AV120">
        <v>25.97322264563233</v>
      </c>
      <c r="AW120">
        <v>0.6723038256486795</v>
      </c>
      <c r="AX120">
        <v>134.1607765664749</v>
      </c>
      <c r="AY120">
        <v>0.5037498768841318</v>
      </c>
      <c r="AZ120">
        <v>8.730121324872906</v>
      </c>
    </row>
    <row r="121" spans="1:52">
      <c r="A121" s="2">
        <v>44967</v>
      </c>
      <c r="B121">
        <v>1083.635933887077</v>
      </c>
      <c r="C121">
        <v>-0.07313859727900973</v>
      </c>
      <c r="AN121" s="2">
        <v>44967</v>
      </c>
      <c r="AO121">
        <v>0.007449991197165261</v>
      </c>
      <c r="AP121">
        <v>29.95222523623247</v>
      </c>
      <c r="AQ121">
        <v>1.55047820433787</v>
      </c>
      <c r="AR121">
        <v>0.1051648666587544</v>
      </c>
      <c r="AS121">
        <v>2.598760187755389</v>
      </c>
      <c r="AT121">
        <v>0.5316535568580021</v>
      </c>
      <c r="AU121">
        <v>1.718231058345061</v>
      </c>
      <c r="AV121">
        <v>26.09045205685786</v>
      </c>
      <c r="AW121">
        <v>0.6964243008889059</v>
      </c>
      <c r="AX121">
        <v>132.2197737121473</v>
      </c>
      <c r="AY121">
        <v>0.5288923323496468</v>
      </c>
      <c r="AZ121">
        <v>9.092699967802206</v>
      </c>
    </row>
    <row r="122" spans="1:52">
      <c r="A122" s="2">
        <v>44968</v>
      </c>
      <c r="B122">
        <v>1077.626296507236</v>
      </c>
      <c r="C122">
        <v>-0.005545808506260741</v>
      </c>
      <c r="AN122" s="2">
        <v>44968</v>
      </c>
      <c r="AO122">
        <v>0.00747639717741167</v>
      </c>
      <c r="AP122">
        <v>30.08634228441857</v>
      </c>
      <c r="AQ122">
        <v>1.560825696236545</v>
      </c>
      <c r="AR122">
        <v>0.1067485196498926</v>
      </c>
      <c r="AS122">
        <v>2.612359704644241</v>
      </c>
      <c r="AT122">
        <v>0.5283595677167052</v>
      </c>
      <c r="AU122">
        <v>1.69459627035498</v>
      </c>
      <c r="AV122">
        <v>26.134338580896</v>
      </c>
      <c r="AW122">
        <v>0.6840427364468563</v>
      </c>
      <c r="AX122">
        <v>131.4123546771479</v>
      </c>
      <c r="AY122">
        <v>0.5345727792611356</v>
      </c>
      <c r="AZ122">
        <v>9.081996890443291</v>
      </c>
    </row>
    <row r="123" spans="1:52">
      <c r="A123" s="2">
        <v>44969</v>
      </c>
      <c r="B123">
        <v>1094.253781734883</v>
      </c>
      <c r="C123">
        <v>0.01542973225647803</v>
      </c>
      <c r="AN123" s="2">
        <v>44969</v>
      </c>
      <c r="AO123">
        <v>0.007506933382200246</v>
      </c>
      <c r="AP123">
        <v>29.63543061827635</v>
      </c>
      <c r="AQ123">
        <v>1.560243454357849</v>
      </c>
      <c r="AR123">
        <v>0.1065706038895452</v>
      </c>
      <c r="AS123">
        <v>23.8920585502186</v>
      </c>
      <c r="AT123">
        <v>0.5281779117890473</v>
      </c>
      <c r="AU123">
        <v>1.687234947469571</v>
      </c>
      <c r="AV123">
        <v>26.13214686928497</v>
      </c>
      <c r="AW123">
        <v>0.1378380557038955</v>
      </c>
      <c r="AX123">
        <v>131.0608270218997</v>
      </c>
      <c r="AY123">
        <v>0.5253870339544555</v>
      </c>
      <c r="AZ123">
        <v>6.575111447367226</v>
      </c>
    </row>
    <row r="124" spans="1:52">
      <c r="A124" s="2">
        <v>44970</v>
      </c>
      <c r="B124">
        <v>1084.590932535044</v>
      </c>
      <c r="C124">
        <v>-0.008830537633161328</v>
      </c>
      <c r="AN124" s="2">
        <v>44970</v>
      </c>
      <c r="AO124">
        <v>0.007472332065974625</v>
      </c>
      <c r="AP124">
        <v>29.80585933337426</v>
      </c>
      <c r="AQ124">
        <v>1.592895410372752</v>
      </c>
      <c r="AR124">
        <v>0.1074722459480638</v>
      </c>
      <c r="AS124">
        <v>23.7742620328669</v>
      </c>
      <c r="AT124">
        <v>0.519107762007055</v>
      </c>
      <c r="AU124">
        <v>1.710548435968215</v>
      </c>
      <c r="AV124">
        <v>26.36396611020891</v>
      </c>
      <c r="AW124">
        <v>0.1401679641190552</v>
      </c>
      <c r="AX124">
        <v>131.4842334100786</v>
      </c>
      <c r="AY124">
        <v>0.5050789570604362</v>
      </c>
      <c r="AZ124">
        <v>6.62060722074438</v>
      </c>
    </row>
    <row r="125" spans="1:52">
      <c r="A125" s="2">
        <v>44971</v>
      </c>
      <c r="B125">
        <v>1058.571209336222</v>
      </c>
      <c r="C125">
        <v>-0.02399035656513016</v>
      </c>
      <c r="AN125" s="2">
        <v>44971</v>
      </c>
      <c r="AO125">
        <v>0.00728417597912999</v>
      </c>
      <c r="AP125">
        <v>29.43979989543236</v>
      </c>
      <c r="AQ125">
        <v>1.587737777209576</v>
      </c>
      <c r="AR125">
        <v>0.1054197872235834</v>
      </c>
      <c r="AS125">
        <v>24.67387632948916</v>
      </c>
      <c r="AT125">
        <v>0.5408760589335126</v>
      </c>
      <c r="AU125">
        <v>1.692053177831467</v>
      </c>
      <c r="AV125">
        <v>25.97749065920414</v>
      </c>
      <c r="AW125">
        <v>0.1286153713203489</v>
      </c>
      <c r="AX125">
        <v>133.9900319109321</v>
      </c>
      <c r="AY125">
        <v>0.5098077740763743</v>
      </c>
      <c r="AZ125">
        <v>6.507286664787873</v>
      </c>
    </row>
    <row r="126" spans="1:52">
      <c r="A126" s="2">
        <v>44972</v>
      </c>
      <c r="B126">
        <v>1088.170701571639</v>
      </c>
      <c r="C126">
        <v>0.02796173934673485</v>
      </c>
      <c r="AN126" s="2">
        <v>44972</v>
      </c>
      <c r="AO126">
        <v>0.007345088502477394</v>
      </c>
      <c r="AP126">
        <v>28.14114406648968</v>
      </c>
      <c r="AQ126">
        <v>1.596888995047372</v>
      </c>
      <c r="AR126">
        <v>0.1048046792036956</v>
      </c>
      <c r="AS126">
        <v>25.16858656871407</v>
      </c>
      <c r="AT126">
        <v>0.5508156933600655</v>
      </c>
      <c r="AU126">
        <v>1.652348808214082</v>
      </c>
      <c r="AV126">
        <v>26.19432361349966</v>
      </c>
      <c r="AW126">
        <v>0.1309661526251926</v>
      </c>
      <c r="AX126">
        <v>129.6888409958375</v>
      </c>
      <c r="AY126">
        <v>0.4986615860164663</v>
      </c>
      <c r="AZ126">
        <v>6.49219521820748</v>
      </c>
    </row>
    <row r="127" spans="1:52">
      <c r="A127" s="2">
        <v>44973</v>
      </c>
      <c r="B127">
        <v>1167.915685304963</v>
      </c>
      <c r="C127">
        <v>0.07328352400790505</v>
      </c>
      <c r="AN127" s="2">
        <v>44973</v>
      </c>
      <c r="AO127">
        <v>0.00720798775607002</v>
      </c>
      <c r="AP127">
        <v>28.34976014038326</v>
      </c>
      <c r="AQ127">
        <v>1.607138644917362</v>
      </c>
      <c r="AR127">
        <v>0.1047243092936312</v>
      </c>
      <c r="AS127">
        <v>25.23132338660044</v>
      </c>
      <c r="AT127">
        <v>0.5524299739843604</v>
      </c>
      <c r="AU127">
        <v>1.684616786880285</v>
      </c>
      <c r="AV127">
        <v>26.51519341971698</v>
      </c>
      <c r="AW127">
        <v>0.131044598233298</v>
      </c>
      <c r="AX127">
        <v>131.8735399344501</v>
      </c>
      <c r="AY127">
        <v>0.4900359400836115</v>
      </c>
      <c r="AZ127">
        <v>6.376914368910188</v>
      </c>
    </row>
    <row r="128" spans="1:52">
      <c r="A128" s="2">
        <v>44974</v>
      </c>
      <c r="B128">
        <v>1138.029526048055</v>
      </c>
      <c r="C128">
        <v>-0.02558931233901918</v>
      </c>
      <c r="AN128" s="2">
        <v>44974</v>
      </c>
      <c r="AO128">
        <v>0.007189840866462739</v>
      </c>
      <c r="AP128">
        <v>29.28790746180787</v>
      </c>
      <c r="AQ128">
        <v>1.617801002573197</v>
      </c>
      <c r="AR128">
        <v>0.1038413934533185</v>
      </c>
      <c r="AS128">
        <v>25.93383882696815</v>
      </c>
      <c r="AT128">
        <v>0.5580928639993722</v>
      </c>
      <c r="AU128">
        <v>1.748178932007264</v>
      </c>
      <c r="AV128">
        <v>26.85756860688299</v>
      </c>
      <c r="AW128">
        <v>0.1344588752403748</v>
      </c>
      <c r="AX128">
        <v>124.2197223067754</v>
      </c>
      <c r="AY128">
        <v>0.5101221610032535</v>
      </c>
      <c r="AZ128">
        <v>6.607421536168456</v>
      </c>
    </row>
    <row r="129" spans="1:52">
      <c r="A129" s="2">
        <v>44975</v>
      </c>
      <c r="B129">
        <v>1210.45576082074</v>
      </c>
      <c r="C129">
        <v>0.06364178882440275</v>
      </c>
      <c r="AN129" s="2">
        <v>44975</v>
      </c>
      <c r="AO129">
        <v>0.00737862753749632</v>
      </c>
      <c r="AP129">
        <v>29.97945341171389</v>
      </c>
      <c r="AQ129">
        <v>1.584300166740454</v>
      </c>
      <c r="AR129">
        <v>0.1070539268363938</v>
      </c>
      <c r="AS129">
        <v>26.57484964949457</v>
      </c>
      <c r="AT129">
        <v>0.5789219685548496</v>
      </c>
      <c r="AU129">
        <v>1.798290024313102</v>
      </c>
      <c r="AV129">
        <v>24.85513177435314</v>
      </c>
      <c r="AW129">
        <v>0.1399325713143215</v>
      </c>
      <c r="AX129">
        <v>118.9935619482911</v>
      </c>
      <c r="AY129">
        <v>0.5226782314384891</v>
      </c>
      <c r="AZ129">
        <v>6.731352324571208</v>
      </c>
    </row>
    <row r="130" spans="1:52">
      <c r="A130" s="2">
        <v>44976</v>
      </c>
      <c r="B130">
        <v>1209.508469238779</v>
      </c>
      <c r="C130">
        <v>-0.000782590832827057</v>
      </c>
      <c r="AN130" s="2">
        <v>44976</v>
      </c>
      <c r="AO130">
        <v>0.007364117240924693</v>
      </c>
      <c r="AP130">
        <v>446.7415316057617</v>
      </c>
      <c r="AQ130">
        <v>1.510166293437251</v>
      </c>
      <c r="AR130">
        <v>0.1072933726252519</v>
      </c>
      <c r="AS130">
        <v>2.873777169096686</v>
      </c>
      <c r="AT130">
        <v>0.5737872369008049</v>
      </c>
      <c r="AU130">
        <v>1.733535038457495</v>
      </c>
      <c r="AV130">
        <v>25.02600348441461</v>
      </c>
      <c r="AW130">
        <v>0.1328710986595053</v>
      </c>
      <c r="AX130">
        <v>121.9291015672183</v>
      </c>
      <c r="AY130">
        <v>0.5150021780194434</v>
      </c>
      <c r="AZ130">
        <v>3.086368849077028</v>
      </c>
    </row>
    <row r="131" spans="1:52">
      <c r="A131" s="2">
        <v>44977</v>
      </c>
      <c r="B131">
        <v>1209.051018291482</v>
      </c>
      <c r="C131">
        <v>-0.0003782122729448778</v>
      </c>
      <c r="AN131" s="2">
        <v>44977</v>
      </c>
      <c r="AO131">
        <v>0.007442759531738058</v>
      </c>
      <c r="AP131">
        <v>453.0015797366554</v>
      </c>
      <c r="AQ131">
        <v>1.516010358557992</v>
      </c>
      <c r="AR131">
        <v>0.1077452832924967</v>
      </c>
      <c r="AS131">
        <v>2.898205066099362</v>
      </c>
      <c r="AT131">
        <v>0.5806086368128567</v>
      </c>
      <c r="AU131">
        <v>1.674909910952736</v>
      </c>
      <c r="AV131">
        <v>24.28408576291601</v>
      </c>
      <c r="AW131">
        <v>0.1335028803823086</v>
      </c>
      <c r="AX131">
        <v>122.1778614001768</v>
      </c>
      <c r="AY131">
        <v>0.4845335133327746</v>
      </c>
      <c r="AZ131">
        <v>3.039852784061382</v>
      </c>
    </row>
    <row r="132" spans="1:52">
      <c r="A132" s="2">
        <v>44978</v>
      </c>
      <c r="B132">
        <v>1221.485122325648</v>
      </c>
      <c r="C132">
        <v>0.01028418474163018</v>
      </c>
      <c r="AN132" s="2">
        <v>44978</v>
      </c>
      <c r="AO132">
        <v>0.007388657476509952</v>
      </c>
      <c r="AP132">
        <v>454.400850182849</v>
      </c>
      <c r="AQ132">
        <v>1.526602275566435</v>
      </c>
      <c r="AR132">
        <v>0.1077220282631247</v>
      </c>
      <c r="AS132">
        <v>2.896108428720141</v>
      </c>
      <c r="AT132">
        <v>0.5817604152900233</v>
      </c>
      <c r="AU132">
        <v>1.661691844663336</v>
      </c>
      <c r="AV132">
        <v>24.30596430002691</v>
      </c>
      <c r="AW132">
        <v>0.1329735501826527</v>
      </c>
      <c r="AX132">
        <v>124.4248624503563</v>
      </c>
      <c r="AY132">
        <v>0.4680271602559604</v>
      </c>
      <c r="AZ132">
        <v>2.930598570161012</v>
      </c>
    </row>
    <row r="133" spans="1:52">
      <c r="A133" s="2">
        <v>44979</v>
      </c>
      <c r="B133">
        <v>1185.418690337073</v>
      </c>
      <c r="C133">
        <v>-0.02952670591673356</v>
      </c>
      <c r="AN133" s="2">
        <v>44979</v>
      </c>
      <c r="AO133">
        <v>0.007287293686578177</v>
      </c>
      <c r="AP133">
        <v>453.9663164796228</v>
      </c>
      <c r="AQ133">
        <v>1.555652634524124</v>
      </c>
      <c r="AR133">
        <v>0.1074336141704898</v>
      </c>
      <c r="AS133">
        <v>2.858793387925984</v>
      </c>
      <c r="AT133">
        <v>0.571629491868102</v>
      </c>
      <c r="AU133">
        <v>1.688678527700063</v>
      </c>
      <c r="AV133">
        <v>24.56806270940342</v>
      </c>
      <c r="AW133">
        <v>0.1356091505711582</v>
      </c>
      <c r="AX133">
        <v>128.6807454400063</v>
      </c>
      <c r="AY133">
        <v>0.4765132324413354</v>
      </c>
      <c r="AZ133">
        <v>2.836406466339501</v>
      </c>
    </row>
    <row r="134" spans="1:52">
      <c r="A134" s="2">
        <v>44980</v>
      </c>
      <c r="B134">
        <v>1179.023378185896</v>
      </c>
      <c r="C134">
        <v>-0.005394981708411017</v>
      </c>
      <c r="AN134" s="2">
        <v>44980</v>
      </c>
      <c r="AO134">
        <v>0.007318962800614892</v>
      </c>
      <c r="AP134">
        <v>455.1877553433599</v>
      </c>
      <c r="AQ134">
        <v>1.529332290391143</v>
      </c>
      <c r="AR134">
        <v>0.1077100125604759</v>
      </c>
      <c r="AS134">
        <v>2.859261797600003</v>
      </c>
      <c r="AT134">
        <v>0.5660241425458475</v>
      </c>
      <c r="AU134">
        <v>1.701676211918023</v>
      </c>
      <c r="AV134">
        <v>24.66390405956354</v>
      </c>
      <c r="AW134">
        <v>0.1387190543110104</v>
      </c>
      <c r="AX134">
        <v>127.0958248922287</v>
      </c>
      <c r="AY134">
        <v>0.487637096226554</v>
      </c>
      <c r="AZ134">
        <v>2.904757348404499</v>
      </c>
    </row>
    <row r="135" spans="1:52">
      <c r="A135" s="2">
        <v>44981</v>
      </c>
      <c r="B135">
        <v>1164.297894163534</v>
      </c>
      <c r="C135">
        <v>-0.01248956067777029</v>
      </c>
      <c r="AN135" s="2">
        <v>44981</v>
      </c>
      <c r="AO135">
        <v>0.007304242335568963</v>
      </c>
      <c r="AP135">
        <v>456.4548386392273</v>
      </c>
      <c r="AQ135">
        <v>1.466101486261496</v>
      </c>
      <c r="AR135">
        <v>0.1058842231103112</v>
      </c>
      <c r="AS135">
        <v>2.864160118114243</v>
      </c>
      <c r="AT135">
        <v>0.5664443780131466</v>
      </c>
      <c r="AU135">
        <v>1.678433817219424</v>
      </c>
      <c r="AV135">
        <v>24.66213085602183</v>
      </c>
      <c r="AW135">
        <v>0.1363386098689567</v>
      </c>
      <c r="AX135">
        <v>129.1812603292554</v>
      </c>
      <c r="AY135">
        <v>0.4877763166970533</v>
      </c>
      <c r="AZ135">
        <v>2.956369864531195</v>
      </c>
    </row>
    <row r="136" spans="1:52">
      <c r="A136" s="2">
        <v>44982</v>
      </c>
      <c r="B136">
        <v>1114.188297250456</v>
      </c>
      <c r="C136">
        <v>-0.04303846735811367</v>
      </c>
      <c r="AN136" s="2">
        <v>44982</v>
      </c>
      <c r="AO136">
        <v>0.007211318273678293</v>
      </c>
      <c r="AP136">
        <v>457.0882534720571</v>
      </c>
      <c r="AQ136">
        <v>1.495813177832891</v>
      </c>
      <c r="AR136">
        <v>0.103916149977859</v>
      </c>
      <c r="AS136">
        <v>2.798447948101659</v>
      </c>
      <c r="AT136">
        <v>0.5537332927608684</v>
      </c>
      <c r="AU136">
        <v>1.695663863729991</v>
      </c>
      <c r="AV136">
        <v>25.28629080008481</v>
      </c>
      <c r="AW136">
        <v>0.1367159355916402</v>
      </c>
      <c r="AX136">
        <v>132.029936755856</v>
      </c>
      <c r="AY136">
        <v>0.48375412643212</v>
      </c>
      <c r="AZ136">
        <v>3.032699234692974</v>
      </c>
    </row>
    <row r="137" spans="1:52">
      <c r="A137" s="2">
        <v>44983</v>
      </c>
      <c r="B137">
        <v>1104.797107445306</v>
      </c>
      <c r="C137">
        <v>-0.008428727736887298</v>
      </c>
      <c r="AN137" s="2">
        <v>44983</v>
      </c>
      <c r="AO137">
        <v>0.007155478701605575</v>
      </c>
      <c r="AP137">
        <v>30.53967517769606</v>
      </c>
      <c r="AQ137">
        <v>22.46332147880527</v>
      </c>
      <c r="AR137">
        <v>0.1039708632238646</v>
      </c>
      <c r="AS137">
        <v>13.79605459791942</v>
      </c>
      <c r="AT137">
        <v>0.5484158441019337</v>
      </c>
      <c r="AU137">
        <v>1.709511953260685</v>
      </c>
      <c r="AV137">
        <v>25.36409038501287</v>
      </c>
      <c r="AW137">
        <v>0.1383710702055526</v>
      </c>
      <c r="AX137">
        <v>132.8659039702185</v>
      </c>
      <c r="AY137">
        <v>0.4933722236200282</v>
      </c>
      <c r="AZ137">
        <v>0.6157213953810469</v>
      </c>
    </row>
    <row r="138" spans="1:52">
      <c r="A138" s="2">
        <v>44984</v>
      </c>
      <c r="B138">
        <v>1128.905541382996</v>
      </c>
      <c r="C138">
        <v>0.02182159400601469</v>
      </c>
      <c r="AN138" s="2">
        <v>44984</v>
      </c>
      <c r="AO138">
        <v>0.007192895149526334</v>
      </c>
      <c r="AP138">
        <v>30.61376354462053</v>
      </c>
      <c r="AQ138">
        <v>22.62290805588935</v>
      </c>
      <c r="AR138">
        <v>0.1032171454943923</v>
      </c>
      <c r="AS138">
        <v>13.93328582340421</v>
      </c>
      <c r="AT138">
        <v>0.5482937669207606</v>
      </c>
      <c r="AU138">
        <v>1.711132996764713</v>
      </c>
      <c r="AV138">
        <v>25.338894415419</v>
      </c>
      <c r="AW138">
        <v>0.1374140661199028</v>
      </c>
      <c r="AX138">
        <v>132.3314321724134</v>
      </c>
      <c r="AY138">
        <v>0.4854409284232781</v>
      </c>
      <c r="AZ138">
        <v>0.6126779987503309</v>
      </c>
    </row>
    <row r="139" spans="1:52">
      <c r="A139" s="2">
        <v>44985</v>
      </c>
      <c r="B139">
        <v>1110.907843454741</v>
      </c>
      <c r="C139">
        <v>-0.01594260747999077</v>
      </c>
      <c r="AN139" s="2">
        <v>44985</v>
      </c>
      <c r="AO139">
        <v>0.007089637236816086</v>
      </c>
      <c r="AP139">
        <v>30.46955065020837</v>
      </c>
      <c r="AQ139">
        <v>22.90581355858815</v>
      </c>
      <c r="AR139">
        <v>0.1020036637951864</v>
      </c>
      <c r="AS139">
        <v>13.84624022432351</v>
      </c>
      <c r="AT139">
        <v>0.5470490246262664</v>
      </c>
      <c r="AU139">
        <v>1.724042750276426</v>
      </c>
      <c r="AV139">
        <v>25.3009579083702</v>
      </c>
      <c r="AW139">
        <v>0.1384301824576857</v>
      </c>
      <c r="AX139">
        <v>134.9297959331336</v>
      </c>
      <c r="AY139">
        <v>0.4896689326701236</v>
      </c>
      <c r="AZ139">
        <v>0.6200777055994815</v>
      </c>
    </row>
    <row r="140" spans="1:52">
      <c r="A140" s="2">
        <v>44986</v>
      </c>
      <c r="B140">
        <v>1088.593110235603</v>
      </c>
      <c r="C140">
        <v>-0.02008693461893585</v>
      </c>
      <c r="AN140" s="2">
        <v>44986</v>
      </c>
      <c r="AO140">
        <v>0.007054753539568695</v>
      </c>
      <c r="AP140">
        <v>30.92485157214131</v>
      </c>
      <c r="AQ140">
        <v>22.67028065634917</v>
      </c>
      <c r="AR140">
        <v>0.1016323855919821</v>
      </c>
      <c r="AS140">
        <v>13.85903063640069</v>
      </c>
      <c r="AT140">
        <v>0.5416445881483337</v>
      </c>
      <c r="AU140">
        <v>1.677062744499193</v>
      </c>
      <c r="AV140">
        <v>25.72841849373074</v>
      </c>
      <c r="AW140">
        <v>0.1401925101897432</v>
      </c>
      <c r="AX140">
        <v>136.4044336418809</v>
      </c>
      <c r="AY140">
        <v>0.4963487880560613</v>
      </c>
      <c r="AZ140">
        <v>0.6363427897391392</v>
      </c>
    </row>
    <row r="141" spans="1:52">
      <c r="A141" s="2">
        <v>44987</v>
      </c>
      <c r="B141">
        <v>1119.177184145245</v>
      </c>
      <c r="C141">
        <v>0.02809504636955062</v>
      </c>
      <c r="AN141" s="2">
        <v>44987</v>
      </c>
      <c r="AO141">
        <v>0.007110202937569381</v>
      </c>
      <c r="AP141">
        <v>31.09379965829949</v>
      </c>
      <c r="AQ141">
        <v>22.32025808224138</v>
      </c>
      <c r="AR141">
        <v>0.1010265223296714</v>
      </c>
      <c r="AS141">
        <v>14.10687285427514</v>
      </c>
      <c r="AT141">
        <v>0.5550255176111638</v>
      </c>
      <c r="AU141">
        <v>1.636159616367859</v>
      </c>
      <c r="AV141">
        <v>25.74792314453137</v>
      </c>
      <c r="AW141">
        <v>0.1354012608658356</v>
      </c>
      <c r="AX141">
        <v>134.8546747017436</v>
      </c>
      <c r="AY141">
        <v>0.497879123466922</v>
      </c>
      <c r="AZ141">
        <v>0.6309408948599943</v>
      </c>
    </row>
    <row r="142" spans="1:52">
      <c r="A142" s="2">
        <v>44988</v>
      </c>
      <c r="B142">
        <v>1100.041098552919</v>
      </c>
      <c r="C142">
        <v>-0.01709835213174105</v>
      </c>
      <c r="AN142" s="2">
        <v>44988</v>
      </c>
      <c r="AO142">
        <v>0.007030506418170343</v>
      </c>
      <c r="AP142">
        <v>31.45885017648203</v>
      </c>
      <c r="AQ142">
        <v>22.70070880474625</v>
      </c>
      <c r="AR142">
        <v>0.1001339116295497</v>
      </c>
      <c r="AS142">
        <v>14.05196078754574</v>
      </c>
      <c r="AT142">
        <v>0.5501568633740009</v>
      </c>
      <c r="AU142">
        <v>1.657999181079562</v>
      </c>
      <c r="AV142">
        <v>26.0936353231179</v>
      </c>
      <c r="AW142">
        <v>0.1378296555806301</v>
      </c>
      <c r="AX142">
        <v>134.6741013945433</v>
      </c>
      <c r="AY142">
        <v>0.5002654742815034</v>
      </c>
      <c r="AZ142">
        <v>0.6301005180284982</v>
      </c>
    </row>
    <row r="143" spans="1:52">
      <c r="A143" s="2">
        <v>44989</v>
      </c>
      <c r="B143">
        <v>1052.101181600282</v>
      </c>
      <c r="C143">
        <v>-0.04358011442999832</v>
      </c>
      <c r="AN143" s="2">
        <v>44989</v>
      </c>
      <c r="AO143">
        <v>0.00706105135240746</v>
      </c>
      <c r="AP143">
        <v>30.74194240673447</v>
      </c>
      <c r="AQ143">
        <v>22.70719083904658</v>
      </c>
      <c r="AR143">
        <v>0.1005724585093664</v>
      </c>
      <c r="AS143">
        <v>14.01045117721422</v>
      </c>
      <c r="AT143">
        <v>0.5442720693772937</v>
      </c>
      <c r="AU143">
        <v>1.679661427856082</v>
      </c>
      <c r="AV143">
        <v>26.16011835888988</v>
      </c>
      <c r="AW143">
        <v>0.1368282900921495</v>
      </c>
      <c r="AX143">
        <v>135.1837083183899</v>
      </c>
      <c r="AY143">
        <v>0.4916777108975569</v>
      </c>
      <c r="AZ143">
        <v>0.6318528241202467</v>
      </c>
    </row>
    <row r="144" spans="1:52">
      <c r="A144" s="2">
        <v>44990</v>
      </c>
      <c r="B144">
        <v>1039.273224225703</v>
      </c>
      <c r="C144">
        <v>-0.01219270313437626</v>
      </c>
      <c r="AN144" s="2">
        <v>44990</v>
      </c>
      <c r="AO144">
        <v>0.006979895787664348</v>
      </c>
      <c r="AP144">
        <v>205.6737167828119</v>
      </c>
      <c r="AQ144">
        <v>1.517777779567471</v>
      </c>
      <c r="AR144">
        <v>0.09955468082002668</v>
      </c>
      <c r="AS144">
        <v>36.53837132193917</v>
      </c>
      <c r="AT144">
        <v>0.5390852646129347</v>
      </c>
      <c r="AU144">
        <v>1.691726270851141</v>
      </c>
      <c r="AV144">
        <v>26.42912712652214</v>
      </c>
      <c r="AW144">
        <v>0.1379706746274362</v>
      </c>
      <c r="AX144">
        <v>138.5760169556713</v>
      </c>
      <c r="AY144">
        <v>0.4970623185818746</v>
      </c>
      <c r="AZ144">
        <v>0.6453733419385874</v>
      </c>
    </row>
    <row r="145" spans="1:52">
      <c r="A145" s="2">
        <v>44991</v>
      </c>
      <c r="B145">
        <v>1042.066529283302</v>
      </c>
      <c r="C145">
        <v>0.002687748507790078</v>
      </c>
      <c r="AN145" s="2">
        <v>44991</v>
      </c>
      <c r="AO145">
        <v>0.006971956034373381</v>
      </c>
      <c r="AP145">
        <v>205.7538695646549</v>
      </c>
      <c r="AQ145">
        <v>1.501995226187988</v>
      </c>
      <c r="AR145">
        <v>0.09996608505657116</v>
      </c>
      <c r="AS145">
        <v>37.01416627034876</v>
      </c>
      <c r="AT145">
        <v>0.5423063182025065</v>
      </c>
      <c r="AU145">
        <v>1.639818218698666</v>
      </c>
      <c r="AV145">
        <v>26.1652555085373</v>
      </c>
      <c r="AW145">
        <v>0.1389542719812497</v>
      </c>
      <c r="AX145">
        <v>137.6382785032182</v>
      </c>
      <c r="AY145">
        <v>0.4972869802042195</v>
      </c>
      <c r="AZ145">
        <v>0.6453075162924271</v>
      </c>
    </row>
    <row r="146" spans="1:52">
      <c r="A146" s="2">
        <v>44992</v>
      </c>
      <c r="B146">
        <v>1039.7381308392</v>
      </c>
      <c r="C146">
        <v>-0.002234404789590472</v>
      </c>
      <c r="AN146" s="2">
        <v>44992</v>
      </c>
      <c r="AO146">
        <v>0.006957964934848539</v>
      </c>
      <c r="AP146">
        <v>209.045554670847</v>
      </c>
      <c r="AQ146">
        <v>1.515567222730863</v>
      </c>
      <c r="AR146">
        <v>0.09949418279174094</v>
      </c>
      <c r="AS146">
        <v>36.89667656244367</v>
      </c>
      <c r="AT146">
        <v>0.5415916282704027</v>
      </c>
      <c r="AU146">
        <v>1.640485140699942</v>
      </c>
      <c r="AV146">
        <v>26.34811184158452</v>
      </c>
      <c r="AW146">
        <v>0.1354809985463047</v>
      </c>
      <c r="AX146">
        <v>137.6792506797815</v>
      </c>
      <c r="AY146">
        <v>0.5032581052520214</v>
      </c>
      <c r="AZ146">
        <v>0.6293660024853956</v>
      </c>
    </row>
    <row r="147" spans="1:52">
      <c r="A147" s="2">
        <v>44993</v>
      </c>
      <c r="B147">
        <v>1036.3878190722</v>
      </c>
      <c r="C147">
        <v>-0.00322226497964051</v>
      </c>
      <c r="AN147" s="2">
        <v>44993</v>
      </c>
      <c r="AO147">
        <v>0.007010626258784076</v>
      </c>
      <c r="AP147">
        <v>208.7095296696416</v>
      </c>
      <c r="AQ147">
        <v>1.509834629195082</v>
      </c>
      <c r="AR147">
        <v>0.09965089317450211</v>
      </c>
      <c r="AS147">
        <v>36.93912976307741</v>
      </c>
      <c r="AT147">
        <v>0.5382233758031982</v>
      </c>
      <c r="AU147">
        <v>1.61421660113254</v>
      </c>
      <c r="AV147">
        <v>26.64397420321406</v>
      </c>
      <c r="AW147">
        <v>0.1380183349298026</v>
      </c>
      <c r="AX147">
        <v>135.5992552615366</v>
      </c>
      <c r="AY147">
        <v>0.512539120147661</v>
      </c>
      <c r="AZ147">
        <v>0.6421250444022263</v>
      </c>
    </row>
    <row r="148" spans="1:52">
      <c r="A148" s="2">
        <v>44994</v>
      </c>
      <c r="B148">
        <v>1004.667632632618</v>
      </c>
      <c r="C148">
        <v>-0.03060648326413018</v>
      </c>
      <c r="AN148" s="2">
        <v>44994</v>
      </c>
      <c r="AO148">
        <v>0.00694426404189037</v>
      </c>
      <c r="AP148">
        <v>209.9709463242916</v>
      </c>
      <c r="AQ148">
        <v>1.524453234685115</v>
      </c>
      <c r="AR148">
        <v>0.09822541532109853</v>
      </c>
      <c r="AS148">
        <v>36.05856449357236</v>
      </c>
      <c r="AT148">
        <v>0.5248637482492469</v>
      </c>
      <c r="AU148">
        <v>1.64551787561256</v>
      </c>
      <c r="AV148">
        <v>26.93359537227273</v>
      </c>
      <c r="AW148">
        <v>0.1401722835709684</v>
      </c>
      <c r="AX148">
        <v>142.7697561664611</v>
      </c>
      <c r="AY148">
        <v>0.5447544223022716</v>
      </c>
      <c r="AZ148">
        <v>0.6627458205956958</v>
      </c>
    </row>
    <row r="149" spans="1:52">
      <c r="A149" s="2">
        <v>44995</v>
      </c>
      <c r="B149">
        <v>958.477266107299</v>
      </c>
      <c r="C149">
        <v>-0.04597576852782881</v>
      </c>
      <c r="AN149" s="2">
        <v>44995</v>
      </c>
      <c r="AO149">
        <v>0.007065007507773593</v>
      </c>
      <c r="AP149">
        <v>206.2470592494459</v>
      </c>
      <c r="AQ149">
        <v>1.560535097324443</v>
      </c>
      <c r="AR149">
        <v>0.1000728762844489</v>
      </c>
      <c r="AS149">
        <v>35.71292824452494</v>
      </c>
      <c r="AT149">
        <v>0.5193281258563081</v>
      </c>
      <c r="AU149">
        <v>1.673984626982041</v>
      </c>
      <c r="AV149">
        <v>26.79058459702156</v>
      </c>
      <c r="AW149">
        <v>0.1399448495037532</v>
      </c>
      <c r="AX149">
        <v>141.9593600900983</v>
      </c>
      <c r="AY149">
        <v>0.5540869859669916</v>
      </c>
      <c r="AZ149">
        <v>0.666750333374426</v>
      </c>
    </row>
    <row r="150" spans="1:52">
      <c r="A150" s="2">
        <v>44996</v>
      </c>
      <c r="B150">
        <v>973.4144323797036</v>
      </c>
      <c r="C150">
        <v>0.01558426767185561</v>
      </c>
      <c r="AN150" s="2">
        <v>44996</v>
      </c>
      <c r="AO150">
        <v>0.007213894812486383</v>
      </c>
      <c r="AP150">
        <v>204.3348683077441</v>
      </c>
      <c r="AQ150">
        <v>1.557661415497112</v>
      </c>
      <c r="AR150">
        <v>0.1018109990756048</v>
      </c>
      <c r="AS150">
        <v>36.34011771066341</v>
      </c>
      <c r="AT150">
        <v>0.5246183786560005</v>
      </c>
      <c r="AU150">
        <v>1.723326868962723</v>
      </c>
      <c r="AV150">
        <v>26.18280556752824</v>
      </c>
      <c r="AW150">
        <v>0.1418559661021604</v>
      </c>
      <c r="AX150">
        <v>137.4160912123387</v>
      </c>
      <c r="AY150">
        <v>0.5324408947444441</v>
      </c>
      <c r="AZ150">
        <v>0.6530833960783554</v>
      </c>
    </row>
    <row r="151" spans="1:52">
      <c r="A151" s="2">
        <v>44997</v>
      </c>
      <c r="B151">
        <v>972.3940337091029</v>
      </c>
      <c r="C151">
        <v>-0.00104826745593456</v>
      </c>
      <c r="AN151" s="2">
        <v>44997</v>
      </c>
      <c r="AO151">
        <v>0.007085617910627685</v>
      </c>
      <c r="AP151">
        <v>31.72528443475464</v>
      </c>
      <c r="AQ151">
        <v>1.569562522188442</v>
      </c>
      <c r="AR151">
        <v>0.09873720608432072</v>
      </c>
      <c r="AS151">
        <v>2.765837967093772</v>
      </c>
      <c r="AT151">
        <v>0.5262424467771329</v>
      </c>
      <c r="AU151">
        <v>1.778533614603174</v>
      </c>
      <c r="AV151">
        <v>1.771433875037685</v>
      </c>
      <c r="AW151">
        <v>2.170651257723607</v>
      </c>
      <c r="AX151">
        <v>83.99343168116316</v>
      </c>
      <c r="AY151">
        <v>6.591139697434325</v>
      </c>
      <c r="AZ151">
        <v>9.012548752045072</v>
      </c>
    </row>
    <row r="152" spans="1:52">
      <c r="A152" s="2">
        <v>44998</v>
      </c>
      <c r="B152">
        <v>1052.27223927835</v>
      </c>
      <c r="C152">
        <v>0.08214592315479274</v>
      </c>
      <c r="AN152" s="2">
        <v>44998</v>
      </c>
      <c r="AO152">
        <v>0.007153130549136774</v>
      </c>
      <c r="AP152">
        <v>31.81911304955721</v>
      </c>
      <c r="AQ152">
        <v>1.598709490834591</v>
      </c>
      <c r="AR152">
        <v>0.09948997357260622</v>
      </c>
      <c r="AS152">
        <v>2.868151893363387</v>
      </c>
      <c r="AT152">
        <v>0.5457706453124176</v>
      </c>
      <c r="AU152">
        <v>1.777629943256186</v>
      </c>
      <c r="AV152">
        <v>1.782689389342388</v>
      </c>
      <c r="AW152">
        <v>2.169699294692862</v>
      </c>
      <c r="AX152">
        <v>83.78225200817836</v>
      </c>
      <c r="AY152">
        <v>6.400129183915245</v>
      </c>
      <c r="AZ152">
        <v>8.729887724281925</v>
      </c>
    </row>
    <row r="153" spans="1:52">
      <c r="A153" s="2">
        <v>44999</v>
      </c>
      <c r="B153">
        <v>1101.982973602172</v>
      </c>
      <c r="C153">
        <v>0.04724132450544749</v>
      </c>
      <c r="AN153" s="2">
        <v>44999</v>
      </c>
      <c r="AO153">
        <v>0.006843359675047018</v>
      </c>
      <c r="AP153">
        <v>31.99432677415682</v>
      </c>
      <c r="AQ153">
        <v>1.627469656723986</v>
      </c>
      <c r="AR153">
        <v>0.09851526909135719</v>
      </c>
      <c r="AS153">
        <v>2.899148857710208</v>
      </c>
      <c r="AT153">
        <v>0.535632221602993</v>
      </c>
      <c r="AU153">
        <v>1.80426214495723</v>
      </c>
      <c r="AV153">
        <v>1.804625963314938</v>
      </c>
      <c r="AW153">
        <v>2.172465687390662</v>
      </c>
      <c r="AX153">
        <v>84.89600788597643</v>
      </c>
      <c r="AY153">
        <v>6.659963085285058</v>
      </c>
      <c r="AZ153">
        <v>9.030972965530955</v>
      </c>
    </row>
    <row r="154" spans="1:52">
      <c r="A154" s="2">
        <v>45000</v>
      </c>
      <c r="B154">
        <v>1128.655583682544</v>
      </c>
      <c r="C154">
        <v>0.02420419436534837</v>
      </c>
      <c r="AN154" s="2">
        <v>45000</v>
      </c>
      <c r="AO154">
        <v>0.006835084882950954</v>
      </c>
      <c r="AP154">
        <v>32.74917912858088</v>
      </c>
      <c r="AQ154">
        <v>1.617321825432116</v>
      </c>
      <c r="AR154">
        <v>0.09918508846465501</v>
      </c>
      <c r="AS154">
        <v>2.956639328665837</v>
      </c>
      <c r="AT154">
        <v>0.5468983618571246</v>
      </c>
      <c r="AU154">
        <v>1.77972313932398</v>
      </c>
      <c r="AV154">
        <v>1.805313889985559</v>
      </c>
      <c r="AW154">
        <v>2.132094195515395</v>
      </c>
      <c r="AX154">
        <v>86.54843425210157</v>
      </c>
      <c r="AY154">
        <v>6.637426650547511</v>
      </c>
      <c r="AZ154">
        <v>8.870346222483834</v>
      </c>
    </row>
    <row r="155" spans="1:52">
      <c r="A155" s="2">
        <v>45001</v>
      </c>
      <c r="B155">
        <v>1073.654608301822</v>
      </c>
      <c r="C155">
        <v>-0.04873140768175366</v>
      </c>
      <c r="AN155" s="2">
        <v>45001</v>
      </c>
      <c r="AO155">
        <v>0.0065976853430504</v>
      </c>
      <c r="AP155">
        <v>33.07606871337871</v>
      </c>
      <c r="AQ155">
        <v>1.638759630315188</v>
      </c>
      <c r="AR155">
        <v>0.09728466783318937</v>
      </c>
      <c r="AS155">
        <v>2.878822112080031</v>
      </c>
      <c r="AT155">
        <v>0.5243043542971086</v>
      </c>
      <c r="AU155">
        <v>1.815201674303935</v>
      </c>
      <c r="AV155">
        <v>1.825778228140646</v>
      </c>
      <c r="AW155">
        <v>2.175164743324872</v>
      </c>
      <c r="AX155">
        <v>88.33107875547272</v>
      </c>
      <c r="AY155">
        <v>6.846625466157358</v>
      </c>
      <c r="AZ155">
        <v>9.29265743872114</v>
      </c>
    </row>
    <row r="156" spans="1:52">
      <c r="A156" s="2">
        <v>45002</v>
      </c>
      <c r="B156">
        <v>1103.736281188831</v>
      </c>
      <c r="C156">
        <v>0.028018016831864</v>
      </c>
      <c r="AN156" s="2">
        <v>45002</v>
      </c>
      <c r="AO156">
        <v>0.006610983634770382</v>
      </c>
      <c r="AP156">
        <v>33.97979359326403</v>
      </c>
      <c r="AQ156">
        <v>1.651970893516034</v>
      </c>
      <c r="AR156">
        <v>0.09870897846592551</v>
      </c>
      <c r="AS156">
        <v>2.874209913176315</v>
      </c>
      <c r="AT156">
        <v>0.5016013916254296</v>
      </c>
      <c r="AU156">
        <v>1.862538855961851</v>
      </c>
      <c r="AV156">
        <v>1.809018769775429</v>
      </c>
      <c r="AW156">
        <v>2.206926147153927</v>
      </c>
      <c r="AX156">
        <v>88.0237097106852</v>
      </c>
      <c r="AY156">
        <v>6.892838445334555</v>
      </c>
      <c r="AZ156">
        <v>9.387585242461002</v>
      </c>
    </row>
    <row r="157" spans="1:52">
      <c r="A157" s="2">
        <v>45003</v>
      </c>
      <c r="B157">
        <v>1187.302934492217</v>
      </c>
      <c r="C157">
        <v>0.07571251822344394</v>
      </c>
      <c r="AN157" s="2">
        <v>45003</v>
      </c>
      <c r="AO157">
        <v>0.006487845679535144</v>
      </c>
      <c r="AP157">
        <v>33.95890393810475</v>
      </c>
      <c r="AQ157">
        <v>1.642816609449467</v>
      </c>
      <c r="AR157">
        <v>0.09943797112599526</v>
      </c>
      <c r="AS157">
        <v>3.033346680202556</v>
      </c>
      <c r="AT157">
        <v>0.524985073998295</v>
      </c>
      <c r="AU157">
        <v>1.849691161132011</v>
      </c>
      <c r="AV157">
        <v>1.794791215989984</v>
      </c>
      <c r="AW157">
        <v>2.211799452002973</v>
      </c>
      <c r="AX157">
        <v>89.05944288080738</v>
      </c>
      <c r="AY157">
        <v>6.78370440935345</v>
      </c>
      <c r="AZ157">
        <v>9.087050472908667</v>
      </c>
    </row>
    <row r="158" spans="1:52">
      <c r="A158" s="2">
        <v>45004</v>
      </c>
      <c r="B158">
        <v>1158.578319638056</v>
      </c>
      <c r="C158">
        <v>-0.02419316420408324</v>
      </c>
      <c r="AN158" s="2">
        <v>45004</v>
      </c>
      <c r="AO158">
        <v>0.006439948423133038</v>
      </c>
      <c r="AP158">
        <v>34.28072951849494</v>
      </c>
      <c r="AQ158">
        <v>1.669466438642452</v>
      </c>
      <c r="AR158">
        <v>0.09849816959084551</v>
      </c>
      <c r="AS158">
        <v>3.049121654241133</v>
      </c>
      <c r="AT158">
        <v>0.5235649691117933</v>
      </c>
      <c r="AU158">
        <v>1.784978848306762</v>
      </c>
      <c r="AV158">
        <v>1.830670229330722</v>
      </c>
      <c r="AW158">
        <v>2.228767782795929</v>
      </c>
      <c r="AX158">
        <v>147.9242230276329</v>
      </c>
      <c r="AY158">
        <v>8.17684619321674</v>
      </c>
      <c r="AZ158">
        <v>3.406549484296272</v>
      </c>
    </row>
    <row r="159" spans="1:52">
      <c r="A159" s="2">
        <v>45005</v>
      </c>
      <c r="B159">
        <v>1188.868131880653</v>
      </c>
      <c r="C159">
        <v>0.02614394877685933</v>
      </c>
      <c r="AN159" s="2">
        <v>45005</v>
      </c>
      <c r="AO159">
        <v>0.006327086285474382</v>
      </c>
      <c r="AP159">
        <v>34.13876087646819</v>
      </c>
      <c r="AQ159">
        <v>1.663268944113854</v>
      </c>
      <c r="AR159">
        <v>0.09897609004368331</v>
      </c>
      <c r="AS159">
        <v>3.074976830777584</v>
      </c>
      <c r="AT159">
        <v>0.5269541537832622</v>
      </c>
      <c r="AU159">
        <v>1.815346922032658</v>
      </c>
      <c r="AV159">
        <v>1.82645607835502</v>
      </c>
      <c r="AW159">
        <v>2.224041526893481</v>
      </c>
      <c r="AX159">
        <v>151.5819002387377</v>
      </c>
      <c r="AY159">
        <v>8.090911066462361</v>
      </c>
      <c r="AZ159">
        <v>3.361356107121404</v>
      </c>
    </row>
    <row r="160" spans="1:52">
      <c r="A160" s="2">
        <v>45006</v>
      </c>
      <c r="B160">
        <v>1155.499224262413</v>
      </c>
      <c r="C160">
        <v>-0.02806779551358163</v>
      </c>
      <c r="AN160" s="2">
        <v>45006</v>
      </c>
      <c r="AO160">
        <v>0.006227016982212668</v>
      </c>
      <c r="AP160">
        <v>34.65198810477491</v>
      </c>
      <c r="AQ160">
        <v>1.632833695805029</v>
      </c>
      <c r="AR160">
        <v>0.0997623714638157</v>
      </c>
      <c r="AS160">
        <v>3.042161573140914</v>
      </c>
      <c r="AT160">
        <v>0.5190107435357783</v>
      </c>
      <c r="AU160">
        <v>1.863199480450107</v>
      </c>
      <c r="AV160">
        <v>1.888339581105118</v>
      </c>
      <c r="AW160">
        <v>2.270175586526123</v>
      </c>
      <c r="AX160">
        <v>156.5331656632268</v>
      </c>
      <c r="AY160">
        <v>7.784561151614848</v>
      </c>
      <c r="AZ160">
        <v>3.4577515467246</v>
      </c>
    </row>
    <row r="161" spans="1:52">
      <c r="A161" s="2">
        <v>45007</v>
      </c>
      <c r="B161">
        <v>1187.313457200106</v>
      </c>
      <c r="C161">
        <v>0.02753288991431391</v>
      </c>
      <c r="AN161" s="2">
        <v>45007</v>
      </c>
      <c r="AO161">
        <v>0.006321595646692992</v>
      </c>
      <c r="AP161">
        <v>31.99210079968066</v>
      </c>
      <c r="AQ161">
        <v>1.603231003851029</v>
      </c>
      <c r="AR161">
        <v>0.09866375635795013</v>
      </c>
      <c r="AS161">
        <v>3.090881727447955</v>
      </c>
      <c r="AT161">
        <v>0.5305532985098143</v>
      </c>
      <c r="AU161">
        <v>1.844935530304965</v>
      </c>
      <c r="AV161">
        <v>1.860044511786336</v>
      </c>
      <c r="AW161">
        <v>2.256734693345112</v>
      </c>
      <c r="AX161">
        <v>154.0981556326421</v>
      </c>
      <c r="AY161">
        <v>7.868720296627568</v>
      </c>
      <c r="AZ161">
        <v>3.398596073209418</v>
      </c>
    </row>
    <row r="162" spans="1:52">
      <c r="A162" s="2">
        <v>45008</v>
      </c>
      <c r="B162">
        <v>1140.045819125146</v>
      </c>
      <c r="C162">
        <v>-0.03981058059126619</v>
      </c>
      <c r="AN162" s="2">
        <v>45008</v>
      </c>
      <c r="AO162">
        <v>0.006254467222084789</v>
      </c>
      <c r="AP162">
        <v>31.62441988588688</v>
      </c>
      <c r="AQ162">
        <v>1.589399904764585</v>
      </c>
      <c r="AR162">
        <v>0.09837766641915129</v>
      </c>
      <c r="AS162">
        <v>3.06262144090586</v>
      </c>
      <c r="AT162">
        <v>0.5306650531751658</v>
      </c>
      <c r="AU162">
        <v>1.873987312981569</v>
      </c>
      <c r="AV162">
        <v>1.87921976264447</v>
      </c>
      <c r="AW162">
        <v>2.270582797097807</v>
      </c>
      <c r="AX162">
        <v>153.8960576845232</v>
      </c>
      <c r="AY162">
        <v>7.951327375309575</v>
      </c>
      <c r="AZ162">
        <v>3.396894133739899</v>
      </c>
    </row>
    <row r="163" spans="1:52">
      <c r="A163" s="2">
        <v>45009</v>
      </c>
      <c r="B163">
        <v>1177.657775784601</v>
      </c>
      <c r="C163">
        <v>0.03299161843189546</v>
      </c>
      <c r="AN163" s="2">
        <v>45009</v>
      </c>
      <c r="AO163">
        <v>0.006222676920549105</v>
      </c>
      <c r="AP163">
        <v>31.62724844212002</v>
      </c>
      <c r="AQ163">
        <v>1.544155221688994</v>
      </c>
      <c r="AR163">
        <v>0.09710020580260124</v>
      </c>
      <c r="AS163">
        <v>3.116806686558889</v>
      </c>
      <c r="AT163">
        <v>0.5352884126257077</v>
      </c>
      <c r="AU163">
        <v>1.882175667216168</v>
      </c>
      <c r="AV163">
        <v>1.860675407605446</v>
      </c>
      <c r="AW163">
        <v>2.288610654286748</v>
      </c>
      <c r="AX163">
        <v>155.3967489642324</v>
      </c>
      <c r="AY163">
        <v>7.94621432889952</v>
      </c>
      <c r="AZ163">
        <v>3.348875845027808</v>
      </c>
    </row>
    <row r="164" spans="1:52">
      <c r="A164" s="2">
        <v>45010</v>
      </c>
      <c r="B164">
        <v>1129.228929818165</v>
      </c>
      <c r="C164">
        <v>-0.04112302144327984</v>
      </c>
      <c r="AN164" s="2">
        <v>45010</v>
      </c>
      <c r="AO164">
        <v>0.006167476291698904</v>
      </c>
      <c r="AP164">
        <v>31.37404638229586</v>
      </c>
      <c r="AQ164">
        <v>1.566046618512609</v>
      </c>
      <c r="AR164">
        <v>0.09672842576697051</v>
      </c>
      <c r="AS164">
        <v>3.060530721486201</v>
      </c>
      <c r="AT164">
        <v>0.5254319665185363</v>
      </c>
      <c r="AU164">
        <v>1.916740084351621</v>
      </c>
      <c r="AV164">
        <v>1.87348696461166</v>
      </c>
      <c r="AW164">
        <v>2.318151043625451</v>
      </c>
      <c r="AX164">
        <v>154.2259834156758</v>
      </c>
      <c r="AY164">
        <v>8.192253730898237</v>
      </c>
      <c r="AZ164">
        <v>3.317645632129075</v>
      </c>
    </row>
    <row r="165" spans="1:52">
      <c r="A165" s="2">
        <v>45011</v>
      </c>
      <c r="B165">
        <v>1117.915026706012</v>
      </c>
      <c r="C165">
        <v>-0.01001914032965423</v>
      </c>
      <c r="AN165" s="2">
        <v>45011</v>
      </c>
      <c r="AO165">
        <v>0.006100168403519931</v>
      </c>
      <c r="AP165">
        <v>31.78792877711953</v>
      </c>
      <c r="AQ165">
        <v>1.579232586640592</v>
      </c>
      <c r="AR165">
        <v>0.09623538959993735</v>
      </c>
      <c r="AS165">
        <v>3.028405674377331</v>
      </c>
      <c r="AT165">
        <v>0.5200196423479295</v>
      </c>
      <c r="AU165">
        <v>1.956232493321541</v>
      </c>
      <c r="AV165">
        <v>1.89426894195283</v>
      </c>
      <c r="AW165">
        <v>0.7834303637665524</v>
      </c>
      <c r="AX165">
        <v>155.6601683026444</v>
      </c>
      <c r="AY165">
        <v>8.207521618408594</v>
      </c>
      <c r="AZ165">
        <v>9.963167720999051</v>
      </c>
    </row>
    <row r="166" spans="1:52">
      <c r="A166" s="2">
        <v>45012</v>
      </c>
      <c r="B166">
        <v>1143.862397754036</v>
      </c>
      <c r="C166">
        <v>0.02321050386493062</v>
      </c>
      <c r="AN166" s="2">
        <v>45012</v>
      </c>
      <c r="AO166">
        <v>0.006117043875766023</v>
      </c>
      <c r="AP166">
        <v>32.06468784186228</v>
      </c>
      <c r="AQ166">
        <v>1.5726250736336</v>
      </c>
      <c r="AR166">
        <v>0.09647260534526775</v>
      </c>
      <c r="AS166">
        <v>3.049594679831351</v>
      </c>
      <c r="AT166">
        <v>0.521153950918111</v>
      </c>
      <c r="AU166">
        <v>1.97154232262715</v>
      </c>
      <c r="AV166">
        <v>1.886835601023306</v>
      </c>
      <c r="AW166">
        <v>0.7829076295563896</v>
      </c>
      <c r="AX166">
        <v>154.8139028095077</v>
      </c>
      <c r="AY166">
        <v>8.162547718882049</v>
      </c>
      <c r="AZ166">
        <v>10.00430259535555</v>
      </c>
    </row>
    <row r="167" spans="1:52">
      <c r="A167" s="2">
        <v>45013</v>
      </c>
      <c r="B167">
        <v>1092.536179160157</v>
      </c>
      <c r="C167">
        <v>-0.04487097285010633</v>
      </c>
      <c r="AN167" s="2">
        <v>45013</v>
      </c>
      <c r="AO167">
        <v>0.006035000875697296</v>
      </c>
      <c r="AP167">
        <v>31.62406816946392</v>
      </c>
      <c r="AQ167">
        <v>1.589596168479103</v>
      </c>
      <c r="AR167">
        <v>0.09556417367639627</v>
      </c>
      <c r="AS167">
        <v>3.05036798164713</v>
      </c>
      <c r="AT167">
        <v>0.5278771559671136</v>
      </c>
      <c r="AU167">
        <v>1.939810557261019</v>
      </c>
      <c r="AV167">
        <v>1.862401617589081</v>
      </c>
      <c r="AW167">
        <v>0.783289581142672</v>
      </c>
      <c r="AX167">
        <v>156.6344987505383</v>
      </c>
      <c r="AY167">
        <v>8.239013707380193</v>
      </c>
      <c r="AZ167">
        <v>9.932625636836434</v>
      </c>
    </row>
    <row r="168" spans="1:52">
      <c r="A168" s="2">
        <v>45014</v>
      </c>
      <c r="B168">
        <v>1116.889089527276</v>
      </c>
      <c r="C168">
        <v>0.02229025530837792</v>
      </c>
      <c r="AN168" s="2">
        <v>45014</v>
      </c>
      <c r="AO168">
        <v>0.006140360216536168</v>
      </c>
      <c r="AP168">
        <v>30.31488194924073</v>
      </c>
      <c r="AQ168">
        <v>1.605563593632311</v>
      </c>
      <c r="AR168">
        <v>0.09438922281081125</v>
      </c>
      <c r="AS168">
        <v>3.077614253377659</v>
      </c>
      <c r="AT168">
        <v>0.5349382332837972</v>
      </c>
      <c r="AU168">
        <v>1.918787055014137</v>
      </c>
      <c r="AV168">
        <v>1.841166275462742</v>
      </c>
      <c r="AW168">
        <v>0.7903570601777234</v>
      </c>
      <c r="AX168">
        <v>153.9887343376535</v>
      </c>
      <c r="AY168">
        <v>8.180825855168417</v>
      </c>
      <c r="AZ168">
        <v>10.0112056858381</v>
      </c>
    </row>
    <row r="169" spans="1:52">
      <c r="A169" s="2">
        <v>45015</v>
      </c>
      <c r="B169">
        <v>1146.324866287267</v>
      </c>
      <c r="C169">
        <v>0.02635514755762314</v>
      </c>
      <c r="AN169" s="2">
        <v>45015</v>
      </c>
      <c r="AO169">
        <v>0.006056816467445639</v>
      </c>
      <c r="AP169">
        <v>29.98365327190614</v>
      </c>
      <c r="AQ169">
        <v>1.550522367672723</v>
      </c>
      <c r="AR169">
        <v>0.09580656881700352</v>
      </c>
      <c r="AS169">
        <v>3.12925362011435</v>
      </c>
      <c r="AT169">
        <v>0.5475948790765814</v>
      </c>
      <c r="AU169">
        <v>1.925352676985456</v>
      </c>
      <c r="AV169">
        <v>1.852540290273852</v>
      </c>
      <c r="AW169">
        <v>0.7860261653347594</v>
      </c>
      <c r="AX169">
        <v>153.0228089986049</v>
      </c>
      <c r="AY169">
        <v>8.137455943605191</v>
      </c>
      <c r="AZ169">
        <v>9.932263779256433</v>
      </c>
    </row>
    <row r="170" spans="1:52">
      <c r="A170" s="2">
        <v>45016</v>
      </c>
      <c r="B170">
        <v>1132.955419554665</v>
      </c>
      <c r="C170">
        <v>-0.01166287771101304</v>
      </c>
      <c r="AN170" s="2">
        <v>45016</v>
      </c>
      <c r="AO170">
        <v>0.006064734555721474</v>
      </c>
      <c r="AP170">
        <v>30.09125816877083</v>
      </c>
      <c r="AQ170">
        <v>1.566623815129787</v>
      </c>
      <c r="AR170">
        <v>0.0948452032850407</v>
      </c>
      <c r="AS170">
        <v>3.088286563350893</v>
      </c>
      <c r="AT170">
        <v>0.5367645152078392</v>
      </c>
      <c r="AU170">
        <v>1.923564940378319</v>
      </c>
      <c r="AV170">
        <v>1.852285721696248</v>
      </c>
      <c r="AW170">
        <v>0.795446870615772</v>
      </c>
      <c r="AX170">
        <v>155.7522981536411</v>
      </c>
      <c r="AY170">
        <v>8.271353498048951</v>
      </c>
      <c r="AZ170">
        <v>9.860283190408245</v>
      </c>
    </row>
    <row r="171" spans="1:52">
      <c r="A171" s="2">
        <v>45017</v>
      </c>
      <c r="B171">
        <v>1159.015961773435</v>
      </c>
      <c r="C171">
        <v>0.02300226625776136</v>
      </c>
      <c r="AN171" s="2">
        <v>45017</v>
      </c>
      <c r="AO171">
        <v>0.006096943269286578</v>
      </c>
      <c r="AP171">
        <v>29.0179154358623</v>
      </c>
      <c r="AQ171">
        <v>1.524004802991106</v>
      </c>
      <c r="AR171">
        <v>0.09531371317442471</v>
      </c>
      <c r="AS171">
        <v>3.127392068368323</v>
      </c>
      <c r="AT171">
        <v>0.5483278465169085</v>
      </c>
      <c r="AU171">
        <v>1.91105112271587</v>
      </c>
      <c r="AV171">
        <v>1.827994224258297</v>
      </c>
      <c r="AW171">
        <v>0.7798660397763161</v>
      </c>
      <c r="AX171">
        <v>155.2530191461093</v>
      </c>
      <c r="AY171">
        <v>8.188398401106294</v>
      </c>
      <c r="AZ171">
        <v>9.809857278306476</v>
      </c>
    </row>
    <row r="172" spans="1:52">
      <c r="A172" s="2">
        <v>45018</v>
      </c>
      <c r="B172">
        <v>1156.434106329155</v>
      </c>
      <c r="C172">
        <v>-0.002227627167730728</v>
      </c>
      <c r="AN172" s="2">
        <v>45018</v>
      </c>
      <c r="AO172">
        <v>0.006087656461119913</v>
      </c>
      <c r="AP172">
        <v>440.3697920355249</v>
      </c>
      <c r="AQ172">
        <v>1.531855333707575</v>
      </c>
      <c r="AR172">
        <v>0.09518415113925681</v>
      </c>
      <c r="AS172">
        <v>3.097277915888032</v>
      </c>
      <c r="AT172">
        <v>0.5506954110556171</v>
      </c>
      <c r="AU172">
        <v>1.896864437845163</v>
      </c>
      <c r="AV172">
        <v>1.820214151943158</v>
      </c>
      <c r="AW172">
        <v>0.1557423351730083</v>
      </c>
      <c r="AX172">
        <v>51.98227079476131</v>
      </c>
      <c r="AY172">
        <v>8.215863614452248</v>
      </c>
      <c r="AZ172">
        <v>9.740972740413504</v>
      </c>
    </row>
    <row r="173" spans="1:52">
      <c r="A173" s="2">
        <v>45019</v>
      </c>
      <c r="B173">
        <v>1133.9147844234</v>
      </c>
      <c r="C173">
        <v>-0.01947306965654749</v>
      </c>
      <c r="AN173" s="2">
        <v>45019</v>
      </c>
      <c r="AO173">
        <v>0.00603960050862366</v>
      </c>
      <c r="AP173">
        <v>445.9945143844485</v>
      </c>
      <c r="AQ173">
        <v>1.564070947286603</v>
      </c>
      <c r="AR173">
        <v>0.09476900105376658</v>
      </c>
      <c r="AS173">
        <v>3.001176247187499</v>
      </c>
      <c r="AT173">
        <v>0.5421077969135402</v>
      </c>
      <c r="AU173">
        <v>1.907889671009583</v>
      </c>
      <c r="AV173">
        <v>1.80819587856323</v>
      </c>
      <c r="AW173">
        <v>0.1551677941729727</v>
      </c>
      <c r="AX173">
        <v>51.67577203236662</v>
      </c>
      <c r="AY173">
        <v>8.284769129181674</v>
      </c>
      <c r="AZ173">
        <v>9.85543382586954</v>
      </c>
    </row>
    <row r="174" spans="1:52">
      <c r="A174" s="2">
        <v>45020</v>
      </c>
      <c r="B174">
        <v>1132.47854747283</v>
      </c>
      <c r="C174">
        <v>-0.001266618065395964</v>
      </c>
      <c r="AN174" s="2">
        <v>45020</v>
      </c>
      <c r="AO174">
        <v>0.00609931077703278</v>
      </c>
      <c r="AP174">
        <v>437.7159238995811</v>
      </c>
      <c r="AQ174">
        <v>1.561873569115212</v>
      </c>
      <c r="AR174">
        <v>0.09379039296180179</v>
      </c>
      <c r="AS174">
        <v>3.073048548915384</v>
      </c>
      <c r="AT174">
        <v>0.5499977525717973</v>
      </c>
      <c r="AU174">
        <v>1.907178051184131</v>
      </c>
      <c r="AV174">
        <v>1.765193187409337</v>
      </c>
      <c r="AW174">
        <v>0.153542751262767</v>
      </c>
      <c r="AX174">
        <v>51.56033108303076</v>
      </c>
      <c r="AY174">
        <v>8.299290760794703</v>
      </c>
      <c r="AZ174">
        <v>9.919100106248754</v>
      </c>
    </row>
    <row r="175" spans="1:52">
      <c r="A175" s="2">
        <v>45021</v>
      </c>
      <c r="B175">
        <v>1152.738759112252</v>
      </c>
      <c r="C175">
        <v>0.01789015048861908</v>
      </c>
      <c r="AN175" s="2">
        <v>45021</v>
      </c>
      <c r="AO175">
        <v>0.006150354591716806</v>
      </c>
      <c r="AP175">
        <v>444.2033875794006</v>
      </c>
      <c r="AQ175">
        <v>1.564255210393156</v>
      </c>
      <c r="AR175">
        <v>0.09255520344082961</v>
      </c>
      <c r="AS175">
        <v>3.157123278362044</v>
      </c>
      <c r="AT175">
        <v>0.5562938740312489</v>
      </c>
      <c r="AU175">
        <v>1.871744773882811</v>
      </c>
      <c r="AV175">
        <v>1.792382288144876</v>
      </c>
      <c r="AW175">
        <v>0.1509587935500581</v>
      </c>
      <c r="AX175">
        <v>50.63191981883903</v>
      </c>
      <c r="AY175">
        <v>8.271663860789607</v>
      </c>
      <c r="AZ175">
        <v>9.815170761532533</v>
      </c>
    </row>
    <row r="176" spans="1:52">
      <c r="A176" s="2">
        <v>45022</v>
      </c>
      <c r="B176">
        <v>1165.89698586649</v>
      </c>
      <c r="C176">
        <v>0.01141475173817463</v>
      </c>
      <c r="AN176" s="2">
        <v>45022</v>
      </c>
      <c r="AO176">
        <v>0.006203711059385832</v>
      </c>
      <c r="AP176">
        <v>445.7875085543644</v>
      </c>
      <c r="AQ176">
        <v>1.590909597628799</v>
      </c>
      <c r="AR176">
        <v>0.09150866885893177</v>
      </c>
      <c r="AS176">
        <v>3.137619988937816</v>
      </c>
      <c r="AT176">
        <v>0.5565761428409763</v>
      </c>
      <c r="AU176">
        <v>1.871007008286308</v>
      </c>
      <c r="AV176">
        <v>1.819926444854314</v>
      </c>
      <c r="AW176">
        <v>0.1488346413527313</v>
      </c>
      <c r="AX176">
        <v>51.06324824490527</v>
      </c>
      <c r="AY176">
        <v>8.334401274578266</v>
      </c>
      <c r="AZ176">
        <v>9.708559791350405</v>
      </c>
    </row>
    <row r="177" spans="1:52">
      <c r="A177" s="2">
        <v>45023</v>
      </c>
      <c r="B177">
        <v>1151.652596931294</v>
      </c>
      <c r="C177">
        <v>-0.01221753646151624</v>
      </c>
      <c r="AN177" s="2">
        <v>45023</v>
      </c>
      <c r="AO177">
        <v>0.006158773248845508</v>
      </c>
      <c r="AP177">
        <v>450.5927950381538</v>
      </c>
      <c r="AQ177">
        <v>1.600137420972692</v>
      </c>
      <c r="AR177">
        <v>0.09227551951379373</v>
      </c>
      <c r="AS177">
        <v>3.143912346500506</v>
      </c>
      <c r="AT177">
        <v>0.552960849086886</v>
      </c>
      <c r="AU177">
        <v>1.893621489627218</v>
      </c>
      <c r="AV177">
        <v>1.832508973612156</v>
      </c>
      <c r="AW177">
        <v>0.1430009303409244</v>
      </c>
      <c r="AX177">
        <v>51.7158059399714</v>
      </c>
      <c r="AY177">
        <v>8.38073942227034</v>
      </c>
      <c r="AZ177">
        <v>9.587690490215328</v>
      </c>
    </row>
    <row r="178" spans="1:52">
      <c r="A178" s="2">
        <v>45024</v>
      </c>
      <c r="B178">
        <v>1144.145633183476</v>
      </c>
      <c r="C178">
        <v>-0.006518427317249387</v>
      </c>
      <c r="AN178" s="2">
        <v>45024</v>
      </c>
      <c r="AO178">
        <v>0.006143216789379225</v>
      </c>
      <c r="AP178">
        <v>447.5266750234301</v>
      </c>
      <c r="AQ178">
        <v>1.570573056385004</v>
      </c>
      <c r="AR178">
        <v>0.09195624655039634</v>
      </c>
      <c r="AS178">
        <v>3.131052117419905</v>
      </c>
      <c r="AT178">
        <v>0.5524203484289543</v>
      </c>
      <c r="AU178">
        <v>1.903218025722356</v>
      </c>
      <c r="AV178">
        <v>1.849741501239439</v>
      </c>
      <c r="AW178">
        <v>0.1460755633936679</v>
      </c>
      <c r="AX178">
        <v>51.64435100467166</v>
      </c>
      <c r="AY178">
        <v>8.380757687772048</v>
      </c>
      <c r="AZ178">
        <v>9.731543189483027</v>
      </c>
    </row>
    <row r="179" spans="1:52">
      <c r="A179" s="2">
        <v>45025</v>
      </c>
      <c r="B179">
        <v>1137.921743145804</v>
      </c>
      <c r="C179">
        <v>-0.005439770827384893</v>
      </c>
      <c r="AN179" s="2">
        <v>45025</v>
      </c>
      <c r="AO179">
        <v>0.006103845968053804</v>
      </c>
      <c r="AP179">
        <v>442.3300822726492</v>
      </c>
      <c r="AQ179">
        <v>1.592052792662802</v>
      </c>
      <c r="AR179">
        <v>0.09217672559098634</v>
      </c>
      <c r="AS179">
        <v>3.125228186273286</v>
      </c>
      <c r="AT179">
        <v>0.5493761203610948</v>
      </c>
      <c r="AU179">
        <v>1.921070425676059</v>
      </c>
      <c r="AV179">
        <v>1.853500470182425</v>
      </c>
      <c r="AW179">
        <v>1.556296794922087</v>
      </c>
      <c r="AX179">
        <v>40.12438347374074</v>
      </c>
      <c r="AY179">
        <v>8.519232360005173</v>
      </c>
      <c r="AZ179">
        <v>4.340307364803585</v>
      </c>
    </row>
    <row r="180" spans="1:52">
      <c r="A180" s="2">
        <v>45026</v>
      </c>
      <c r="B180">
        <v>1147.473299674783</v>
      </c>
      <c r="C180">
        <v>0.008393860638054695</v>
      </c>
      <c r="AN180" s="2">
        <v>45026</v>
      </c>
      <c r="AO180">
        <v>0.00606961579612065</v>
      </c>
      <c r="AP180">
        <v>441.8942650755113</v>
      </c>
      <c r="AQ180">
        <v>1.590713727066957</v>
      </c>
      <c r="AR180">
        <v>0.09248184293562611</v>
      </c>
      <c r="AS180">
        <v>3.126747716882495</v>
      </c>
      <c r="AT180">
        <v>0.5497801407096423</v>
      </c>
      <c r="AU180">
        <v>1.937473882771864</v>
      </c>
      <c r="AV180">
        <v>1.845994902975978</v>
      </c>
      <c r="AW180">
        <v>1.569373016869044</v>
      </c>
      <c r="AX180">
        <v>40.49644299441614</v>
      </c>
      <c r="AY180">
        <v>8.471322875884429</v>
      </c>
      <c r="AZ180">
        <v>4.351207149794886</v>
      </c>
    </row>
    <row r="181" spans="1:52">
      <c r="A181" s="2">
        <v>45027</v>
      </c>
      <c r="B181">
        <v>1177.976344357139</v>
      </c>
      <c r="C181">
        <v>0.02658279255038143</v>
      </c>
      <c r="AN181" s="2">
        <v>45027</v>
      </c>
      <c r="AO181">
        <v>0.005951867408267957</v>
      </c>
      <c r="AP181">
        <v>445.1168896016212</v>
      </c>
      <c r="AQ181">
        <v>1.602252429459274</v>
      </c>
      <c r="AR181">
        <v>0.09240885602110374</v>
      </c>
      <c r="AS181">
        <v>3.189335969794165</v>
      </c>
      <c r="AT181">
        <v>0.5553356207001794</v>
      </c>
      <c r="AU181">
        <v>1.954498901008417</v>
      </c>
      <c r="AV181">
        <v>1.870825053734439</v>
      </c>
      <c r="AW181">
        <v>1.568288311507845</v>
      </c>
      <c r="AX181">
        <v>40.84239654497544</v>
      </c>
      <c r="AY181">
        <v>8.448800489990651</v>
      </c>
      <c r="AZ181">
        <v>4.374321067488858</v>
      </c>
    </row>
    <row r="182" spans="1:52">
      <c r="A182" s="2">
        <v>45028</v>
      </c>
      <c r="B182">
        <v>1203.88492341245</v>
      </c>
      <c r="C182">
        <v>0.02199414205507644</v>
      </c>
      <c r="AN182" s="2">
        <v>45028</v>
      </c>
      <c r="AO182">
        <v>0.005970250466140472</v>
      </c>
      <c r="AP182">
        <v>449.8263392429287</v>
      </c>
      <c r="AQ182">
        <v>1.64726722940092</v>
      </c>
      <c r="AR182">
        <v>0.09545938444830496</v>
      </c>
      <c r="AS182">
        <v>3.273475551764135</v>
      </c>
      <c r="AT182">
        <v>0.5591857764675104</v>
      </c>
      <c r="AU182">
        <v>2.025897582712853</v>
      </c>
      <c r="AV182">
        <v>1.872998260390852</v>
      </c>
      <c r="AW182">
        <v>1.591249416621286</v>
      </c>
      <c r="AX182">
        <v>42.07780525325086</v>
      </c>
      <c r="AY182">
        <v>7.833451211162584</v>
      </c>
      <c r="AZ182">
        <v>4.412652341700297</v>
      </c>
    </row>
    <row r="183" spans="1:52">
      <c r="A183" s="2">
        <v>45029</v>
      </c>
      <c r="B183">
        <v>1210.859851851999</v>
      </c>
      <c r="C183">
        <v>0.00579368368513089</v>
      </c>
      <c r="AN183" s="2">
        <v>45029</v>
      </c>
      <c r="AO183">
        <v>0.006071907071999105</v>
      </c>
      <c r="AP183">
        <v>448.4558944508104</v>
      </c>
      <c r="AQ183">
        <v>1.672071702615677</v>
      </c>
      <c r="AR183">
        <v>0.09451083309065775</v>
      </c>
      <c r="AS183">
        <v>3.34803450305964</v>
      </c>
      <c r="AT183">
        <v>0.5672589416531146</v>
      </c>
      <c r="AU183">
        <v>2.034970202636811</v>
      </c>
      <c r="AV183">
        <v>1.889092812211265</v>
      </c>
      <c r="AW183">
        <v>1.600478329127412</v>
      </c>
      <c r="AX183">
        <v>42.65555769628928</v>
      </c>
      <c r="AY183">
        <v>7.620913268359737</v>
      </c>
      <c r="AZ183">
        <v>4.417231347285513</v>
      </c>
    </row>
    <row r="184" spans="1:52">
      <c r="A184" s="2">
        <v>45030</v>
      </c>
      <c r="B184">
        <v>1247.093533021435</v>
      </c>
      <c r="C184">
        <v>0.02992392646763919</v>
      </c>
      <c r="AN184" s="2">
        <v>45030</v>
      </c>
      <c r="AO184">
        <v>0.006159333768069714</v>
      </c>
      <c r="AP184">
        <v>439.5521718284106</v>
      </c>
      <c r="AQ184">
        <v>1.672017827308504</v>
      </c>
      <c r="AR184">
        <v>0.09302673856065143</v>
      </c>
      <c r="AS184">
        <v>3.433839295165986</v>
      </c>
      <c r="AT184">
        <v>0.5760876843112818</v>
      </c>
      <c r="AU184">
        <v>2.01111555359171</v>
      </c>
      <c r="AV184">
        <v>1.878791144378226</v>
      </c>
      <c r="AW184">
        <v>1.605132581564328</v>
      </c>
      <c r="AX184">
        <v>42.79294572722395</v>
      </c>
      <c r="AY184">
        <v>7.660908568692567</v>
      </c>
      <c r="AZ184">
        <v>4.411578778864254</v>
      </c>
    </row>
    <row r="185" spans="1:52">
      <c r="A185" s="2">
        <v>45031</v>
      </c>
      <c r="B185">
        <v>1273.680377220968</v>
      </c>
      <c r="C185">
        <v>0.02131904584182931</v>
      </c>
      <c r="AN185" s="2">
        <v>45031</v>
      </c>
      <c r="AO185">
        <v>0.006272439820613198</v>
      </c>
      <c r="AP185">
        <v>435.8916771417042</v>
      </c>
      <c r="AQ185">
        <v>1.643170637086597</v>
      </c>
      <c r="AR185">
        <v>0.0908806207325302</v>
      </c>
      <c r="AS185">
        <v>3.511690541689001</v>
      </c>
      <c r="AT185">
        <v>0.5804604570762177</v>
      </c>
      <c r="AU185">
        <v>2.018944028527061</v>
      </c>
      <c r="AV185">
        <v>1.890936782671704</v>
      </c>
      <c r="AW185">
        <v>1.60951775668835</v>
      </c>
      <c r="AX185">
        <v>42.60988740219294</v>
      </c>
      <c r="AY185">
        <v>7.707172252576383</v>
      </c>
      <c r="AZ185">
        <v>4.411453077400184</v>
      </c>
    </row>
    <row r="186" spans="1:52">
      <c r="A186" s="2">
        <v>45032</v>
      </c>
      <c r="B186">
        <v>1277.577433668033</v>
      </c>
      <c r="C186">
        <v>0.003059681625596111</v>
      </c>
      <c r="AN186" s="2">
        <v>45032</v>
      </c>
      <c r="AO186">
        <v>0.006315873763394323</v>
      </c>
      <c r="AP186">
        <v>421.8162219101574</v>
      </c>
      <c r="AQ186">
        <v>1.591825731594818</v>
      </c>
      <c r="AR186">
        <v>0.09149567553614116</v>
      </c>
      <c r="AS186">
        <v>3.503417897349001</v>
      </c>
      <c r="AT186">
        <v>0.5741508135255099</v>
      </c>
      <c r="AU186">
        <v>2.03414075676196</v>
      </c>
      <c r="AV186">
        <v>1.875201125000258</v>
      </c>
      <c r="AW186">
        <v>1.031791789121182</v>
      </c>
      <c r="AX186">
        <v>23.03001619890514</v>
      </c>
      <c r="AY186">
        <v>7.949618411393423</v>
      </c>
      <c r="AZ186">
        <v>8.154241041081173</v>
      </c>
    </row>
    <row r="187" spans="1:52">
      <c r="A187" s="2">
        <v>45033</v>
      </c>
      <c r="B187">
        <v>1307.19425284026</v>
      </c>
      <c r="C187">
        <v>0.02318201495403205</v>
      </c>
      <c r="AN187" s="2">
        <v>45033</v>
      </c>
      <c r="AO187">
        <v>0.006468498175743988</v>
      </c>
      <c r="AP187">
        <v>433.8711220046321</v>
      </c>
      <c r="AQ187">
        <v>1.607354761561358</v>
      </c>
      <c r="AR187">
        <v>0.09251776712703905</v>
      </c>
      <c r="AS187">
        <v>3.555157384615129</v>
      </c>
      <c r="AT187">
        <v>0.5627808049586027</v>
      </c>
      <c r="AU187">
        <v>2.067740291537844</v>
      </c>
      <c r="AV187">
        <v>1.913592796322864</v>
      </c>
      <c r="AW187">
        <v>1.050037339970392</v>
      </c>
      <c r="AX187">
        <v>23.36686109575615</v>
      </c>
      <c r="AY187">
        <v>7.739530461584427</v>
      </c>
      <c r="AZ187">
        <v>7.886929974310612</v>
      </c>
    </row>
    <row r="188" spans="1:52">
      <c r="A188" s="2">
        <v>45034</v>
      </c>
      <c r="B188">
        <v>1279.188570531526</v>
      </c>
      <c r="C188">
        <v>-0.02142426976547873</v>
      </c>
      <c r="AN188" s="2">
        <v>45034</v>
      </c>
      <c r="AO188">
        <v>0.006511079337978481</v>
      </c>
      <c r="AP188">
        <v>441.5805265915803</v>
      </c>
      <c r="AQ188">
        <v>1.565391859948548</v>
      </c>
      <c r="AR188">
        <v>0.09240082114789344</v>
      </c>
      <c r="AS188">
        <v>3.564295849859738</v>
      </c>
      <c r="AT188">
        <v>0.5642434145114369</v>
      </c>
      <c r="AU188">
        <v>2.083014940594432</v>
      </c>
      <c r="AV188">
        <v>1.908016671317492</v>
      </c>
      <c r="AW188">
        <v>1.053134820080167</v>
      </c>
      <c r="AX188">
        <v>23.44846599741786</v>
      </c>
      <c r="AY188">
        <v>7.795106843276954</v>
      </c>
      <c r="AZ188">
        <v>7.591869742550287</v>
      </c>
    </row>
    <row r="189" spans="1:52">
      <c r="A189" s="2">
        <v>45035</v>
      </c>
      <c r="B189">
        <v>1302.206852508567</v>
      </c>
      <c r="C189">
        <v>0.0179944399968146</v>
      </c>
      <c r="AN189" s="2">
        <v>45035</v>
      </c>
      <c r="AO189">
        <v>0.006432372271443102</v>
      </c>
      <c r="AP189">
        <v>440.4258176458535</v>
      </c>
      <c r="AQ189">
        <v>1.519874684321537</v>
      </c>
      <c r="AR189">
        <v>0.0929420377461232</v>
      </c>
      <c r="AS189">
        <v>3.582722254553603</v>
      </c>
      <c r="AT189">
        <v>0.5693659946950863</v>
      </c>
      <c r="AU189">
        <v>2.057709321573556</v>
      </c>
      <c r="AV189">
        <v>1.882414264446622</v>
      </c>
      <c r="AW189">
        <v>1.063610177770576</v>
      </c>
      <c r="AX189">
        <v>23.53189637286364</v>
      </c>
      <c r="AY189">
        <v>7.875695738104176</v>
      </c>
      <c r="AZ189">
        <v>7.496190798628887</v>
      </c>
    </row>
    <row r="190" spans="1:52">
      <c r="A190" s="2">
        <v>45036</v>
      </c>
      <c r="B190">
        <v>1203.307704821142</v>
      </c>
      <c r="C190">
        <v>-0.07594734085211241</v>
      </c>
      <c r="AN190" s="2">
        <v>45036</v>
      </c>
      <c r="AO190">
        <v>0.006267936233556501</v>
      </c>
      <c r="AP190">
        <v>435.538307745159</v>
      </c>
      <c r="AQ190">
        <v>1.551784664623492</v>
      </c>
      <c r="AR190">
        <v>0.09321816109075377</v>
      </c>
      <c r="AS190">
        <v>3.516805146912657</v>
      </c>
      <c r="AT190">
        <v>0.5602046879775084</v>
      </c>
      <c r="AU190">
        <v>2.067475789110253</v>
      </c>
      <c r="AV190">
        <v>1.908078258052957</v>
      </c>
      <c r="AW190">
        <v>1.090802789208815</v>
      </c>
      <c r="AX190">
        <v>23.51442900452962</v>
      </c>
      <c r="AY190">
        <v>7.974439974254763</v>
      </c>
      <c r="AZ190">
        <v>7.758011671383004</v>
      </c>
    </row>
    <row r="191" spans="1:52">
      <c r="A191" s="2">
        <v>45037</v>
      </c>
      <c r="B191">
        <v>1180.481461854091</v>
      </c>
      <c r="C191">
        <v>-0.01896958099378565</v>
      </c>
      <c r="AN191" s="2">
        <v>45037</v>
      </c>
      <c r="AO191">
        <v>0.006267759973125434</v>
      </c>
      <c r="AP191">
        <v>441.9797432036087</v>
      </c>
      <c r="AQ191">
        <v>1.570851140881354</v>
      </c>
      <c r="AR191">
        <v>0.09113338095583828</v>
      </c>
      <c r="AS191">
        <v>3.514485838178127</v>
      </c>
      <c r="AT191">
        <v>0.5573744155801127</v>
      </c>
      <c r="AU191">
        <v>2.041137053251119</v>
      </c>
      <c r="AV191">
        <v>1.93276455377219</v>
      </c>
      <c r="AW191">
        <v>1.090156043970323</v>
      </c>
      <c r="AX191">
        <v>23.85640112534011</v>
      </c>
      <c r="AY191">
        <v>7.987308164715087</v>
      </c>
      <c r="AZ191">
        <v>7.860481588212486</v>
      </c>
    </row>
    <row r="192" spans="1:52">
      <c r="A192" s="2">
        <v>45038</v>
      </c>
      <c r="B192">
        <v>1136.152032095458</v>
      </c>
      <c r="C192">
        <v>-0.03755199144678478</v>
      </c>
      <c r="AN192" s="2">
        <v>45038</v>
      </c>
      <c r="AO192">
        <v>0.006244418621742814</v>
      </c>
      <c r="AP192">
        <v>445.700169675264</v>
      </c>
      <c r="AQ192">
        <v>1.597294002276822</v>
      </c>
      <c r="AR192">
        <v>0.09214080728327712</v>
      </c>
      <c r="AS192">
        <v>3.387714370626702</v>
      </c>
      <c r="AT192">
        <v>0.5298368616358529</v>
      </c>
      <c r="AU192">
        <v>2.079927480803234</v>
      </c>
      <c r="AV192">
        <v>1.943118251008026</v>
      </c>
      <c r="AW192">
        <v>1.099156619346227</v>
      </c>
      <c r="AX192">
        <v>23.75739455458466</v>
      </c>
      <c r="AY192">
        <v>8.010812673045145</v>
      </c>
      <c r="AZ192">
        <v>8.177670164285974</v>
      </c>
    </row>
    <row r="193" spans="1:52">
      <c r="A193" s="2">
        <v>45039</v>
      </c>
      <c r="B193">
        <v>1163.439452203451</v>
      </c>
      <c r="C193">
        <v>0.02401740201763758</v>
      </c>
      <c r="AN193" s="2">
        <v>45039</v>
      </c>
      <c r="AO193">
        <v>0.00627133660460852</v>
      </c>
      <c r="AP193">
        <v>440.7615306546381</v>
      </c>
      <c r="AQ193">
        <v>1.618538227380246</v>
      </c>
      <c r="AR193">
        <v>0.0930475437113209</v>
      </c>
      <c r="AS193">
        <v>3.416653130796414</v>
      </c>
      <c r="AT193">
        <v>0.5253964893719001</v>
      </c>
      <c r="AU193">
        <v>2.113826291982088</v>
      </c>
      <c r="AV193">
        <v>7.994655038915545</v>
      </c>
      <c r="AW193">
        <v>0.1642062352084381</v>
      </c>
      <c r="AX193">
        <v>21.67768081201683</v>
      </c>
      <c r="AY193">
        <v>7.994606974752892</v>
      </c>
      <c r="AZ193">
        <v>10.11988369449571</v>
      </c>
    </row>
    <row r="194" spans="1:52">
      <c r="A194" s="2">
        <v>45040</v>
      </c>
      <c r="B194">
        <v>1149.044574162462</v>
      </c>
      <c r="C194">
        <v>-0.01237269203285662</v>
      </c>
      <c r="AN194" s="2">
        <v>45040</v>
      </c>
      <c r="AO194">
        <v>0.006243747484858083</v>
      </c>
      <c r="AP194">
        <v>443.3568150492815</v>
      </c>
      <c r="AQ194">
        <v>1.622804058400859</v>
      </c>
      <c r="AR194">
        <v>0.09252473943762934</v>
      </c>
      <c r="AS194">
        <v>3.432182953924881</v>
      </c>
      <c r="AT194">
        <v>0.5214041659558849</v>
      </c>
      <c r="AU194">
        <v>2.117739888867442</v>
      </c>
      <c r="AV194">
        <v>7.945859634710054</v>
      </c>
      <c r="AW194">
        <v>0.16358808620411</v>
      </c>
      <c r="AX194">
        <v>21.89527989158342</v>
      </c>
      <c r="AY194">
        <v>8.025849187725303</v>
      </c>
      <c r="AZ194">
        <v>10.21550162414271</v>
      </c>
    </row>
    <row r="195" spans="1:52">
      <c r="A195" s="2">
        <v>45041</v>
      </c>
      <c r="B195">
        <v>1143.130423473508</v>
      </c>
      <c r="C195">
        <v>-0.00514701589645894</v>
      </c>
      <c r="AN195" s="2">
        <v>45041</v>
      </c>
      <c r="AO195">
        <v>0.006230680211570768</v>
      </c>
      <c r="AP195">
        <v>446.4314948089488</v>
      </c>
      <c r="AQ195">
        <v>1.615042208825865</v>
      </c>
      <c r="AR195">
        <v>0.09304496550360368</v>
      </c>
      <c r="AS195">
        <v>3.954538741826698</v>
      </c>
      <c r="AT195">
        <v>0.5175659382021344</v>
      </c>
      <c r="AU195">
        <v>2.131000391336421</v>
      </c>
      <c r="AV195">
        <v>7.929589191519812</v>
      </c>
      <c r="AW195">
        <v>0.1636179145539758</v>
      </c>
      <c r="AX195">
        <v>22.06337478006439</v>
      </c>
      <c r="AY195">
        <v>8.014380106173167</v>
      </c>
      <c r="AZ195">
        <v>10.11899435426997</v>
      </c>
    </row>
    <row r="196" spans="1:52">
      <c r="A196" s="2">
        <v>45042</v>
      </c>
      <c r="B196">
        <v>1171.33421728008</v>
      </c>
      <c r="C196">
        <v>0.0246724198983983</v>
      </c>
      <c r="AN196" s="2">
        <v>45042</v>
      </c>
      <c r="AO196">
        <v>0.006207894246345724</v>
      </c>
      <c r="AP196">
        <v>445.9465258648535</v>
      </c>
      <c r="AQ196">
        <v>1.610017153430076</v>
      </c>
      <c r="AR196">
        <v>0.09405508499175744</v>
      </c>
      <c r="AS196">
        <v>4.224395210078145</v>
      </c>
      <c r="AT196">
        <v>0.5185513111570895</v>
      </c>
      <c r="AU196">
        <v>2.147550220188931</v>
      </c>
      <c r="AV196">
        <v>7.980818577855898</v>
      </c>
      <c r="AW196">
        <v>0.1644572303918428</v>
      </c>
      <c r="AX196">
        <v>22.24317300250074</v>
      </c>
      <c r="AY196">
        <v>8.024129054086897</v>
      </c>
      <c r="AZ196">
        <v>9.96493307487245</v>
      </c>
    </row>
    <row r="197" spans="1:52">
      <c r="A197" s="2">
        <v>45043</v>
      </c>
      <c r="B197">
        <v>1158.000931663696</v>
      </c>
      <c r="C197">
        <v>-0.01138298994401921</v>
      </c>
      <c r="AN197" s="2">
        <v>45043</v>
      </c>
      <c r="AO197">
        <v>0.006119599336226111</v>
      </c>
      <c r="AP197">
        <v>433.135415821913</v>
      </c>
      <c r="AQ197">
        <v>1.65488603957941</v>
      </c>
      <c r="AR197">
        <v>0.09304216402654578</v>
      </c>
      <c r="AS197">
        <v>4.439990584538362</v>
      </c>
      <c r="AT197">
        <v>0.525535157622395</v>
      </c>
      <c r="AU197">
        <v>2.165114966709168</v>
      </c>
      <c r="AV197">
        <v>8.095851678063203</v>
      </c>
      <c r="AW197">
        <v>0.1668618694499537</v>
      </c>
      <c r="AX197">
        <v>22.45339684577054</v>
      </c>
      <c r="AY197">
        <v>8.164413678963282</v>
      </c>
      <c r="AZ197">
        <v>10.10774964923842</v>
      </c>
    </row>
    <row r="198" spans="1:52">
      <c r="A198" s="2">
        <v>45044</v>
      </c>
      <c r="B198">
        <v>1189.906803788597</v>
      </c>
      <c r="C198">
        <v>0.02755254443453903</v>
      </c>
      <c r="AN198" s="2">
        <v>45044</v>
      </c>
      <c r="AO198">
        <v>0.006057447151771678</v>
      </c>
      <c r="AP198">
        <v>435.6922529203409</v>
      </c>
      <c r="AQ198">
        <v>1.659875603893036</v>
      </c>
      <c r="AR198">
        <v>0.09347924231197632</v>
      </c>
      <c r="AS198">
        <v>4.498945159388684</v>
      </c>
      <c r="AT198">
        <v>0.5380770565215743</v>
      </c>
      <c r="AU198">
        <v>2.139358870176828</v>
      </c>
      <c r="AV198">
        <v>8.152010147008527</v>
      </c>
      <c r="AW198">
        <v>0.1665545613718564</v>
      </c>
      <c r="AX198">
        <v>22.47376982026426</v>
      </c>
      <c r="AY198">
        <v>7.998051373946566</v>
      </c>
      <c r="AZ198">
        <v>10.07136132425644</v>
      </c>
    </row>
    <row r="199" spans="1:52">
      <c r="A199" s="2">
        <v>45045</v>
      </c>
      <c r="B199">
        <v>1188.244779931288</v>
      </c>
      <c r="C199">
        <v>-0.001396768093112288</v>
      </c>
      <c r="AN199" s="2">
        <v>45045</v>
      </c>
      <c r="AO199">
        <v>0.006072633277683515</v>
      </c>
      <c r="AP199">
        <v>440.6640759243308</v>
      </c>
      <c r="AQ199">
        <v>1.685224741408416</v>
      </c>
      <c r="AR199">
        <v>0.09410919160297009</v>
      </c>
      <c r="AS199">
        <v>4.313636988790314</v>
      </c>
      <c r="AT199">
        <v>0.5493456902188958</v>
      </c>
      <c r="AU199">
        <v>2.150169322043772</v>
      </c>
      <c r="AV199">
        <v>8.173486577859812</v>
      </c>
      <c r="AW199">
        <v>0.1646771388395767</v>
      </c>
      <c r="AX199">
        <v>22.74323895558572</v>
      </c>
      <c r="AY199">
        <v>7.630857964005941</v>
      </c>
      <c r="AZ199">
        <v>10.1578104060476</v>
      </c>
    </row>
    <row r="200" spans="1:52">
      <c r="A200" s="2">
        <v>45046</v>
      </c>
      <c r="B200">
        <v>1184.956312661933</v>
      </c>
      <c r="C200">
        <v>-0.002767499866101253</v>
      </c>
      <c r="AN200" s="2">
        <v>45046</v>
      </c>
      <c r="AO200">
        <v>0.006082622680391009</v>
      </c>
      <c r="AP200">
        <v>441.8165809466139</v>
      </c>
      <c r="AQ200">
        <v>8.248566448864629</v>
      </c>
      <c r="AR200">
        <v>0.09326208553722784</v>
      </c>
      <c r="AS200">
        <v>4.401372098898435</v>
      </c>
      <c r="AT200">
        <v>0.5521704265483167</v>
      </c>
      <c r="AU200">
        <v>2.107391867517446</v>
      </c>
      <c r="AV200">
        <v>1.963693028029647</v>
      </c>
      <c r="AW200">
        <v>0.1651953470339902</v>
      </c>
      <c r="AX200">
        <v>11.83208606674179</v>
      </c>
      <c r="AY200">
        <v>7.677274660714684</v>
      </c>
      <c r="AZ200">
        <v>10.17687113564541</v>
      </c>
    </row>
    <row r="201" spans="1:52">
      <c r="A201" s="2">
        <v>45047</v>
      </c>
      <c r="B201">
        <v>1184.926892233153</v>
      </c>
      <c r="C201">
        <v>-2.482828140215609E-05</v>
      </c>
      <c r="AN201" s="2">
        <v>45047</v>
      </c>
      <c r="AO201">
        <v>0.00605335155708981</v>
      </c>
      <c r="AP201">
        <v>446.5902308028384</v>
      </c>
      <c r="AQ201">
        <v>8.392743331024512</v>
      </c>
      <c r="AR201">
        <v>0.09426364213836672</v>
      </c>
      <c r="AS201">
        <v>4.429610129795758</v>
      </c>
      <c r="AT201">
        <v>0.5267517898665512</v>
      </c>
      <c r="AU201">
        <v>2.161501206504204</v>
      </c>
      <c r="AV201">
        <v>2.004718878964438</v>
      </c>
      <c r="AW201">
        <v>0.167622837896019</v>
      </c>
      <c r="AX201">
        <v>12.01975859765593</v>
      </c>
      <c r="AY201">
        <v>7.72815879316006</v>
      </c>
      <c r="AZ201">
        <v>10.33523315789233</v>
      </c>
    </row>
    <row r="202" spans="1:52">
      <c r="A202" s="2">
        <v>45048</v>
      </c>
      <c r="B202">
        <v>1146.258792646862</v>
      </c>
      <c r="C202">
        <v>-0.03263332095823734</v>
      </c>
      <c r="AN202" s="2">
        <v>45048</v>
      </c>
      <c r="AO202">
        <v>0.006115564829558048</v>
      </c>
      <c r="AP202">
        <v>444.5744651038736</v>
      </c>
      <c r="AQ202">
        <v>8.305191932042469</v>
      </c>
      <c r="AR202">
        <v>0.0938646738440873</v>
      </c>
      <c r="AS202">
        <v>4.497955356495922</v>
      </c>
      <c r="AT202">
        <v>0.5230402674569665</v>
      </c>
      <c r="AU202">
        <v>2.15029309179625</v>
      </c>
      <c r="AV202">
        <v>2.022894106663153</v>
      </c>
      <c r="AW202">
        <v>0.166284369722553</v>
      </c>
      <c r="AX202">
        <v>11.93258474519891</v>
      </c>
      <c r="AY202">
        <v>7.817637956833677</v>
      </c>
      <c r="AZ202">
        <v>10.3234212391064</v>
      </c>
    </row>
    <row r="203" spans="1:52">
      <c r="A203" s="2">
        <v>45049</v>
      </c>
      <c r="B203">
        <v>1157.783232771606</v>
      </c>
      <c r="C203">
        <v>0.01005396006440495</v>
      </c>
      <c r="AN203" s="2">
        <v>45049</v>
      </c>
      <c r="AO203">
        <v>0.006053118441223112</v>
      </c>
      <c r="AP203">
        <v>443.5857988391463</v>
      </c>
      <c r="AQ203">
        <v>8.284618697187177</v>
      </c>
      <c r="AR203">
        <v>0.09275563884475257</v>
      </c>
      <c r="AS203">
        <v>4.563607290741153</v>
      </c>
      <c r="AT203">
        <v>0.5391614563476017</v>
      </c>
      <c r="AU203">
        <v>2.173978810694048</v>
      </c>
      <c r="AV203">
        <v>2.02534379546834</v>
      </c>
      <c r="AW203">
        <v>0.1673656500488513</v>
      </c>
      <c r="AX203">
        <v>11.85033070989962</v>
      </c>
      <c r="AY203">
        <v>7.795330202730307</v>
      </c>
      <c r="AZ203">
        <v>10.30155599300683</v>
      </c>
    </row>
    <row r="204" spans="1:52">
      <c r="A204" s="2">
        <v>45050</v>
      </c>
      <c r="B204">
        <v>1171.904906935199</v>
      </c>
      <c r="C204">
        <v>0.01219716589761521</v>
      </c>
      <c r="AN204" s="2">
        <v>45050</v>
      </c>
      <c r="AO204">
        <v>0.006052176869249284</v>
      </c>
      <c r="AP204">
        <v>445.9322970060237</v>
      </c>
      <c r="AQ204">
        <v>8.227578438261027</v>
      </c>
      <c r="AR204">
        <v>0.09227130915426975</v>
      </c>
      <c r="AS204">
        <v>4.612704692539741</v>
      </c>
      <c r="AT204">
        <v>0.5391080044913196</v>
      </c>
      <c r="AU204">
        <v>2.174883566450014</v>
      </c>
      <c r="AV204">
        <v>2.026759146926519</v>
      </c>
      <c r="AW204">
        <v>0.1634131650245877</v>
      </c>
      <c r="AX204">
        <v>11.63402845324219</v>
      </c>
      <c r="AY204">
        <v>7.917901944968748</v>
      </c>
      <c r="AZ204">
        <v>10.20421957294099</v>
      </c>
    </row>
    <row r="205" spans="1:52">
      <c r="A205" s="2">
        <v>45051</v>
      </c>
      <c r="B205">
        <v>1155.284653162138</v>
      </c>
      <c r="C205">
        <v>-0.01418225461358191</v>
      </c>
      <c r="AN205" s="2">
        <v>45051</v>
      </c>
      <c r="AO205">
        <v>0.006005460010865304</v>
      </c>
      <c r="AP205">
        <v>447.3784703412634</v>
      </c>
      <c r="AQ205">
        <v>8.2589286451918</v>
      </c>
      <c r="AR205">
        <v>0.09232205523257031</v>
      </c>
      <c r="AS205">
        <v>4.594627985664914</v>
      </c>
      <c r="AT205">
        <v>0.5351314302186324</v>
      </c>
      <c r="AU205">
        <v>2.194755954367588</v>
      </c>
      <c r="AV205">
        <v>2.038771509526635</v>
      </c>
      <c r="AW205">
        <v>0.1630687777785351</v>
      </c>
      <c r="AX205">
        <v>11.75876293172189</v>
      </c>
      <c r="AY205">
        <v>7.970354947342082</v>
      </c>
      <c r="AZ205">
        <v>10.24110615978652</v>
      </c>
    </row>
    <row r="206" spans="1:52">
      <c r="A206" s="2">
        <v>45052</v>
      </c>
      <c r="B206">
        <v>1192.57243596389</v>
      </c>
      <c r="C206">
        <v>0.0322758401573946</v>
      </c>
      <c r="AN206" s="2">
        <v>45052</v>
      </c>
      <c r="AO206">
        <v>0.006053058906696506</v>
      </c>
      <c r="AP206">
        <v>453.4343837178561</v>
      </c>
      <c r="AQ206">
        <v>8.241086488075927</v>
      </c>
      <c r="AR206">
        <v>0.08964035924927247</v>
      </c>
      <c r="AS206">
        <v>4.849646351796467</v>
      </c>
      <c r="AT206">
        <v>0.547052837745905</v>
      </c>
      <c r="AU206">
        <v>2.14595344164672</v>
      </c>
      <c r="AV206">
        <v>2.036064528651517</v>
      </c>
      <c r="AW206">
        <v>0.1620981850142414</v>
      </c>
      <c r="AX206">
        <v>11.93098491428711</v>
      </c>
      <c r="AY206">
        <v>7.829913880751787</v>
      </c>
      <c r="AZ206">
        <v>10.2865699804132</v>
      </c>
    </row>
    <row r="207" spans="1:52">
      <c r="A207" s="2">
        <v>45053</v>
      </c>
      <c r="B207">
        <v>1150.8770494819</v>
      </c>
      <c r="C207">
        <v>-0.0349625609519395</v>
      </c>
      <c r="AN207" s="2">
        <v>45053</v>
      </c>
      <c r="AO207">
        <v>0.00597352129552336</v>
      </c>
      <c r="AP207">
        <v>454.6902890250992</v>
      </c>
      <c r="AQ207">
        <v>12.39556117784586</v>
      </c>
      <c r="AR207">
        <v>0.09084318530316608</v>
      </c>
      <c r="AS207">
        <v>5.232588424796672</v>
      </c>
      <c r="AT207">
        <v>0.5349584546061157</v>
      </c>
      <c r="AU207">
        <v>2.171529620553583</v>
      </c>
      <c r="AV207">
        <v>2.038040290041912</v>
      </c>
      <c r="AW207">
        <v>0.1648309860162194</v>
      </c>
      <c r="AX207">
        <v>11.77150067888237</v>
      </c>
      <c r="AY207">
        <v>7.856973334140672</v>
      </c>
      <c r="AZ207">
        <v>8.676215728366907</v>
      </c>
    </row>
    <row r="208" spans="1:52">
      <c r="A208" s="2">
        <v>45054</v>
      </c>
      <c r="B208">
        <v>1148.586140964181</v>
      </c>
      <c r="C208">
        <v>-0.001990576246828191</v>
      </c>
      <c r="AN208" s="2">
        <v>45054</v>
      </c>
      <c r="AO208">
        <v>0.005990177594392889</v>
      </c>
      <c r="AP208">
        <v>455.5734285262624</v>
      </c>
      <c r="AQ208">
        <v>12.34446093877859</v>
      </c>
      <c r="AR208">
        <v>0.09066414423196978</v>
      </c>
      <c r="AS208">
        <v>5.562993577003541</v>
      </c>
      <c r="AT208">
        <v>0.5341880049113081</v>
      </c>
      <c r="AU208">
        <v>2.164308117064553</v>
      </c>
      <c r="AV208">
        <v>2.024653317206878</v>
      </c>
      <c r="AW208">
        <v>0.1661855395319128</v>
      </c>
      <c r="AX208">
        <v>11.81552555782925</v>
      </c>
      <c r="AY208">
        <v>7.821040257938812</v>
      </c>
      <c r="AZ208">
        <v>8.703164034044953</v>
      </c>
    </row>
    <row r="209" spans="1:52">
      <c r="A209" s="2">
        <v>45055</v>
      </c>
      <c r="B209">
        <v>1098.790518896569</v>
      </c>
      <c r="C209">
        <v>-0.04335384199030246</v>
      </c>
      <c r="AN209" s="2">
        <v>45055</v>
      </c>
      <c r="AO209">
        <v>0.005944273858857037</v>
      </c>
      <c r="AP209">
        <v>450.9905683649515</v>
      </c>
      <c r="AQ209">
        <v>12.45101169368753</v>
      </c>
      <c r="AR209">
        <v>0.089079168404899</v>
      </c>
      <c r="AS209">
        <v>5.950994626109471</v>
      </c>
      <c r="AT209">
        <v>0.5252680641841713</v>
      </c>
      <c r="AU209">
        <v>2.20810964030573</v>
      </c>
      <c r="AV209">
        <v>2.044304475875227</v>
      </c>
      <c r="AW209">
        <v>0.1700536589407738</v>
      </c>
      <c r="AX209">
        <v>12.20066493221799</v>
      </c>
      <c r="AY209">
        <v>7.977961604759437</v>
      </c>
      <c r="AZ209">
        <v>8.917937972659686</v>
      </c>
    </row>
    <row r="210" spans="1:52">
      <c r="A210" s="2">
        <v>45056</v>
      </c>
      <c r="B210">
        <v>1094.949953880858</v>
      </c>
      <c r="C210">
        <v>-0.003495265885227861</v>
      </c>
      <c r="AN210" s="2">
        <v>45056</v>
      </c>
      <c r="AO210">
        <v>0.00594168111544853</v>
      </c>
      <c r="AP210">
        <v>451.9097303358411</v>
      </c>
      <c r="AQ210">
        <v>12.53532103183775</v>
      </c>
      <c r="AR210">
        <v>0.08886522521019752</v>
      </c>
      <c r="AS210">
        <v>5.801780247754522</v>
      </c>
      <c r="AT210">
        <v>0.5258800865819768</v>
      </c>
      <c r="AU210">
        <v>2.209955559946386</v>
      </c>
      <c r="AV210">
        <v>2.055622327643997</v>
      </c>
      <c r="AW210">
        <v>0.169885580106274</v>
      </c>
      <c r="AX210">
        <v>12.49321582325246</v>
      </c>
      <c r="AY210">
        <v>7.940618861042959</v>
      </c>
      <c r="AZ210">
        <v>8.940595396990593</v>
      </c>
    </row>
    <row r="211" spans="1:52">
      <c r="A211" s="2">
        <v>45057</v>
      </c>
      <c r="B211">
        <v>1105.133059183561</v>
      </c>
      <c r="C211">
        <v>0.009300064598031232</v>
      </c>
      <c r="AN211" s="2">
        <v>45057</v>
      </c>
      <c r="AO211">
        <v>0.005996163259918912</v>
      </c>
      <c r="AP211">
        <v>447.7784240166298</v>
      </c>
      <c r="AQ211">
        <v>12.51175090244405</v>
      </c>
      <c r="AR211">
        <v>0.08997198053290813</v>
      </c>
      <c r="AS211">
        <v>5.743958573726331</v>
      </c>
      <c r="AT211">
        <v>0.5267615870817779</v>
      </c>
      <c r="AU211">
        <v>2.156852697188359</v>
      </c>
      <c r="AV211">
        <v>2.019741452714114</v>
      </c>
      <c r="AW211">
        <v>0.1706093342308676</v>
      </c>
      <c r="AX211">
        <v>12.59161709744207</v>
      </c>
      <c r="AY211">
        <v>7.897977835938932</v>
      </c>
      <c r="AZ211">
        <v>8.903465736626208</v>
      </c>
    </row>
    <row r="212" spans="1:52">
      <c r="A212" s="2">
        <v>45058</v>
      </c>
      <c r="B212">
        <v>1072.727876471122</v>
      </c>
      <c r="C212">
        <v>-0.02932242632971205</v>
      </c>
      <c r="AN212" s="2">
        <v>45058</v>
      </c>
      <c r="AO212">
        <v>0.005962631186747488</v>
      </c>
      <c r="AP212">
        <v>447.4100963973663</v>
      </c>
      <c r="AQ212">
        <v>12.59839555026524</v>
      </c>
      <c r="AR212">
        <v>0.08961343109725203</v>
      </c>
      <c r="AS212">
        <v>5.775908753575736</v>
      </c>
      <c r="AT212">
        <v>0.5231014018470194</v>
      </c>
      <c r="AU212">
        <v>2.115920257585596</v>
      </c>
      <c r="AV212">
        <v>2.032784491544632</v>
      </c>
      <c r="AW212">
        <v>0.1720497682218585</v>
      </c>
      <c r="AX212">
        <v>12.74609016882316</v>
      </c>
      <c r="AY212">
        <v>7.95540138741583</v>
      </c>
      <c r="AZ212">
        <v>8.981414671614354</v>
      </c>
    </row>
    <row r="213" spans="1:52">
      <c r="A213" s="2">
        <v>45059</v>
      </c>
      <c r="B213">
        <v>1088.832539473082</v>
      </c>
      <c r="C213">
        <v>0.0150128129931133</v>
      </c>
      <c r="AN213" s="2">
        <v>45059</v>
      </c>
      <c r="AO213">
        <v>0.006100279394687011</v>
      </c>
      <c r="AP213">
        <v>441.495025344511</v>
      </c>
      <c r="AQ213">
        <v>12.28153953886457</v>
      </c>
      <c r="AR213">
        <v>0.09034134269704133</v>
      </c>
      <c r="AS213">
        <v>6.006641527342488</v>
      </c>
      <c r="AT213">
        <v>0.5297981906258745</v>
      </c>
      <c r="AU213">
        <v>2.094810115425129</v>
      </c>
      <c r="AV213">
        <v>2.037032925344873</v>
      </c>
      <c r="AW213">
        <v>0.1722768801093986</v>
      </c>
      <c r="AX213">
        <v>12.59379268378512</v>
      </c>
      <c r="AY213">
        <v>7.82025775371621</v>
      </c>
      <c r="AZ213">
        <v>8.984386488774373</v>
      </c>
    </row>
    <row r="214" spans="1:52">
      <c r="A214" s="2">
        <v>45060</v>
      </c>
      <c r="B214">
        <v>1084.450109958769</v>
      </c>
      <c r="C214">
        <v>-0.004024888452023978</v>
      </c>
      <c r="AN214" s="2">
        <v>45060</v>
      </c>
      <c r="AO214">
        <v>0.006060321996944421</v>
      </c>
      <c r="AP214">
        <v>445.5048813162167</v>
      </c>
      <c r="AQ214">
        <v>25.00658787578581</v>
      </c>
      <c r="AR214">
        <v>0.09039177219221592</v>
      </c>
      <c r="AS214">
        <v>5.864697772809811</v>
      </c>
      <c r="AT214">
        <v>0.5227941963663092</v>
      </c>
      <c r="AU214">
        <v>2.122307240436736</v>
      </c>
      <c r="AV214">
        <v>26.51039264098052</v>
      </c>
      <c r="AW214">
        <v>0.1741090079615299</v>
      </c>
      <c r="AX214">
        <v>12.75847194816337</v>
      </c>
      <c r="AY214">
        <v>3.577972362579297</v>
      </c>
      <c r="AZ214">
        <v>0.7255230940316365</v>
      </c>
    </row>
    <row r="215" spans="1:52">
      <c r="A215" s="2">
        <v>45061</v>
      </c>
      <c r="B215">
        <v>1089.111146534294</v>
      </c>
      <c r="C215">
        <v>0.004298064551538028</v>
      </c>
      <c r="AN215" s="2">
        <v>45061</v>
      </c>
      <c r="AO215">
        <v>0.006068990428152809</v>
      </c>
      <c r="AP215">
        <v>441.0078770226829</v>
      </c>
      <c r="AQ215">
        <v>24.97266381937502</v>
      </c>
      <c r="AR215">
        <v>0.0907638755405292</v>
      </c>
      <c r="AS215">
        <v>5.866233710279952</v>
      </c>
      <c r="AT215">
        <v>0.5236962853415306</v>
      </c>
      <c r="AU215">
        <v>2.120527806725838</v>
      </c>
      <c r="AV215">
        <v>26.65204491483652</v>
      </c>
      <c r="AW215">
        <v>0.1749800362142916</v>
      </c>
      <c r="AX215">
        <v>12.67140153733802</v>
      </c>
      <c r="AY215">
        <v>3.587345932054083</v>
      </c>
      <c r="AZ215">
        <v>0.7249438667533117</v>
      </c>
    </row>
    <row r="216" spans="1:52">
      <c r="A216" s="2">
        <v>45062</v>
      </c>
      <c r="B216">
        <v>1095.250850666509</v>
      </c>
      <c r="C216">
        <v>0.005637353131268119</v>
      </c>
      <c r="AN216" s="2">
        <v>45062</v>
      </c>
      <c r="AO216">
        <v>0.006032972622114989</v>
      </c>
      <c r="AP216">
        <v>446.6571845978922</v>
      </c>
      <c r="AQ216">
        <v>24.71978952029968</v>
      </c>
      <c r="AR216">
        <v>0.09030213145923743</v>
      </c>
      <c r="AS216">
        <v>5.870916638421045</v>
      </c>
      <c r="AT216">
        <v>0.5236422483006352</v>
      </c>
      <c r="AU216">
        <v>2.132955963418081</v>
      </c>
      <c r="AV216">
        <v>26.93872184133737</v>
      </c>
      <c r="AW216">
        <v>0.174032125707278</v>
      </c>
      <c r="AX216">
        <v>12.71586362210442</v>
      </c>
      <c r="AY216">
        <v>3.591652744864648</v>
      </c>
      <c r="AZ216">
        <v>0.7241991036683889</v>
      </c>
    </row>
    <row r="217" spans="1:52">
      <c r="A217" s="2">
        <v>45063</v>
      </c>
      <c r="B217">
        <v>1091.216528384131</v>
      </c>
      <c r="C217">
        <v>-0.003683468750489527</v>
      </c>
      <c r="AN217" s="2">
        <v>45063</v>
      </c>
      <c r="AO217">
        <v>0.006056545033454179</v>
      </c>
      <c r="AP217">
        <v>445.1259449464824</v>
      </c>
      <c r="AQ217">
        <v>24.58940391044972</v>
      </c>
      <c r="AR217">
        <v>0.08972410411612441</v>
      </c>
      <c r="AS217">
        <v>5.867873227875327</v>
      </c>
      <c r="AT217">
        <v>0.5256532222976847</v>
      </c>
      <c r="AU217">
        <v>2.118473768052913</v>
      </c>
      <c r="AV217">
        <v>26.98299069720744</v>
      </c>
      <c r="AW217">
        <v>0.1737058895969039</v>
      </c>
      <c r="AX217">
        <v>12.91562043312518</v>
      </c>
      <c r="AY217">
        <v>3.640599873478636</v>
      </c>
      <c r="AZ217">
        <v>0.7325022126928697</v>
      </c>
    </row>
    <row r="218" spans="1:52">
      <c r="A218" s="2">
        <v>45064</v>
      </c>
      <c r="B218">
        <v>1106.812450467442</v>
      </c>
      <c r="C218">
        <v>0.01429223410536595</v>
      </c>
      <c r="AN218" s="2">
        <v>45064</v>
      </c>
      <c r="AO218">
        <v>0.00605896137388279</v>
      </c>
      <c r="AP218">
        <v>442.4005319027746</v>
      </c>
      <c r="AQ218">
        <v>24.5697300555819</v>
      </c>
      <c r="AR218">
        <v>0.09111119337592434</v>
      </c>
      <c r="AS218">
        <v>5.897094176872283</v>
      </c>
      <c r="AT218">
        <v>0.5287306728015073</v>
      </c>
      <c r="AU218">
        <v>2.08385115572964</v>
      </c>
      <c r="AV218">
        <v>26.78600505360703</v>
      </c>
      <c r="AW218">
        <v>0.1708574422740382</v>
      </c>
      <c r="AX218">
        <v>12.47903512798268</v>
      </c>
      <c r="AY218">
        <v>3.622711182949887</v>
      </c>
      <c r="AZ218">
        <v>0.7298081234950321</v>
      </c>
    </row>
    <row r="219" spans="1:52">
      <c r="A219" s="2">
        <v>45065</v>
      </c>
      <c r="B219">
        <v>1087.958565914407</v>
      </c>
      <c r="C219">
        <v>-0.01703439868703338</v>
      </c>
      <c r="AN219" s="2">
        <v>45065</v>
      </c>
      <c r="AO219">
        <v>0.006079512559379435</v>
      </c>
      <c r="AP219">
        <v>437.8655036386945</v>
      </c>
      <c r="AQ219">
        <v>24.96115250740793</v>
      </c>
      <c r="AR219">
        <v>0.0904719441860688</v>
      </c>
      <c r="AS219">
        <v>5.906820398898591</v>
      </c>
      <c r="AT219">
        <v>0.5271817655480002</v>
      </c>
      <c r="AU219">
        <v>2.050673173762007</v>
      </c>
      <c r="AV219">
        <v>26.67528424284566</v>
      </c>
      <c r="AW219">
        <v>0.16683628390495</v>
      </c>
      <c r="AX219">
        <v>12.46072753976317</v>
      </c>
      <c r="AY219">
        <v>3.687089468393406</v>
      </c>
      <c r="AZ219">
        <v>0.7396630146158379</v>
      </c>
    </row>
    <row r="220" spans="1:52">
      <c r="A220" s="2">
        <v>45066</v>
      </c>
      <c r="B220">
        <v>1087.320136874047</v>
      </c>
      <c r="C220">
        <v>-0.0005868137449002164</v>
      </c>
      <c r="AN220" s="2">
        <v>45066</v>
      </c>
      <c r="AO220">
        <v>0.006065490191497322</v>
      </c>
      <c r="AP220">
        <v>442.7141163692926</v>
      </c>
      <c r="AQ220">
        <v>25.04341820839825</v>
      </c>
      <c r="AR220">
        <v>0.08995224600501193</v>
      </c>
      <c r="AS220">
        <v>5.935419398272261</v>
      </c>
      <c r="AT220">
        <v>0.527827036611533</v>
      </c>
      <c r="AU220">
        <v>2.043727869372661</v>
      </c>
      <c r="AV220">
        <v>26.497860483347</v>
      </c>
      <c r="AW220">
        <v>0.1661857472182316</v>
      </c>
      <c r="AX220">
        <v>12.48077190619135</v>
      </c>
      <c r="AY220">
        <v>3.685513709202396</v>
      </c>
      <c r="AZ220">
        <v>0.7402697078100565</v>
      </c>
    </row>
    <row r="221" spans="1:52">
      <c r="A221" s="2">
        <v>45067</v>
      </c>
      <c r="B221">
        <v>1089.677857150769</v>
      </c>
      <c r="C221">
        <v>0.002168377276172029</v>
      </c>
      <c r="AN221" s="2">
        <v>45067</v>
      </c>
      <c r="AO221">
        <v>0.006031236237486051</v>
      </c>
      <c r="AP221">
        <v>446.2810284389663</v>
      </c>
      <c r="AQ221">
        <v>25.11398224790539</v>
      </c>
      <c r="AR221">
        <v>0.0898420860441098</v>
      </c>
      <c r="AS221">
        <v>5.922424354699518</v>
      </c>
      <c r="AT221">
        <v>0.5263940306994828</v>
      </c>
      <c r="AU221">
        <v>2.061768451852536</v>
      </c>
      <c r="AV221">
        <v>20.8407808365106</v>
      </c>
      <c r="AW221">
        <v>0.1670976336251678</v>
      </c>
      <c r="AX221">
        <v>120.0103320780318</v>
      </c>
      <c r="AY221">
        <v>0.5376771286040295</v>
      </c>
      <c r="AZ221">
        <v>0.7451391085644877</v>
      </c>
    </row>
    <row r="222" spans="1:52">
      <c r="A222" s="2">
        <v>45068</v>
      </c>
      <c r="B222">
        <v>1074.137281097808</v>
      </c>
      <c r="C222">
        <v>-0.01426162415890042</v>
      </c>
      <c r="AN222" s="2">
        <v>45068</v>
      </c>
      <c r="AO222">
        <v>0.006017104372900074</v>
      </c>
      <c r="AP222">
        <v>446.6256144634248</v>
      </c>
      <c r="AQ222">
        <v>25.03532040591453</v>
      </c>
      <c r="AR222">
        <v>0.0891902140119788</v>
      </c>
      <c r="AS222">
        <v>5.943607798069947</v>
      </c>
      <c r="AT222">
        <v>0.5254614644415633</v>
      </c>
      <c r="AU222">
        <v>2.098618791375555</v>
      </c>
      <c r="AV222">
        <v>21.05864195936081</v>
      </c>
      <c r="AW222">
        <v>0.1677998403008684</v>
      </c>
      <c r="AX222">
        <v>120.915637581253</v>
      </c>
      <c r="AY222">
        <v>0.5466539729965267</v>
      </c>
      <c r="AZ222">
        <v>0.7494855764162794</v>
      </c>
    </row>
    <row r="223" spans="1:52">
      <c r="A223" s="2">
        <v>45069</v>
      </c>
      <c r="B223">
        <v>1085.438033889314</v>
      </c>
      <c r="C223">
        <v>0.01052077140452279</v>
      </c>
      <c r="AN223" s="2">
        <v>45069</v>
      </c>
      <c r="AO223">
        <v>0.006061927062959796</v>
      </c>
      <c r="AP223">
        <v>442.7652753223765</v>
      </c>
      <c r="AQ223">
        <v>24.93076981939233</v>
      </c>
      <c r="AR223">
        <v>0.08954747572896014</v>
      </c>
      <c r="AS223">
        <v>6.017123214241983</v>
      </c>
      <c r="AT223">
        <v>0.5265514185262455</v>
      </c>
      <c r="AU223">
        <v>2.136246905750194</v>
      </c>
      <c r="AV223">
        <v>21.13630003363148</v>
      </c>
      <c r="AW223">
        <v>0.1686699750792568</v>
      </c>
      <c r="AX223">
        <v>120.135970016547</v>
      </c>
      <c r="AY223">
        <v>0.5549517980071927</v>
      </c>
      <c r="AZ223">
        <v>0.7393984894278766</v>
      </c>
    </row>
    <row r="224" spans="1:52">
      <c r="A224" s="2">
        <v>45070</v>
      </c>
      <c r="B224">
        <v>1098.503755729319</v>
      </c>
      <c r="C224">
        <v>0.01203728027954587</v>
      </c>
      <c r="AN224" s="2">
        <v>45070</v>
      </c>
      <c r="AO224">
        <v>0.006051949740634424</v>
      </c>
      <c r="AP224">
        <v>445.0185555465268</v>
      </c>
      <c r="AQ224">
        <v>25.3213096519673</v>
      </c>
      <c r="AR224">
        <v>0.08884873531948327</v>
      </c>
      <c r="AS224">
        <v>6.073447472853571</v>
      </c>
      <c r="AT224">
        <v>0.5256246613751419</v>
      </c>
      <c r="AU224">
        <v>2.165132881255624</v>
      </c>
      <c r="AV224">
        <v>21.03435155805468</v>
      </c>
      <c r="AW224">
        <v>0.1678447676754023</v>
      </c>
      <c r="AX224">
        <v>119.1143943019257</v>
      </c>
      <c r="AY224">
        <v>0.5478103537921136</v>
      </c>
      <c r="AZ224">
        <v>0.7468078079324342</v>
      </c>
    </row>
    <row r="225" spans="1:52">
      <c r="A225" s="2">
        <v>45071</v>
      </c>
      <c r="B225">
        <v>1070.422231178733</v>
      </c>
      <c r="C225">
        <v>-0.02556343062472433</v>
      </c>
      <c r="AN225" s="2">
        <v>45071</v>
      </c>
      <c r="AO225">
        <v>0.006095467510585168</v>
      </c>
      <c r="AP225">
        <v>440.8003055646723</v>
      </c>
      <c r="AQ225">
        <v>25.36258644457953</v>
      </c>
      <c r="AR225">
        <v>0.08914534931589772</v>
      </c>
      <c r="AS225">
        <v>6.502614112361199</v>
      </c>
      <c r="AT225">
        <v>0.5247031769871262</v>
      </c>
      <c r="AU225">
        <v>2.148540718477559</v>
      </c>
      <c r="AV225">
        <v>21.04561257017634</v>
      </c>
      <c r="AW225">
        <v>0.1671367455666531</v>
      </c>
      <c r="AX225">
        <v>118.132383037562</v>
      </c>
      <c r="AY225">
        <v>0.5567702520678735</v>
      </c>
      <c r="AZ225">
        <v>0.7565231222546585</v>
      </c>
    </row>
    <row r="226" spans="1:52">
      <c r="A226" s="2">
        <v>45072</v>
      </c>
      <c r="B226">
        <v>1067.932579663964</v>
      </c>
      <c r="C226">
        <v>-0.002325859312570677</v>
      </c>
      <c r="AN226" s="2">
        <v>45072</v>
      </c>
      <c r="AO226">
        <v>0.006048362444558</v>
      </c>
      <c r="AP226">
        <v>447.0843980938041</v>
      </c>
      <c r="AQ226">
        <v>25.51927732079317</v>
      </c>
      <c r="AR226">
        <v>0.08865266449146406</v>
      </c>
      <c r="AS226">
        <v>6.897332018493745</v>
      </c>
      <c r="AT226">
        <v>0.525731972922767</v>
      </c>
      <c r="AU226">
        <v>2.158380280982462</v>
      </c>
      <c r="AV226">
        <v>21.08209702633778</v>
      </c>
      <c r="AW226">
        <v>0.1681492165899224</v>
      </c>
      <c r="AX226">
        <v>115.7889829630626</v>
      </c>
      <c r="AY226">
        <v>0.5543807970566377</v>
      </c>
      <c r="AZ226">
        <v>0.7577501612431178</v>
      </c>
    </row>
    <row r="227" spans="1:52">
      <c r="A227" s="2">
        <v>45073</v>
      </c>
      <c r="B227">
        <v>1079.795625612746</v>
      </c>
      <c r="C227">
        <v>0.01110842217447416</v>
      </c>
      <c r="AN227" s="2">
        <v>45073</v>
      </c>
      <c r="AO227">
        <v>0.006061639870557946</v>
      </c>
      <c r="AP227">
        <v>446.6782953073723</v>
      </c>
      <c r="AQ227">
        <v>25.4946252269071</v>
      </c>
      <c r="AR227">
        <v>0.08854483517731383</v>
      </c>
      <c r="AS227">
        <v>6.940250452946892</v>
      </c>
      <c r="AT227">
        <v>0.5277411866297972</v>
      </c>
      <c r="AU227">
        <v>2.168155989472293</v>
      </c>
      <c r="AV227">
        <v>21.2959947145981</v>
      </c>
      <c r="AW227">
        <v>0.1669907785943971</v>
      </c>
      <c r="AX227">
        <v>114.2600464852649</v>
      </c>
      <c r="AY227">
        <v>0.5574701663628086</v>
      </c>
      <c r="AZ227">
        <v>0.7518522164980126</v>
      </c>
    </row>
    <row r="228" spans="1:52">
      <c r="A228" s="2">
        <v>45074</v>
      </c>
      <c r="B228">
        <v>1089.088869243815</v>
      </c>
      <c r="C228">
        <v>0.008606483866606451</v>
      </c>
      <c r="AN228" s="2">
        <v>45074</v>
      </c>
      <c r="AO228">
        <v>0.006083266670523303</v>
      </c>
      <c r="AP228">
        <v>445.5880915096644</v>
      </c>
      <c r="AQ228">
        <v>25.37364542907735</v>
      </c>
      <c r="AR228">
        <v>0.08923184610207413</v>
      </c>
      <c r="AS228">
        <v>7.018865996922554</v>
      </c>
      <c r="AT228">
        <v>0.5313799055385138</v>
      </c>
      <c r="AU228">
        <v>2.159417871783313</v>
      </c>
      <c r="AV228">
        <v>22.1201094494232</v>
      </c>
      <c r="AW228">
        <v>0.1659388190300962</v>
      </c>
      <c r="AX228">
        <v>108.350343642495</v>
      </c>
      <c r="AY228">
        <v>0.5337543294948653</v>
      </c>
      <c r="AZ228">
        <v>0.7487593874216221</v>
      </c>
    </row>
    <row r="229" spans="1:52">
      <c r="A229" s="2">
        <v>45075</v>
      </c>
      <c r="B229">
        <v>1128.74238224545</v>
      </c>
      <c r="C229">
        <v>0.03640980467385302</v>
      </c>
      <c r="AN229" s="2">
        <v>45075</v>
      </c>
      <c r="AO229">
        <v>0.006025846784770223</v>
      </c>
      <c r="AP229">
        <v>442.064439407611</v>
      </c>
      <c r="AQ229">
        <v>25.49999037496268</v>
      </c>
      <c r="AR229">
        <v>0.08858500964089287</v>
      </c>
      <c r="AS229">
        <v>6.713218537092925</v>
      </c>
      <c r="AT229">
        <v>0.5387851570671929</v>
      </c>
      <c r="AU229">
        <v>2.192553296207402</v>
      </c>
      <c r="AV229">
        <v>22.17663220797041</v>
      </c>
      <c r="AW229">
        <v>0.1632878270010032</v>
      </c>
      <c r="AX229">
        <v>109.6208799384191</v>
      </c>
      <c r="AY229">
        <v>0.5419596280581143</v>
      </c>
      <c r="AZ229">
        <v>0.7556111106322279</v>
      </c>
    </row>
    <row r="230" spans="1:52">
      <c r="A230" s="2">
        <v>45076</v>
      </c>
      <c r="B230">
        <v>1117.161616093338</v>
      </c>
      <c r="C230">
        <v>-0.01025988421651525</v>
      </c>
      <c r="AN230" s="2">
        <v>45076</v>
      </c>
      <c r="AO230">
        <v>0.006035433193436283</v>
      </c>
      <c r="AP230">
        <v>442.0480858553993</v>
      </c>
      <c r="AQ230">
        <v>25.21127076100318</v>
      </c>
      <c r="AR230">
        <v>0.08843629048357582</v>
      </c>
      <c r="AS230">
        <v>6.526698216556968</v>
      </c>
      <c r="AT230">
        <v>0.5374395917987826</v>
      </c>
      <c r="AU230">
        <v>2.185068141781072</v>
      </c>
      <c r="AV230">
        <v>22.1688460375131</v>
      </c>
      <c r="AW230">
        <v>0.1657682469599503</v>
      </c>
      <c r="AX230">
        <v>112.4509023225737</v>
      </c>
      <c r="AY230">
        <v>0.5423313361443242</v>
      </c>
      <c r="AZ230">
        <v>0.7716114591380592</v>
      </c>
    </row>
    <row r="231" spans="1:52">
      <c r="A231" s="2">
        <v>45077</v>
      </c>
      <c r="B231">
        <v>1115.192711827809</v>
      </c>
      <c r="C231">
        <v>-0.001762416679167766</v>
      </c>
      <c r="AN231" s="2">
        <v>45077</v>
      </c>
      <c r="AO231">
        <v>0.006036227607481296</v>
      </c>
      <c r="AP231">
        <v>442.4644838301447</v>
      </c>
      <c r="AQ231">
        <v>25.29601196410945</v>
      </c>
      <c r="AR231">
        <v>0.08800295856257714</v>
      </c>
      <c r="AS231">
        <v>6.46498398738496</v>
      </c>
      <c r="AT231">
        <v>0.5367987992732555</v>
      </c>
      <c r="AU231">
        <v>2.171369690011062</v>
      </c>
      <c r="AV231">
        <v>22.20297205463949</v>
      </c>
      <c r="AW231">
        <v>0.167208722734565</v>
      </c>
      <c r="AX231">
        <v>113.29182127466</v>
      </c>
      <c r="AY231">
        <v>0.5251199762200299</v>
      </c>
      <c r="AZ231">
        <v>0.7720765245733054</v>
      </c>
    </row>
    <row r="232" spans="1:52">
      <c r="A232" s="2">
        <v>45078</v>
      </c>
      <c r="B232">
        <v>1096.609548730556</v>
      </c>
      <c r="C232">
        <v>-0.01666363391740144</v>
      </c>
      <c r="AN232" s="2">
        <v>45078</v>
      </c>
      <c r="AO232">
        <v>0.006043550097564467</v>
      </c>
      <c r="AP232">
        <v>439.6331548782704</v>
      </c>
      <c r="AQ232">
        <v>25.38247697760745</v>
      </c>
      <c r="AR232">
        <v>0.08782513917165601</v>
      </c>
      <c r="AS232">
        <v>6.709265099391825</v>
      </c>
      <c r="AT232">
        <v>0.536257571317536</v>
      </c>
      <c r="AU232">
        <v>2.186459689865964</v>
      </c>
      <c r="AV232">
        <v>22.37587770257081</v>
      </c>
      <c r="AW232">
        <v>0.1719074729905812</v>
      </c>
      <c r="AX232">
        <v>112.4117445661233</v>
      </c>
      <c r="AY232">
        <v>0.5271753451335449</v>
      </c>
      <c r="AZ232">
        <v>0.7767837522631235</v>
      </c>
    </row>
    <row r="233" spans="1:52">
      <c r="A233" s="2">
        <v>45079</v>
      </c>
      <c r="B233">
        <v>1081.936891059125</v>
      </c>
      <c r="C233">
        <v>-0.01338001997923133</v>
      </c>
      <c r="AN233" s="2">
        <v>45079</v>
      </c>
      <c r="AO233">
        <v>0.006049889545644388</v>
      </c>
      <c r="AP233">
        <v>445.0129913215138</v>
      </c>
      <c r="AQ233">
        <v>25.56816766746585</v>
      </c>
      <c r="AR233">
        <v>0.08716500446897783</v>
      </c>
      <c r="AS233">
        <v>6.483699592033643</v>
      </c>
      <c r="AT233">
        <v>0.5321263384716023</v>
      </c>
      <c r="AU233">
        <v>2.169832788356439</v>
      </c>
      <c r="AV233">
        <v>22.50681589316576</v>
      </c>
      <c r="AW233">
        <v>0.1725885618798473</v>
      </c>
      <c r="AX233">
        <v>111.5750698609013</v>
      </c>
      <c r="AY233">
        <v>0.5277971063637759</v>
      </c>
      <c r="AZ233">
        <v>0.766683395268743</v>
      </c>
    </row>
    <row r="234" spans="1:52">
      <c r="A234" s="2">
        <v>45080</v>
      </c>
      <c r="B234">
        <v>1103.236569741652</v>
      </c>
      <c r="C234">
        <v>0.01968661837722863</v>
      </c>
      <c r="AN234" s="2">
        <v>45080</v>
      </c>
      <c r="AO234">
        <v>0.006071696978529543</v>
      </c>
      <c r="AP234">
        <v>437.7041586776643</v>
      </c>
      <c r="AQ234">
        <v>25.62619362745365</v>
      </c>
      <c r="AR234">
        <v>0.08678009966920278</v>
      </c>
      <c r="AS234">
        <v>6.269109347991603</v>
      </c>
      <c r="AT234">
        <v>0.5384679979261255</v>
      </c>
      <c r="AU234">
        <v>2.178013608708836</v>
      </c>
      <c r="AV234">
        <v>22.64831551594605</v>
      </c>
      <c r="AW234">
        <v>0.1733264939475398</v>
      </c>
      <c r="AX234">
        <v>112.2471449283568</v>
      </c>
      <c r="AY234">
        <v>0.5187857280753062</v>
      </c>
      <c r="AZ234">
        <v>0.7616056981836181</v>
      </c>
    </row>
    <row r="235" spans="1:52">
      <c r="A235" s="2">
        <v>45081</v>
      </c>
      <c r="B235">
        <v>1099.191261426147</v>
      </c>
      <c r="C235">
        <v>-0.003666764161427416</v>
      </c>
      <c r="AN235" s="2">
        <v>45081</v>
      </c>
      <c r="AO235">
        <v>0.006088710890084431</v>
      </c>
      <c r="AP235">
        <v>438.9755080904503</v>
      </c>
      <c r="AQ235">
        <v>25.70060009597712</v>
      </c>
      <c r="AR235">
        <v>0.08715017606482518</v>
      </c>
      <c r="AS235">
        <v>6.270636716292868</v>
      </c>
      <c r="AT235">
        <v>0.5377763212888107</v>
      </c>
      <c r="AU235">
        <v>2.271135362799452</v>
      </c>
      <c r="AV235">
        <v>3.4806945252325</v>
      </c>
      <c r="AW235">
        <v>0.1730533148359134</v>
      </c>
      <c r="AX235">
        <v>52.16492722279452</v>
      </c>
      <c r="AY235">
        <v>7.795999908484404</v>
      </c>
      <c r="AZ235">
        <v>0.754115149181772</v>
      </c>
    </row>
    <row r="236" spans="1:52">
      <c r="A236" s="2">
        <v>45082</v>
      </c>
      <c r="B236">
        <v>1107.482179568277</v>
      </c>
      <c r="C236">
        <v>0.007542743863677259</v>
      </c>
      <c r="AN236" s="2">
        <v>45082</v>
      </c>
      <c r="AO236">
        <v>0.00611682634131793</v>
      </c>
      <c r="AP236">
        <v>439.2650651044706</v>
      </c>
      <c r="AQ236">
        <v>25.67737512326368</v>
      </c>
      <c r="AR236">
        <v>0.08778823928478288</v>
      </c>
      <c r="AS236">
        <v>6.357262643969974</v>
      </c>
      <c r="AT236">
        <v>0.5439442606539184</v>
      </c>
      <c r="AU236">
        <v>2.316246769550912</v>
      </c>
      <c r="AV236">
        <v>3.499369026039113</v>
      </c>
      <c r="AW236">
        <v>0.1761143946191282</v>
      </c>
      <c r="AX236">
        <v>52.7831772421092</v>
      </c>
      <c r="AY236">
        <v>7.580264563237343</v>
      </c>
      <c r="AZ236">
        <v>0.7480730581628062</v>
      </c>
    </row>
    <row r="237" spans="1:52">
      <c r="A237" s="2">
        <v>45083</v>
      </c>
      <c r="B237">
        <v>1033.651985578151</v>
      </c>
      <c r="C237">
        <v>-0.06666490472912801</v>
      </c>
      <c r="AN237" s="2">
        <v>45083</v>
      </c>
      <c r="AO237">
        <v>0.006012901995173879</v>
      </c>
      <c r="AP237">
        <v>440.5435461884683</v>
      </c>
      <c r="AQ237">
        <v>25.57516945572135</v>
      </c>
      <c r="AR237">
        <v>0.08553215232887329</v>
      </c>
      <c r="AS237">
        <v>6.61269929260876</v>
      </c>
      <c r="AT237">
        <v>0.5605292760088882</v>
      </c>
      <c r="AU237">
        <v>2.293131987210432</v>
      </c>
      <c r="AV237">
        <v>3.429719358433122</v>
      </c>
      <c r="AW237">
        <v>0.1721735048360042</v>
      </c>
      <c r="AX237">
        <v>52.78636597221963</v>
      </c>
      <c r="AY237">
        <v>7.725131123540089</v>
      </c>
      <c r="AZ237">
        <v>0.7442094926770675</v>
      </c>
    </row>
    <row r="238" spans="1:52">
      <c r="A238" s="2">
        <v>45084</v>
      </c>
      <c r="B238">
        <v>1060.771213996903</v>
      </c>
      <c r="C238">
        <v>0.02623632402116849</v>
      </c>
      <c r="AN238" s="2">
        <v>45084</v>
      </c>
      <c r="AO238">
        <v>0.005846881158573163</v>
      </c>
      <c r="AP238">
        <v>450.0098331459036</v>
      </c>
      <c r="AQ238">
        <v>25.4303246628825</v>
      </c>
      <c r="AR238">
        <v>0.08449427916084205</v>
      </c>
      <c r="AS238">
        <v>6.483110340217666</v>
      </c>
      <c r="AT238">
        <v>0.5651870383124488</v>
      </c>
      <c r="AU238">
        <v>2.330948483160131</v>
      </c>
      <c r="AV238">
        <v>3.430547394146264</v>
      </c>
      <c r="AW238">
        <v>0.1714537824355792</v>
      </c>
      <c r="AX238">
        <v>54.98309202620338</v>
      </c>
      <c r="AY238">
        <v>7.797432088278348</v>
      </c>
      <c r="AZ238">
        <v>0.7249886871078499</v>
      </c>
    </row>
    <row r="239" spans="1:52">
      <c r="A239" s="2">
        <v>45085</v>
      </c>
      <c r="B239">
        <v>995.9113408049386</v>
      </c>
      <c r="C239">
        <v>-0.06114407360997054</v>
      </c>
      <c r="AN239" s="2">
        <v>45085</v>
      </c>
      <c r="AO239">
        <v>0.005671567527901728</v>
      </c>
      <c r="AP239">
        <v>464.1202073831474</v>
      </c>
      <c r="AQ239">
        <v>25.28915679796276</v>
      </c>
      <c r="AR239">
        <v>0.08154774881034911</v>
      </c>
      <c r="AS239">
        <v>6.486773605798504</v>
      </c>
      <c r="AT239">
        <v>0.5766041249197926</v>
      </c>
      <c r="AU239">
        <v>2.305667712596457</v>
      </c>
      <c r="AV239">
        <v>3.341505220929447</v>
      </c>
      <c r="AW239">
        <v>0.1685622466238222</v>
      </c>
      <c r="AX239">
        <v>55.56872771271992</v>
      </c>
      <c r="AY239">
        <v>8.013857008054604</v>
      </c>
      <c r="AZ239">
        <v>0.7101291050195501</v>
      </c>
    </row>
    <row r="240" spans="1:52">
      <c r="A240" s="2">
        <v>45086</v>
      </c>
      <c r="B240">
        <v>1006.476554283565</v>
      </c>
      <c r="C240">
        <v>0.0106085883810576</v>
      </c>
      <c r="AN240" s="2">
        <v>45086</v>
      </c>
      <c r="AO240">
        <v>0.005692377169289845</v>
      </c>
      <c r="AP240">
        <v>467.6244467494633</v>
      </c>
      <c r="AQ240">
        <v>25.18769101732817</v>
      </c>
      <c r="AR240">
        <v>0.08172833684314092</v>
      </c>
      <c r="AS240">
        <v>6.427089243594703</v>
      </c>
      <c r="AT240">
        <v>0.5757575262540386</v>
      </c>
      <c r="AU240">
        <v>2.278896245986209</v>
      </c>
      <c r="AV240">
        <v>3.372694936705586</v>
      </c>
      <c r="AW240">
        <v>0.1681244192330049</v>
      </c>
      <c r="AX240">
        <v>54.91676011586212</v>
      </c>
      <c r="AY240">
        <v>7.984316001743117</v>
      </c>
      <c r="AZ240">
        <v>0.7221931297776748</v>
      </c>
    </row>
    <row r="241" spans="1:52">
      <c r="A241" s="2">
        <v>45087</v>
      </c>
      <c r="B241">
        <v>973.9440388213653</v>
      </c>
      <c r="C241">
        <v>-0.03232317267972273</v>
      </c>
      <c r="AN241" s="2">
        <v>45087</v>
      </c>
      <c r="AO241">
        <v>0.005518997592433656</v>
      </c>
      <c r="AP241">
        <v>497.8341987715612</v>
      </c>
      <c r="AQ241">
        <v>24.43043697978564</v>
      </c>
      <c r="AR241">
        <v>0.07946576395557481</v>
      </c>
      <c r="AS241">
        <v>6.262534307486375</v>
      </c>
      <c r="AT241">
        <v>0.5610481859804577</v>
      </c>
      <c r="AU241">
        <v>2.231972378854825</v>
      </c>
      <c r="AV241">
        <v>3.297773049035555</v>
      </c>
      <c r="AW241">
        <v>0.1625632759018708</v>
      </c>
      <c r="AX241">
        <v>57.29753529105838</v>
      </c>
      <c r="AY241">
        <v>8.451221542958683</v>
      </c>
      <c r="AZ241">
        <v>0.708693155181127</v>
      </c>
    </row>
    <row r="242" spans="1:52">
      <c r="A242" s="2">
        <v>45088</v>
      </c>
      <c r="B242">
        <v>899.9237526365131</v>
      </c>
      <c r="C242">
        <v>-0.07600055366058722</v>
      </c>
      <c r="AN242" s="2">
        <v>45088</v>
      </c>
      <c r="AO242">
        <v>0.005219326711477856</v>
      </c>
      <c r="AP242">
        <v>488.7766535946184</v>
      </c>
      <c r="AQ242">
        <v>25.67902158330461</v>
      </c>
      <c r="AR242">
        <v>0.07700868899526303</v>
      </c>
      <c r="AS242">
        <v>6.308965149407026</v>
      </c>
      <c r="AT242">
        <v>0.5645137442985196</v>
      </c>
      <c r="AU242">
        <v>2.206904351494199</v>
      </c>
      <c r="AV242">
        <v>29.80873087045692</v>
      </c>
      <c r="AW242">
        <v>0.1706020470910719</v>
      </c>
      <c r="AX242">
        <v>14.69651472060514</v>
      </c>
      <c r="AY242">
        <v>2.864963590293736</v>
      </c>
      <c r="AZ242">
        <v>0.7707455974992606</v>
      </c>
    </row>
    <row r="243" spans="1:52">
      <c r="A243" s="2">
        <v>45089</v>
      </c>
      <c r="B243">
        <v>892.5912955557415</v>
      </c>
      <c r="C243">
        <v>-0.008147864815535422</v>
      </c>
      <c r="AN243" s="2">
        <v>45089</v>
      </c>
      <c r="AO243">
        <v>0.005168085168494574</v>
      </c>
      <c r="AP243">
        <v>492.0642968796552</v>
      </c>
      <c r="AQ243">
        <v>25.92214667853348</v>
      </c>
      <c r="AR243">
        <v>0.07642774298250198</v>
      </c>
      <c r="AS243">
        <v>6.367144768685992</v>
      </c>
      <c r="AT243">
        <v>0.5696244385537477</v>
      </c>
      <c r="AU243">
        <v>2.203968495052559</v>
      </c>
      <c r="AV243">
        <v>29.65160888845877</v>
      </c>
      <c r="AW243">
        <v>0.1713017453085231</v>
      </c>
      <c r="AX243">
        <v>14.07997300801319</v>
      </c>
      <c r="AY243">
        <v>2.874455413510055</v>
      </c>
      <c r="AZ243">
        <v>0.7722446765754899</v>
      </c>
    </row>
    <row r="244" spans="1:52">
      <c r="A244" s="2">
        <v>45090</v>
      </c>
      <c r="B244">
        <v>891.4501891337951</v>
      </c>
      <c r="C244">
        <v>-0.001278419840780365</v>
      </c>
      <c r="AN244" s="2">
        <v>45090</v>
      </c>
      <c r="AO244">
        <v>0.005161493370662959</v>
      </c>
      <c r="AP244">
        <v>485.8480506616718</v>
      </c>
      <c r="AQ244">
        <v>25.89956040042083</v>
      </c>
      <c r="AR244">
        <v>0.07674097000944434</v>
      </c>
      <c r="AS244">
        <v>6.634867118123726</v>
      </c>
      <c r="AT244">
        <v>0.5788602295825509</v>
      </c>
      <c r="AU244">
        <v>2.072128971688718</v>
      </c>
      <c r="AV244">
        <v>29.49833013720333</v>
      </c>
      <c r="AW244">
        <v>0.1659844213658738</v>
      </c>
      <c r="AX244">
        <v>13.85695366283697</v>
      </c>
      <c r="AY244">
        <v>2.927898509010836</v>
      </c>
      <c r="AZ244">
        <v>0.7734041750583057</v>
      </c>
    </row>
    <row r="245" spans="1:52">
      <c r="A245" s="2">
        <v>45091</v>
      </c>
      <c r="B245">
        <v>903.4073750736188</v>
      </c>
      <c r="C245">
        <v>0.01341318459020391</v>
      </c>
      <c r="AN245" s="2">
        <v>45091</v>
      </c>
      <c r="AO245">
        <v>0.005235958403247827</v>
      </c>
      <c r="AP245">
        <v>493.9398390871577</v>
      </c>
      <c r="AQ245">
        <v>25.61220436550247</v>
      </c>
      <c r="AR245">
        <v>0.07801784109013513</v>
      </c>
      <c r="AS245">
        <v>6.469378214187861</v>
      </c>
      <c r="AT245">
        <v>0.5576157512104608</v>
      </c>
      <c r="AU245">
        <v>2.109274794473442</v>
      </c>
      <c r="AV245">
        <v>29.35408200122981</v>
      </c>
      <c r="AW245">
        <v>0.164149433221967</v>
      </c>
      <c r="AX245">
        <v>14.04346749119266</v>
      </c>
      <c r="AY245">
        <v>3.013733613106386</v>
      </c>
      <c r="AZ245">
        <v>0.7674198240679583</v>
      </c>
    </row>
    <row r="246" spans="1:52">
      <c r="A246" s="2">
        <v>45092</v>
      </c>
      <c r="B246">
        <v>878.1747370340192</v>
      </c>
      <c r="C246">
        <v>-0.02793052031210541</v>
      </c>
      <c r="AN246" s="2">
        <v>45092</v>
      </c>
      <c r="AO246">
        <v>0.005248561109076249</v>
      </c>
      <c r="AP246">
        <v>501.5921919689967</v>
      </c>
      <c r="AQ246">
        <v>25.14070759288303</v>
      </c>
      <c r="AR246">
        <v>0.07982659250090364</v>
      </c>
      <c r="AS246">
        <v>6.471718487001898</v>
      </c>
      <c r="AT246">
        <v>0.5550924825857069</v>
      </c>
      <c r="AU246">
        <v>1.99202986286294</v>
      </c>
      <c r="AV246">
        <v>28.86006080817616</v>
      </c>
      <c r="AW246">
        <v>0.168623955726885</v>
      </c>
      <c r="AX246">
        <v>14.19980156757654</v>
      </c>
      <c r="AY246">
        <v>3.035143957743546</v>
      </c>
      <c r="AZ246">
        <v>0.772846341986999</v>
      </c>
    </row>
    <row r="247" spans="1:52">
      <c r="A247" s="2">
        <v>45093</v>
      </c>
      <c r="B247">
        <v>876.351044210009</v>
      </c>
      <c r="C247">
        <v>-0.002076685592402261</v>
      </c>
      <c r="AN247" s="2">
        <v>45093</v>
      </c>
      <c r="AO247">
        <v>0.005143077564755683</v>
      </c>
      <c r="AP247">
        <v>502.8661548812125</v>
      </c>
      <c r="AQ247">
        <v>24.82511481227293</v>
      </c>
      <c r="AR247">
        <v>0.07900541432397533</v>
      </c>
      <c r="AS247">
        <v>6.496322750361701</v>
      </c>
      <c r="AT247">
        <v>0.5572862434450285</v>
      </c>
      <c r="AU247">
        <v>1.981148708191389</v>
      </c>
      <c r="AV247">
        <v>30.07618844867243</v>
      </c>
      <c r="AW247">
        <v>0.1749732694377487</v>
      </c>
      <c r="AX247">
        <v>14.86041680333634</v>
      </c>
      <c r="AY247">
        <v>2.973270928241113</v>
      </c>
      <c r="AZ247">
        <v>0.7693821535345738</v>
      </c>
    </row>
    <row r="248" spans="1:52">
      <c r="A248" s="2">
        <v>45094</v>
      </c>
      <c r="B248">
        <v>891.6960986158844</v>
      </c>
      <c r="C248">
        <v>0.01751016845048459</v>
      </c>
      <c r="AN248" s="2">
        <v>45094</v>
      </c>
      <c r="AO248">
        <v>0.005079573470915636</v>
      </c>
      <c r="AP248">
        <v>508.6074238862652</v>
      </c>
      <c r="AQ248">
        <v>25.15112915708159</v>
      </c>
      <c r="AR248">
        <v>0.07791731026842093</v>
      </c>
      <c r="AS248">
        <v>6.389901309558509</v>
      </c>
      <c r="AT248">
        <v>0.5593305713319137</v>
      </c>
      <c r="AU248">
        <v>1.962443427588868</v>
      </c>
      <c r="AV248">
        <v>30.28226598951593</v>
      </c>
      <c r="AW248">
        <v>0.1760114674738554</v>
      </c>
      <c r="AX248">
        <v>15.12388452180467</v>
      </c>
      <c r="AY248">
        <v>2.911843860334714</v>
      </c>
      <c r="AZ248">
        <v>0.7728589628172937</v>
      </c>
    </row>
    <row r="249" spans="1:52">
      <c r="A249" s="2">
        <v>45095</v>
      </c>
      <c r="B249">
        <v>902.6656002148034</v>
      </c>
      <c r="C249">
        <v>0.01230183872728174</v>
      </c>
      <c r="AN249" s="2">
        <v>45095</v>
      </c>
      <c r="AO249">
        <v>0.005106697028069009</v>
      </c>
      <c r="AP249">
        <v>507.5681506221592</v>
      </c>
      <c r="AQ249">
        <v>25.63702386543785</v>
      </c>
      <c r="AR249">
        <v>0.07837559857798373</v>
      </c>
      <c r="AS249">
        <v>6.331439338535494</v>
      </c>
      <c r="AT249">
        <v>0.553550750020258</v>
      </c>
      <c r="AU249">
        <v>29.93387636933854</v>
      </c>
      <c r="AV249">
        <v>9.973134331135416</v>
      </c>
      <c r="AW249">
        <v>0.1765854726505576</v>
      </c>
      <c r="AX249">
        <v>14.70971502762331</v>
      </c>
      <c r="AY249">
        <v>0.5765965484947414</v>
      </c>
      <c r="AZ249">
        <v>0.7767233117275367</v>
      </c>
    </row>
    <row r="250" spans="1:52">
      <c r="A250" s="2">
        <v>45096</v>
      </c>
      <c r="B250">
        <v>892.7006860395687</v>
      </c>
      <c r="C250">
        <v>-0.01103943051874734</v>
      </c>
      <c r="AN250" s="2">
        <v>45096</v>
      </c>
      <c r="AO250">
        <v>0.005081023469485598</v>
      </c>
      <c r="AP250">
        <v>513.5048282482638</v>
      </c>
      <c r="AQ250">
        <v>25.94997031822241</v>
      </c>
      <c r="AR250">
        <v>0.07784641639668033</v>
      </c>
      <c r="AS250">
        <v>6.372832428856199</v>
      </c>
      <c r="AT250">
        <v>0.5489332904812415</v>
      </c>
      <c r="AU250">
        <v>29.92514950806811</v>
      </c>
      <c r="AV250">
        <v>9.855066817215262</v>
      </c>
      <c r="AW250">
        <v>0.175277905655377</v>
      </c>
      <c r="AX250">
        <v>14.97534540903834</v>
      </c>
      <c r="AY250">
        <v>0.5787189266537085</v>
      </c>
      <c r="AZ250">
        <v>0.787170374454554</v>
      </c>
    </row>
    <row r="251" spans="1:52">
      <c r="A251" s="2">
        <v>45097</v>
      </c>
      <c r="B251">
        <v>896.1169270867827</v>
      </c>
      <c r="C251">
        <v>0.003826860559914991</v>
      </c>
      <c r="AN251" s="2">
        <v>45097</v>
      </c>
      <c r="AO251">
        <v>0.005019688572939361</v>
      </c>
      <c r="AP251">
        <v>511.466449955733</v>
      </c>
      <c r="AQ251">
        <v>26.28568067165546</v>
      </c>
      <c r="AR251">
        <v>0.07747482339915568</v>
      </c>
      <c r="AS251">
        <v>6.42398589674053</v>
      </c>
      <c r="AT251">
        <v>0.5536776004356978</v>
      </c>
      <c r="AU251">
        <v>30.02647496179186</v>
      </c>
      <c r="AV251">
        <v>9.917948618514419</v>
      </c>
      <c r="AW251">
        <v>0.172967284836122</v>
      </c>
      <c r="AX251">
        <v>14.61717434480139</v>
      </c>
      <c r="AY251">
        <v>0.5604732713475723</v>
      </c>
      <c r="AZ251">
        <v>0.7831365817469234</v>
      </c>
    </row>
    <row r="252" spans="1:52">
      <c r="A252" s="2">
        <v>45098</v>
      </c>
      <c r="B252">
        <v>923.4235489117847</v>
      </c>
      <c r="C252">
        <v>0.03047216384336582</v>
      </c>
      <c r="AN252" s="2">
        <v>45098</v>
      </c>
      <c r="AO252">
        <v>0.004893533821394768</v>
      </c>
      <c r="AP252">
        <v>513.6239511645451</v>
      </c>
      <c r="AQ252">
        <v>26.32957010790503</v>
      </c>
      <c r="AR252">
        <v>0.07739053642365497</v>
      </c>
      <c r="AS252">
        <v>6.561874796398906</v>
      </c>
      <c r="AT252">
        <v>0.5609880738023169</v>
      </c>
      <c r="AU252">
        <v>30.33908437938707</v>
      </c>
      <c r="AV252">
        <v>9.892515819641694</v>
      </c>
      <c r="AW252">
        <v>0.1740694603701282</v>
      </c>
      <c r="AX252">
        <v>14.65383311864965</v>
      </c>
      <c r="AY252">
        <v>0.5566590339715204</v>
      </c>
      <c r="AZ252">
        <v>0.763786193994336</v>
      </c>
    </row>
    <row r="253" spans="1:52">
      <c r="A253" s="2">
        <v>45099</v>
      </c>
      <c r="B253">
        <v>969.8779410767265</v>
      </c>
      <c r="C253">
        <v>0.05030670077635158</v>
      </c>
      <c r="AN253" s="2">
        <v>45099</v>
      </c>
      <c r="AO253">
        <v>0.004833356599439338</v>
      </c>
      <c r="AP253">
        <v>505.9335789179844</v>
      </c>
      <c r="AQ253">
        <v>26.13698952730008</v>
      </c>
      <c r="AR253">
        <v>0.07679925384190783</v>
      </c>
      <c r="AS253">
        <v>6.754383340794305</v>
      </c>
      <c r="AT253">
        <v>0.5825463408102494</v>
      </c>
      <c r="AU253">
        <v>30.39902118399896</v>
      </c>
      <c r="AV253">
        <v>10.02064000452878</v>
      </c>
      <c r="AW253">
        <v>0.1757434479337836</v>
      </c>
      <c r="AX253">
        <v>14.45282504371982</v>
      </c>
      <c r="AY253">
        <v>0.5606841843824245</v>
      </c>
      <c r="AZ253">
        <v>0.7493051750800077</v>
      </c>
    </row>
    <row r="254" spans="1:52">
      <c r="A254" s="2">
        <v>45100</v>
      </c>
      <c r="B254">
        <v>961.6600379071796</v>
      </c>
      <c r="C254">
        <v>-0.008473131330756667</v>
      </c>
      <c r="AN254" s="2">
        <v>45100</v>
      </c>
      <c r="AO254">
        <v>0.004815923590028044</v>
      </c>
      <c r="AP254">
        <v>496.8488511678398</v>
      </c>
      <c r="AQ254">
        <v>25.88987067972281</v>
      </c>
      <c r="AR254">
        <v>0.07695903926114181</v>
      </c>
      <c r="AS254">
        <v>6.828250242529696</v>
      </c>
      <c r="AT254">
        <v>0.5985824526911627</v>
      </c>
      <c r="AU254">
        <v>30.49537376354126</v>
      </c>
      <c r="AV254">
        <v>9.946316028938281</v>
      </c>
      <c r="AW254">
        <v>0.1730724025110238</v>
      </c>
      <c r="AX254">
        <v>14.6313643731117</v>
      </c>
      <c r="AY254">
        <v>0.5769553532866932</v>
      </c>
      <c r="AZ254">
        <v>0.7589740266487637</v>
      </c>
    </row>
    <row r="255" spans="1:52">
      <c r="A255" s="2">
        <v>45101</v>
      </c>
      <c r="B255">
        <v>991.9068050859246</v>
      </c>
      <c r="C255">
        <v>0.03145266100957023</v>
      </c>
      <c r="AN255" s="2">
        <v>45101</v>
      </c>
      <c r="AO255">
        <v>0.004856201540940912</v>
      </c>
      <c r="AP255">
        <v>502.7566719333435</v>
      </c>
      <c r="AQ255">
        <v>24.55754701068962</v>
      </c>
      <c r="AR255">
        <v>0.07865713024863198</v>
      </c>
      <c r="AS255">
        <v>6.916483343946966</v>
      </c>
      <c r="AT255">
        <v>0.6091366568394647</v>
      </c>
      <c r="AU255">
        <v>30.58767401843203</v>
      </c>
      <c r="AV255">
        <v>9.73139727465848</v>
      </c>
      <c r="AW255">
        <v>0.174047864156699</v>
      </c>
      <c r="AX255">
        <v>14.7098988378204</v>
      </c>
      <c r="AY255">
        <v>0.5802684380796979</v>
      </c>
      <c r="AZ255">
        <v>0.7477288262458676</v>
      </c>
    </row>
    <row r="256" spans="1:52">
      <c r="A256" s="2">
        <v>45102</v>
      </c>
      <c r="B256">
        <v>978.8311024076172</v>
      </c>
      <c r="C256">
        <v>-0.01318239033270341</v>
      </c>
      <c r="AN256" s="2">
        <v>45102</v>
      </c>
      <c r="AO256">
        <v>0.004806199452726039</v>
      </c>
      <c r="AP256">
        <v>506.9137088017117</v>
      </c>
      <c r="AQ256">
        <v>23.92063051858491</v>
      </c>
      <c r="AR256">
        <v>0.07826029998507381</v>
      </c>
      <c r="AS256">
        <v>6.88029570039228</v>
      </c>
      <c r="AT256">
        <v>0.6206141209102062</v>
      </c>
      <c r="AU256">
        <v>10.34109368049984</v>
      </c>
      <c r="AV256">
        <v>29.3309518198213</v>
      </c>
      <c r="AW256">
        <v>0.1714705672159891</v>
      </c>
      <c r="AX256">
        <v>14.96376510811254</v>
      </c>
      <c r="AY256">
        <v>0.5888417537542352</v>
      </c>
      <c r="AZ256">
        <v>0.7520430425229694</v>
      </c>
    </row>
    <row r="257" spans="1:52">
      <c r="A257" s="2">
        <v>45103</v>
      </c>
      <c r="B257">
        <v>999.9207637374839</v>
      </c>
      <c r="C257">
        <v>0.02154576134533603</v>
      </c>
      <c r="AN257" s="2">
        <v>45103</v>
      </c>
      <c r="AO257">
        <v>0.004922898436379116</v>
      </c>
      <c r="AP257">
        <v>513.5210308799675</v>
      </c>
      <c r="AQ257">
        <v>24.41111274921015</v>
      </c>
      <c r="AR257">
        <v>0.07894938499301492</v>
      </c>
      <c r="AS257">
        <v>6.21450535354606</v>
      </c>
      <c r="AT257">
        <v>0.628203078408464</v>
      </c>
      <c r="AU257">
        <v>9.191683942595112</v>
      </c>
      <c r="AV257">
        <v>28.90597309218759</v>
      </c>
      <c r="AW257">
        <v>0.145020281721894</v>
      </c>
      <c r="AX257">
        <v>14.98896044126267</v>
      </c>
      <c r="AY257">
        <v>0.5895536239287003</v>
      </c>
      <c r="AZ257">
        <v>0.7446901180835346</v>
      </c>
    </row>
    <row r="258" spans="1:52">
      <c r="A258" s="2">
        <v>45104</v>
      </c>
      <c r="B258">
        <v>977.1073944750553</v>
      </c>
      <c r="C258">
        <v>-0.02281517705178671</v>
      </c>
      <c r="AN258" s="2">
        <v>45104</v>
      </c>
      <c r="AO258">
        <v>0.00484421803313325</v>
      </c>
      <c r="AP258">
        <v>523.27567521624</v>
      </c>
      <c r="AQ258">
        <v>24.18156996353386</v>
      </c>
      <c r="AR258">
        <v>0.07890213587040522</v>
      </c>
      <c r="AS258">
        <v>6.381553278856439</v>
      </c>
      <c r="AT258">
        <v>0.6208712533703612</v>
      </c>
      <c r="AU258">
        <v>9.276624703889498</v>
      </c>
      <c r="AV258">
        <v>29.19598784841574</v>
      </c>
      <c r="AW258">
        <v>0.1544211015651815</v>
      </c>
      <c r="AX258">
        <v>15.15862125768893</v>
      </c>
      <c r="AY258">
        <v>0.6014900964571861</v>
      </c>
      <c r="AZ258">
        <v>0.744280937321432</v>
      </c>
    </row>
    <row r="259" spans="1:52">
      <c r="A259" s="2">
        <v>45105</v>
      </c>
      <c r="B259">
        <v>991.7211724998267</v>
      </c>
      <c r="C259">
        <v>0.01495616357772267</v>
      </c>
      <c r="AN259" s="2">
        <v>45105</v>
      </c>
      <c r="AO259">
        <v>0.004850745289335663</v>
      </c>
      <c r="AP259">
        <v>519.9988796855507</v>
      </c>
      <c r="AQ259">
        <v>24.03342087635878</v>
      </c>
      <c r="AR259">
        <v>0.07875202894370475</v>
      </c>
      <c r="AS259">
        <v>6.414278640958027</v>
      </c>
      <c r="AT259">
        <v>0.6267145599759648</v>
      </c>
      <c r="AU259">
        <v>9.414764929944759</v>
      </c>
      <c r="AV259">
        <v>29.22877720587771</v>
      </c>
      <c r="AW259">
        <v>0.1529516452947352</v>
      </c>
      <c r="AX259">
        <v>14.94719145229301</v>
      </c>
      <c r="AY259">
        <v>0.5975756378580305</v>
      </c>
      <c r="AZ259">
        <v>0.7520729759015851</v>
      </c>
    </row>
    <row r="260" spans="1:52">
      <c r="A260" s="2">
        <v>45106</v>
      </c>
      <c r="B260">
        <v>948.9535807546087</v>
      </c>
      <c r="C260">
        <v>-0.04312461297706693</v>
      </c>
      <c r="AN260" s="2">
        <v>45106</v>
      </c>
      <c r="AO260">
        <v>0.004728369403012017</v>
      </c>
      <c r="AP260">
        <v>532.6672490330046</v>
      </c>
      <c r="AQ260">
        <v>24.41315139881336</v>
      </c>
      <c r="AR260">
        <v>0.07779716947840802</v>
      </c>
      <c r="AS260">
        <v>6.464836295207277</v>
      </c>
      <c r="AT260">
        <v>0.6169158605314209</v>
      </c>
      <c r="AU260">
        <v>9.808993419164628</v>
      </c>
      <c r="AV260">
        <v>29.12864530869865</v>
      </c>
      <c r="AW260">
        <v>0.1593886057171366</v>
      </c>
      <c r="AX260">
        <v>15.41398715852241</v>
      </c>
      <c r="AY260">
        <v>0.5924899660097221</v>
      </c>
      <c r="AZ260">
        <v>0.7682307077100552</v>
      </c>
    </row>
    <row r="261" spans="1:52">
      <c r="A261" s="2">
        <v>45107</v>
      </c>
      <c r="B261">
        <v>966.7392651077047</v>
      </c>
      <c r="C261">
        <v>0.01874241766278262</v>
      </c>
      <c r="AN261" s="2">
        <v>45107</v>
      </c>
      <c r="AO261">
        <v>0.004760575007699018</v>
      </c>
      <c r="AP261">
        <v>526.0926388910538</v>
      </c>
      <c r="AQ261">
        <v>24.54735526199058</v>
      </c>
      <c r="AR261">
        <v>0.0782499524224065</v>
      </c>
      <c r="AS261">
        <v>6.499744777023631</v>
      </c>
      <c r="AT261">
        <v>0.6215668943459954</v>
      </c>
      <c r="AU261">
        <v>9.802887082295982</v>
      </c>
      <c r="AV261">
        <v>29.06760232661626</v>
      </c>
      <c r="AW261">
        <v>0.1530128213710402</v>
      </c>
      <c r="AX261">
        <v>15.4876798846637</v>
      </c>
      <c r="AY261">
        <v>0.538214841889926</v>
      </c>
      <c r="AZ261">
        <v>0.7619410106470855</v>
      </c>
    </row>
    <row r="262" spans="1:52">
      <c r="A262" s="2">
        <v>45108</v>
      </c>
      <c r="B262">
        <v>1005.534080004594</v>
      </c>
      <c r="C262">
        <v>0.04012955333159796</v>
      </c>
      <c r="AN262" s="2">
        <v>45108</v>
      </c>
      <c r="AO262">
        <v>0.00494776348249577</v>
      </c>
      <c r="AP262">
        <v>525.2805166859729</v>
      </c>
      <c r="AQ262">
        <v>23.90689922058269</v>
      </c>
      <c r="AR262">
        <v>0.07796378911758235</v>
      </c>
      <c r="AS262">
        <v>6.442770377128507</v>
      </c>
      <c r="AT262">
        <v>0.6271793592633474</v>
      </c>
      <c r="AU262">
        <v>9.518771819928546</v>
      </c>
      <c r="AV262">
        <v>29.1622276484652</v>
      </c>
      <c r="AW262">
        <v>0.1426510616027792</v>
      </c>
      <c r="AX262">
        <v>15.20110221435337</v>
      </c>
      <c r="AY262">
        <v>0.5304907343155947</v>
      </c>
      <c r="AZ262">
        <v>0.7724769138825189</v>
      </c>
    </row>
    <row r="263" spans="1:52">
      <c r="A263" s="2">
        <v>45109</v>
      </c>
      <c r="B263">
        <v>1024.351642952537</v>
      </c>
      <c r="C263">
        <v>0.01871399818478214</v>
      </c>
      <c r="AN263" s="2">
        <v>45109</v>
      </c>
      <c r="AO263">
        <v>0.005024338146141429</v>
      </c>
      <c r="AP263">
        <v>288.9251272177082</v>
      </c>
      <c r="AQ263">
        <v>23.64382259679255</v>
      </c>
      <c r="AR263">
        <v>0.07989701159397082</v>
      </c>
      <c r="AS263">
        <v>6.413446756621378</v>
      </c>
      <c r="AT263">
        <v>0.6213403594034481</v>
      </c>
      <c r="AU263">
        <v>21.60287587664163</v>
      </c>
      <c r="AV263">
        <v>28.74841446318953</v>
      </c>
      <c r="AW263">
        <v>0.1503489272218303</v>
      </c>
      <c r="AX263">
        <v>15.16486394026999</v>
      </c>
      <c r="AY263">
        <v>0.5516195857443166</v>
      </c>
      <c r="AZ263">
        <v>0.7890138016410737</v>
      </c>
    </row>
    <row r="264" spans="1:52">
      <c r="A264" s="2">
        <v>45110</v>
      </c>
      <c r="B264">
        <v>1030.401199113373</v>
      </c>
      <c r="C264">
        <v>0.005905741648833729</v>
      </c>
      <c r="AN264" s="2">
        <v>45110</v>
      </c>
      <c r="AO264">
        <v>0.005051941107884687</v>
      </c>
      <c r="AP264">
        <v>290.8036337874468</v>
      </c>
      <c r="AQ264">
        <v>23.67372965020218</v>
      </c>
      <c r="AR264">
        <v>0.0798514034332177</v>
      </c>
      <c r="AS264">
        <v>6.52478032209758</v>
      </c>
      <c r="AT264">
        <v>0.6282873134640647</v>
      </c>
      <c r="AU264">
        <v>21.81104118225988</v>
      </c>
      <c r="AV264">
        <v>28.0946080015554</v>
      </c>
      <c r="AW264">
        <v>0.1468139424769506</v>
      </c>
      <c r="AX264">
        <v>15.13053108723783</v>
      </c>
      <c r="AY264">
        <v>0.5294876690726743</v>
      </c>
      <c r="AZ264">
        <v>0.7860926310196398</v>
      </c>
    </row>
    <row r="265" spans="1:52">
      <c r="A265" s="2">
        <v>45111</v>
      </c>
      <c r="B265">
        <v>1035.45423244994</v>
      </c>
      <c r="C265">
        <v>0.004903947453589463</v>
      </c>
      <c r="AN265" s="2">
        <v>45111</v>
      </c>
      <c r="AO265">
        <v>0.004988480841173899</v>
      </c>
      <c r="AP265">
        <v>288.0046222652135</v>
      </c>
      <c r="AQ265">
        <v>23.48692862385056</v>
      </c>
      <c r="AR265">
        <v>0.07947898425260529</v>
      </c>
      <c r="AS265">
        <v>6.498857696196683</v>
      </c>
      <c r="AT265">
        <v>0.6313215732960001</v>
      </c>
      <c r="AU265">
        <v>22.09810029560575</v>
      </c>
      <c r="AV265">
        <v>28.69694941698616</v>
      </c>
      <c r="AW265">
        <v>0.1423327496511275</v>
      </c>
      <c r="AX265">
        <v>14.52989935898611</v>
      </c>
      <c r="AY265">
        <v>0.5402710280652658</v>
      </c>
      <c r="AZ265">
        <v>0.7839499029659055</v>
      </c>
    </row>
    <row r="266" spans="1:52">
      <c r="A266" s="2">
        <v>45112</v>
      </c>
      <c r="B266">
        <v>1026.770412306979</v>
      </c>
      <c r="C266">
        <v>-0.008386483796985589</v>
      </c>
      <c r="AN266" s="2">
        <v>45112</v>
      </c>
      <c r="AO266">
        <v>0.005000513785508903</v>
      </c>
      <c r="AP266">
        <v>288.2136776353576</v>
      </c>
      <c r="AQ266">
        <v>23.53710125941151</v>
      </c>
      <c r="AR266">
        <v>0.07945578870809235</v>
      </c>
      <c r="AS266">
        <v>6.611373916465367</v>
      </c>
      <c r="AT266">
        <v>0.6348763896795397</v>
      </c>
      <c r="AU266">
        <v>21.89208058860766</v>
      </c>
      <c r="AV266">
        <v>28.75524708340903</v>
      </c>
      <c r="AW266">
        <v>0.1329688977417614</v>
      </c>
      <c r="AX266">
        <v>14.71404669711107</v>
      </c>
      <c r="AY266">
        <v>0.5324306121028948</v>
      </c>
      <c r="AZ266">
        <v>0.7856071755356434</v>
      </c>
    </row>
    <row r="267" spans="1:52">
      <c r="A267" s="2">
        <v>45113</v>
      </c>
      <c r="B267">
        <v>1005.467169079316</v>
      </c>
      <c r="C267">
        <v>-0.02074781564828876</v>
      </c>
      <c r="AN267" s="2">
        <v>45113</v>
      </c>
      <c r="AO267">
        <v>0.004945273624046994</v>
      </c>
      <c r="AP267">
        <v>290.9912341277275</v>
      </c>
      <c r="AQ267">
        <v>23.9070463748517</v>
      </c>
      <c r="AR267">
        <v>0.07887477578848799</v>
      </c>
      <c r="AS267">
        <v>6.643789322547896</v>
      </c>
      <c r="AT267">
        <v>0.6307931370502795</v>
      </c>
      <c r="AU267">
        <v>21.80579669253055</v>
      </c>
      <c r="AV267">
        <v>28.93554872514769</v>
      </c>
      <c r="AW267">
        <v>0.1343668728650045</v>
      </c>
      <c r="AX267">
        <v>14.97967503800676</v>
      </c>
      <c r="AY267">
        <v>0.5300644058603315</v>
      </c>
      <c r="AZ267">
        <v>0.7925931889083422</v>
      </c>
    </row>
    <row r="268" spans="1:52">
      <c r="A268" s="2">
        <v>45114</v>
      </c>
      <c r="B268">
        <v>979.5909973109164</v>
      </c>
      <c r="C268">
        <v>-0.02573547159386014</v>
      </c>
      <c r="AN268" s="2">
        <v>45114</v>
      </c>
      <c r="AO268">
        <v>0.004901266640176049</v>
      </c>
      <c r="AP268">
        <v>287.8011822667228</v>
      </c>
      <c r="AQ268">
        <v>24.08629206846696</v>
      </c>
      <c r="AR268">
        <v>0.07923888741641121</v>
      </c>
      <c r="AS268">
        <v>6.725170875055687</v>
      </c>
      <c r="AT268">
        <v>0.6318982007691533</v>
      </c>
      <c r="AU268">
        <v>21.73983336715825</v>
      </c>
      <c r="AV268">
        <v>29.19887676308258</v>
      </c>
      <c r="AW268">
        <v>0.1383390508728149</v>
      </c>
      <c r="AX268">
        <v>14.74449654902435</v>
      </c>
      <c r="AY268">
        <v>0.4913197114304076</v>
      </c>
      <c r="AZ268">
        <v>0.7873777807602039</v>
      </c>
    </row>
    <row r="269" spans="1:52">
      <c r="A269" s="2">
        <v>45115</v>
      </c>
      <c r="B269">
        <v>994.8783532177233</v>
      </c>
      <c r="C269">
        <v>0.01560585586104035</v>
      </c>
      <c r="AN269" s="2">
        <v>45115</v>
      </c>
      <c r="AO269">
        <v>0.004920287792986904</v>
      </c>
      <c r="AP269">
        <v>287.8803562020418</v>
      </c>
      <c r="AQ269">
        <v>24.25219711873443</v>
      </c>
      <c r="AR269">
        <v>0.0798317833625114</v>
      </c>
      <c r="AS269">
        <v>6.75028336474087</v>
      </c>
      <c r="AT269">
        <v>0.6337195053323758</v>
      </c>
      <c r="AU269">
        <v>21.3912806162519</v>
      </c>
      <c r="AV269">
        <v>29.19511026812566</v>
      </c>
      <c r="AW269">
        <v>0.1332498551222384</v>
      </c>
      <c r="AX269">
        <v>14.71499606684088</v>
      </c>
      <c r="AY269">
        <v>0.4638216997753711</v>
      </c>
      <c r="AZ269">
        <v>0.7810384264006676</v>
      </c>
    </row>
    <row r="270" spans="1:52">
      <c r="A270" s="2">
        <v>45116</v>
      </c>
      <c r="B270">
        <v>993.4331661315418</v>
      </c>
      <c r="C270">
        <v>-0.00145262692821424</v>
      </c>
      <c r="AN270" s="2">
        <v>45116</v>
      </c>
      <c r="AO270">
        <v>0.00492389795805087</v>
      </c>
      <c r="AP270">
        <v>34.21623131242542</v>
      </c>
      <c r="AQ270">
        <v>24.05096231624461</v>
      </c>
      <c r="AR270">
        <v>0.0799412296027467</v>
      </c>
      <c r="AS270">
        <v>6.77386501653582</v>
      </c>
      <c r="AT270">
        <v>0.6311553635504742</v>
      </c>
      <c r="AU270">
        <v>1.896288184752118</v>
      </c>
      <c r="AV270">
        <v>11.82390924321959</v>
      </c>
      <c r="AW270">
        <v>1.878041678422526</v>
      </c>
      <c r="AX270">
        <v>14.62025412211219</v>
      </c>
      <c r="AY270">
        <v>6.817435136252785</v>
      </c>
      <c r="AZ270">
        <v>0.7289287569373908</v>
      </c>
    </row>
    <row r="271" spans="1:52">
      <c r="A271" s="2">
        <v>45117</v>
      </c>
      <c r="B271">
        <v>983.0271264267473</v>
      </c>
      <c r="C271">
        <v>-0.01047482614790884</v>
      </c>
      <c r="AN271" s="2">
        <v>45117</v>
      </c>
      <c r="AO271">
        <v>0.004888538551247544</v>
      </c>
      <c r="AP271">
        <v>34.56911077566328</v>
      </c>
      <c r="AQ271">
        <v>24.00204957729541</v>
      </c>
      <c r="AR271">
        <v>0.07916432533280772</v>
      </c>
      <c r="AS271">
        <v>6.743118643266773</v>
      </c>
      <c r="AT271">
        <v>0.6299361709662958</v>
      </c>
      <c r="AU271">
        <v>1.880960941339487</v>
      </c>
      <c r="AV271">
        <v>11.80242871659973</v>
      </c>
      <c r="AW271">
        <v>1.902551365681801</v>
      </c>
      <c r="AX271">
        <v>14.29274988202807</v>
      </c>
      <c r="AY271">
        <v>6.909892128408218</v>
      </c>
      <c r="AZ271">
        <v>0.7229895154124164</v>
      </c>
    </row>
    <row r="272" spans="1:52">
      <c r="A272" s="2">
        <v>45118</v>
      </c>
      <c r="B272">
        <v>990.15223482151</v>
      </c>
      <c r="C272">
        <v>0.0072481299887035</v>
      </c>
      <c r="AN272" s="2">
        <v>45118</v>
      </c>
      <c r="AO272">
        <v>0.004886478638624791</v>
      </c>
      <c r="AP272">
        <v>34.40122642623099</v>
      </c>
      <c r="AQ272">
        <v>24.07361552369171</v>
      </c>
      <c r="AR272">
        <v>0.07898727476823164</v>
      </c>
      <c r="AS272">
        <v>6.552579781140535</v>
      </c>
      <c r="AT272">
        <v>0.6055871403343982</v>
      </c>
      <c r="AU272">
        <v>1.891429450810914</v>
      </c>
      <c r="AV272">
        <v>11.7645871518182</v>
      </c>
      <c r="AW272">
        <v>1.986000454255133</v>
      </c>
      <c r="AX272">
        <v>13.45850380278159</v>
      </c>
      <c r="AY272">
        <v>6.966327167166646</v>
      </c>
      <c r="AZ272">
        <v>0.7396347605392618</v>
      </c>
    </row>
    <row r="273" spans="1:52">
      <c r="A273" s="2">
        <v>45119</v>
      </c>
      <c r="B273">
        <v>1008.366868383833</v>
      </c>
      <c r="C273">
        <v>0.01839579099228716</v>
      </c>
      <c r="AN273" s="2">
        <v>45119</v>
      </c>
      <c r="AO273">
        <v>0.004940351761360645</v>
      </c>
      <c r="AP273">
        <v>34.45291085051487</v>
      </c>
      <c r="AQ273">
        <v>24.36401648691678</v>
      </c>
      <c r="AR273">
        <v>0.08052474954799564</v>
      </c>
      <c r="AS273">
        <v>6.710469945235991</v>
      </c>
      <c r="AT273">
        <v>0.6089012967780125</v>
      </c>
      <c r="AU273">
        <v>1.916502720314555</v>
      </c>
      <c r="AV273">
        <v>11.79595536260068</v>
      </c>
      <c r="AW273">
        <v>1.909689505276697</v>
      </c>
      <c r="AX273">
        <v>13.59979459424951</v>
      </c>
      <c r="AY273">
        <v>6.862267349267725</v>
      </c>
      <c r="AZ273">
        <v>0.7607888746353753</v>
      </c>
    </row>
    <row r="274" spans="1:52">
      <c r="A274" s="2">
        <v>45120</v>
      </c>
      <c r="B274">
        <v>1007.462043149944</v>
      </c>
      <c r="C274">
        <v>-0.0008973174964969077</v>
      </c>
      <c r="AN274" s="2">
        <v>45120</v>
      </c>
      <c r="AO274">
        <v>0.00497338419449511</v>
      </c>
      <c r="AP274">
        <v>34.91959398577335</v>
      </c>
      <c r="AQ274">
        <v>24.19058769221616</v>
      </c>
      <c r="AR274">
        <v>0.08074378694743964</v>
      </c>
      <c r="AS274">
        <v>6.776717096490496</v>
      </c>
      <c r="AT274">
        <v>0.6193914038389364</v>
      </c>
      <c r="AU274">
        <v>1.91316229048318</v>
      </c>
      <c r="AV274">
        <v>11.93399696840966</v>
      </c>
      <c r="AW274">
        <v>1.852642903724579</v>
      </c>
      <c r="AX274">
        <v>13.90967441913242</v>
      </c>
      <c r="AY274">
        <v>6.876255470968333</v>
      </c>
      <c r="AZ274">
        <v>0.7735251043364157</v>
      </c>
    </row>
    <row r="275" spans="1:52">
      <c r="A275" s="2">
        <v>45121</v>
      </c>
      <c r="B275">
        <v>1093.62735544349</v>
      </c>
      <c r="C275">
        <v>0.08552710534298669</v>
      </c>
      <c r="AN275" s="2">
        <v>45121</v>
      </c>
      <c r="AO275">
        <v>0.005218561596312741</v>
      </c>
      <c r="AP275">
        <v>30.80378059712629</v>
      </c>
      <c r="AQ275">
        <v>23.30607851309409</v>
      </c>
      <c r="AR275">
        <v>0.08193936457902228</v>
      </c>
      <c r="AS275">
        <v>6.931652951656876</v>
      </c>
      <c r="AT275">
        <v>0.6417393119494526</v>
      </c>
      <c r="AU275">
        <v>1.871979380531149</v>
      </c>
      <c r="AV275">
        <v>12.02082730218616</v>
      </c>
      <c r="AW275">
        <v>1.928827965188083</v>
      </c>
      <c r="AX275">
        <v>12.91860686839813</v>
      </c>
      <c r="AY275">
        <v>6.348940421496639</v>
      </c>
      <c r="AZ275">
        <v>0.7779617433907612</v>
      </c>
    </row>
    <row r="276" spans="1:52">
      <c r="A276" s="2">
        <v>45122</v>
      </c>
      <c r="B276">
        <v>1082.501315976955</v>
      </c>
      <c r="C276">
        <v>-0.01017351971963321</v>
      </c>
      <c r="AN276" s="2">
        <v>45122</v>
      </c>
      <c r="AO276">
        <v>0.005357030595922135</v>
      </c>
      <c r="AP276">
        <v>32.94457472527294</v>
      </c>
      <c r="AQ276">
        <v>23.41531061217418</v>
      </c>
      <c r="AR276">
        <v>0.08390887879784019</v>
      </c>
      <c r="AS276">
        <v>6.970747928129974</v>
      </c>
      <c r="AT276">
        <v>0.6553930593669599</v>
      </c>
      <c r="AU276">
        <v>1.850569038274472</v>
      </c>
      <c r="AV276">
        <v>12.11653602505074</v>
      </c>
      <c r="AW276">
        <v>1.85727797712404</v>
      </c>
      <c r="AX276">
        <v>13.38896304008885</v>
      </c>
      <c r="AY276">
        <v>6.081579168694846</v>
      </c>
      <c r="AZ276">
        <v>0.7411706942469705</v>
      </c>
    </row>
    <row r="277" spans="1:52">
      <c r="A277" s="2">
        <v>45123</v>
      </c>
      <c r="B277">
        <v>1083.828436900993</v>
      </c>
      <c r="C277">
        <v>0.001225976268527607</v>
      </c>
      <c r="AN277" s="2">
        <v>45123</v>
      </c>
      <c r="AO277">
        <v>0.005367100878751323</v>
      </c>
      <c r="AP277">
        <v>33.2578496826347</v>
      </c>
      <c r="AQ277">
        <v>23.50872564067753</v>
      </c>
      <c r="AR277">
        <v>0.08420405446111619</v>
      </c>
      <c r="AS277">
        <v>7.031506574133475</v>
      </c>
      <c r="AT277">
        <v>0.6473564965907203</v>
      </c>
      <c r="AU277">
        <v>9.347434417773353</v>
      </c>
      <c r="AV277">
        <v>1.997454316715298</v>
      </c>
      <c r="AW277">
        <v>2.059890553370663</v>
      </c>
      <c r="AX277">
        <v>13.57230310830404</v>
      </c>
      <c r="AY277">
        <v>5.934434212697826</v>
      </c>
      <c r="AZ277">
        <v>0.7313069012652363</v>
      </c>
    </row>
    <row r="278" spans="1:52">
      <c r="A278" s="2">
        <v>45124</v>
      </c>
      <c r="B278">
        <v>1064.123026785759</v>
      </c>
      <c r="C278">
        <v>-0.01818130014338581</v>
      </c>
      <c r="AN278" s="2">
        <v>45124</v>
      </c>
      <c r="AO278">
        <v>0.00527668271091741</v>
      </c>
      <c r="AP278">
        <v>33.79993002918975</v>
      </c>
      <c r="AQ278">
        <v>24.12736528016719</v>
      </c>
      <c r="AR278">
        <v>0.08293822726907699</v>
      </c>
      <c r="AS278">
        <v>7.065886597524128</v>
      </c>
      <c r="AT278">
        <v>0.6568201431316388</v>
      </c>
      <c r="AU278">
        <v>9.297486343975747</v>
      </c>
      <c r="AV278">
        <v>2.004491870117901</v>
      </c>
      <c r="AW278">
        <v>2.078395250638442</v>
      </c>
      <c r="AX278">
        <v>13.83654728114192</v>
      </c>
      <c r="AY278">
        <v>5.832012603502065</v>
      </c>
      <c r="AZ278">
        <v>0.744918707186384</v>
      </c>
    </row>
    <row r="279" spans="1:52">
      <c r="A279" s="2">
        <v>45125</v>
      </c>
      <c r="B279">
        <v>1073.733939528009</v>
      </c>
      <c r="C279">
        <v>0.00903176841429687</v>
      </c>
      <c r="AN279" s="2">
        <v>45125</v>
      </c>
      <c r="AO279">
        <v>0.005343068159579721</v>
      </c>
      <c r="AP279">
        <v>34.3639788654094</v>
      </c>
      <c r="AQ279">
        <v>22.34939408156081</v>
      </c>
      <c r="AR279">
        <v>0.08422383416131514</v>
      </c>
      <c r="AS279">
        <v>6.932582404931489</v>
      </c>
      <c r="AT279">
        <v>0.6596614757884033</v>
      </c>
      <c r="AU279">
        <v>9.072105894840815</v>
      </c>
      <c r="AV279">
        <v>2.026518639787784</v>
      </c>
      <c r="AW279">
        <v>2.14237402911696</v>
      </c>
      <c r="AX279">
        <v>13.78655952772533</v>
      </c>
      <c r="AY279">
        <v>5.993970614888321</v>
      </c>
      <c r="AZ279">
        <v>0.7446996731381629</v>
      </c>
    </row>
    <row r="280" spans="1:52">
      <c r="A280" s="2">
        <v>45126</v>
      </c>
      <c r="B280">
        <v>1045.078793745296</v>
      </c>
      <c r="C280">
        <v>-0.02668738011141647</v>
      </c>
      <c r="AN280" s="2">
        <v>45126</v>
      </c>
      <c r="AO280">
        <v>0.005254160953969162</v>
      </c>
      <c r="AP280">
        <v>34.07578055988876</v>
      </c>
      <c r="AQ280">
        <v>22.64560539274958</v>
      </c>
      <c r="AR280">
        <v>0.08261931898301238</v>
      </c>
      <c r="AS280">
        <v>6.922494368163399</v>
      </c>
      <c r="AT280">
        <v>0.6529493285324066</v>
      </c>
      <c r="AU280">
        <v>8.866213354096754</v>
      </c>
      <c r="AV280">
        <v>2.018644406820843</v>
      </c>
      <c r="AW280">
        <v>2.176645974261725</v>
      </c>
      <c r="AX280">
        <v>14.17207499541736</v>
      </c>
      <c r="AY280">
        <v>6.145981150626932</v>
      </c>
      <c r="AZ280">
        <v>0.758717851554783</v>
      </c>
    </row>
    <row r="281" spans="1:52">
      <c r="A281" s="2">
        <v>45127</v>
      </c>
      <c r="B281">
        <v>1051.157411063486</v>
      </c>
      <c r="C281">
        <v>0.005816420115468457</v>
      </c>
      <c r="AN281" s="2">
        <v>45127</v>
      </c>
      <c r="AO281">
        <v>0.005271067975442094</v>
      </c>
      <c r="AP281">
        <v>32.52463284595412</v>
      </c>
      <c r="AQ281">
        <v>22.80814529077381</v>
      </c>
      <c r="AR281">
        <v>0.0834465540400524</v>
      </c>
      <c r="AS281">
        <v>6.93427118332025</v>
      </c>
      <c r="AT281">
        <v>0.6537848456350731</v>
      </c>
      <c r="AU281">
        <v>8.941930016758871</v>
      </c>
      <c r="AV281">
        <v>2.023017428147291</v>
      </c>
      <c r="AW281">
        <v>2.197769430303537</v>
      </c>
      <c r="AX281">
        <v>14.11212483075236</v>
      </c>
      <c r="AY281">
        <v>5.974374740197301</v>
      </c>
      <c r="AZ281">
        <v>0.7507311969395071</v>
      </c>
    </row>
    <row r="282" spans="1:52">
      <c r="A282" s="2">
        <v>45128</v>
      </c>
      <c r="B282">
        <v>1081.795554003166</v>
      </c>
      <c r="C282">
        <v>0.02914705506255544</v>
      </c>
      <c r="AN282" s="2">
        <v>45128</v>
      </c>
      <c r="AO282">
        <v>0.005444255352276196</v>
      </c>
      <c r="AP282">
        <v>34.2240678632952</v>
      </c>
      <c r="AQ282">
        <v>19.45363806426985</v>
      </c>
      <c r="AR282">
        <v>0.08576708287870362</v>
      </c>
      <c r="AS282">
        <v>7.029899201402746</v>
      </c>
      <c r="AT282">
        <v>0.6685740428306055</v>
      </c>
      <c r="AU282">
        <v>9.015147196118132</v>
      </c>
      <c r="AV282">
        <v>2.021449587802299</v>
      </c>
      <c r="AW282">
        <v>2.240425201868543</v>
      </c>
      <c r="AX282">
        <v>14.0883525446447</v>
      </c>
      <c r="AY282">
        <v>6.385642454384938</v>
      </c>
      <c r="AZ282">
        <v>0.7807664061359079</v>
      </c>
    </row>
    <row r="283" spans="1:52">
      <c r="A283" s="2">
        <v>45129</v>
      </c>
      <c r="B283">
        <v>1087.728012465396</v>
      </c>
      <c r="C283">
        <v>0.005483899836967066</v>
      </c>
      <c r="AN283" s="2">
        <v>45129</v>
      </c>
      <c r="AO283">
        <v>0.005453237744993476</v>
      </c>
      <c r="AP283">
        <v>34.73654703900731</v>
      </c>
      <c r="AQ283">
        <v>20.0153433822186</v>
      </c>
      <c r="AR283">
        <v>0.08623134696549947</v>
      </c>
      <c r="AS283">
        <v>7.066453781621934</v>
      </c>
      <c r="AT283">
        <v>0.6695854884924367</v>
      </c>
      <c r="AU283">
        <v>8.750682377696959</v>
      </c>
      <c r="AV283">
        <v>1.980239185263413</v>
      </c>
      <c r="AW283">
        <v>2.191685395729862</v>
      </c>
      <c r="AX283">
        <v>14.10906460879369</v>
      </c>
      <c r="AY283">
        <v>6.368166858345091</v>
      </c>
      <c r="AZ283">
        <v>0.7776551999792914</v>
      </c>
    </row>
    <row r="284" spans="1:52">
      <c r="A284" s="2">
        <v>45130</v>
      </c>
      <c r="B284">
        <v>1059.699127328298</v>
      </c>
      <c r="C284">
        <v>-0.02576828473284354</v>
      </c>
      <c r="AN284" s="2">
        <v>45130</v>
      </c>
      <c r="AO284">
        <v>0.005347332894430352</v>
      </c>
      <c r="AP284">
        <v>34.3446416101834</v>
      </c>
      <c r="AQ284">
        <v>20.21693436422867</v>
      </c>
      <c r="AR284">
        <v>0.08540064364430189</v>
      </c>
      <c r="AS284">
        <v>6.960281933248844</v>
      </c>
      <c r="AT284">
        <v>0.4254557994815159</v>
      </c>
      <c r="AU284">
        <v>26.43865333212744</v>
      </c>
      <c r="AV284">
        <v>17.5798652791769</v>
      </c>
      <c r="AW284">
        <v>0.3762583810762575</v>
      </c>
      <c r="AX284">
        <v>14.22157105210091</v>
      </c>
      <c r="AY284">
        <v>6.4872793584276</v>
      </c>
      <c r="AZ284">
        <v>0.7863107836959646</v>
      </c>
    </row>
    <row r="285" spans="1:52">
      <c r="A285" s="2">
        <v>45131</v>
      </c>
      <c r="B285">
        <v>1073.592275561007</v>
      </c>
      <c r="C285">
        <v>0.01311046491822365</v>
      </c>
      <c r="AN285" s="2">
        <v>45131</v>
      </c>
      <c r="AO285">
        <v>0.005356075808480973</v>
      </c>
      <c r="AP285">
        <v>33.8614630626023</v>
      </c>
      <c r="AQ285">
        <v>20.40044152952215</v>
      </c>
      <c r="AR285">
        <v>0.08529726895699494</v>
      </c>
      <c r="AS285">
        <v>6.993305643188022</v>
      </c>
      <c r="AT285">
        <v>0.4280125922350057</v>
      </c>
      <c r="AU285">
        <v>26.16248828493796</v>
      </c>
      <c r="AV285">
        <v>17.4907940694504</v>
      </c>
      <c r="AW285">
        <v>0.3767414104279756</v>
      </c>
      <c r="AX285">
        <v>14.16930964208211</v>
      </c>
      <c r="AY285">
        <v>6.499167236809429</v>
      </c>
      <c r="AZ285">
        <v>0.7914757339264821</v>
      </c>
    </row>
    <row r="286" spans="1:52">
      <c r="A286" s="2">
        <v>45132</v>
      </c>
      <c r="B286">
        <v>1034.159649304207</v>
      </c>
      <c r="C286">
        <v>-0.03672961063006419</v>
      </c>
      <c r="AN286" s="2">
        <v>45132</v>
      </c>
      <c r="AO286">
        <v>0.005316403970883553</v>
      </c>
      <c r="AP286">
        <v>33.88168269786904</v>
      </c>
      <c r="AQ286">
        <v>20.42547807786463</v>
      </c>
      <c r="AR286">
        <v>0.08385421571387572</v>
      </c>
      <c r="AS286">
        <v>6.920518668627343</v>
      </c>
      <c r="AT286">
        <v>0.4183545468134852</v>
      </c>
      <c r="AU286">
        <v>26.81839284806912</v>
      </c>
      <c r="AV286">
        <v>17.43429719100692</v>
      </c>
      <c r="AW286">
        <v>0.3733744611634935</v>
      </c>
      <c r="AX286">
        <v>14.20084266937195</v>
      </c>
      <c r="AY286">
        <v>6.627296195248179</v>
      </c>
      <c r="AZ286">
        <v>0.7889798823773122</v>
      </c>
    </row>
    <row r="287" spans="1:52">
      <c r="A287" s="2">
        <v>45133</v>
      </c>
      <c r="B287">
        <v>1028.869655430013</v>
      </c>
      <c r="C287">
        <v>-0.005115258439790105</v>
      </c>
      <c r="AN287" s="2">
        <v>45133</v>
      </c>
      <c r="AO287">
        <v>0.005281444930728621</v>
      </c>
      <c r="AP287">
        <v>33.8602740182647</v>
      </c>
      <c r="AQ287">
        <v>20.84301416299612</v>
      </c>
      <c r="AR287">
        <v>0.08308264010779574</v>
      </c>
      <c r="AS287">
        <v>6.943634917939275</v>
      </c>
      <c r="AT287">
        <v>0.4182307779238762</v>
      </c>
      <c r="AU287">
        <v>26.65396087642747</v>
      </c>
      <c r="AV287">
        <v>17.49526632971133</v>
      </c>
      <c r="AW287">
        <v>0.3727911378385829</v>
      </c>
      <c r="AX287">
        <v>14.53999966444917</v>
      </c>
      <c r="AY287">
        <v>6.637706664840206</v>
      </c>
      <c r="AZ287">
        <v>0.7713026938434634</v>
      </c>
    </row>
    <row r="288" spans="1:52">
      <c r="A288" s="2">
        <v>45134</v>
      </c>
      <c r="B288">
        <v>1055.000074152262</v>
      </c>
      <c r="C288">
        <v>0.02539721002008477</v>
      </c>
      <c r="AN288" s="2">
        <v>45134</v>
      </c>
      <c r="AO288">
        <v>0.005389694551540333</v>
      </c>
      <c r="AP288">
        <v>34.40766175561918</v>
      </c>
      <c r="AQ288">
        <v>20.41270564771906</v>
      </c>
      <c r="AR288">
        <v>0.0845728431266503</v>
      </c>
      <c r="AS288">
        <v>7.12784729366285</v>
      </c>
      <c r="AT288">
        <v>0.426832961483148</v>
      </c>
      <c r="AU288">
        <v>27.09143503228538</v>
      </c>
      <c r="AV288">
        <v>17.72278426149914</v>
      </c>
      <c r="AW288">
        <v>0.371907944268483</v>
      </c>
      <c r="AX288">
        <v>14.61176137384321</v>
      </c>
      <c r="AY288">
        <v>6.281421402401613</v>
      </c>
      <c r="AZ288">
        <v>0.7957321103528242</v>
      </c>
    </row>
    <row r="289" spans="1:52">
      <c r="A289" s="2">
        <v>45135</v>
      </c>
      <c r="B289">
        <v>1058.627755744066</v>
      </c>
      <c r="C289">
        <v>0.003438560508841393</v>
      </c>
      <c r="AN289" s="2">
        <v>45135</v>
      </c>
      <c r="AO289">
        <v>0.0054378422036092</v>
      </c>
      <c r="AP289">
        <v>34.43763053194183</v>
      </c>
      <c r="AQ289">
        <v>19.888956668697</v>
      </c>
      <c r="AR289">
        <v>0.08541721218670986</v>
      </c>
      <c r="AS289">
        <v>7.08070733320018</v>
      </c>
      <c r="AT289">
        <v>0.4256264560757073</v>
      </c>
      <c r="AU289">
        <v>27.08402867006047</v>
      </c>
      <c r="AV289">
        <v>17.80663374245847</v>
      </c>
      <c r="AW289">
        <v>0.3716877545724985</v>
      </c>
      <c r="AX289">
        <v>14.78419894929117</v>
      </c>
      <c r="AY289">
        <v>6.326538565849844</v>
      </c>
      <c r="AZ289">
        <v>0.8057671370522299</v>
      </c>
    </row>
    <row r="290" spans="1:52">
      <c r="A290" s="2">
        <v>45136</v>
      </c>
      <c r="B290">
        <v>1060.397548505745</v>
      </c>
      <c r="C290">
        <v>0.001671780049291138</v>
      </c>
      <c r="AN290" s="2">
        <v>45136</v>
      </c>
      <c r="AO290">
        <v>0.005425635613468312</v>
      </c>
      <c r="AP290">
        <v>34.18183601680683</v>
      </c>
      <c r="AQ290">
        <v>20.40284347165008</v>
      </c>
      <c r="AR290">
        <v>0.08483111302830297</v>
      </c>
      <c r="AS290">
        <v>7.005768735467841</v>
      </c>
      <c r="AT290">
        <v>0.4235774328840357</v>
      </c>
      <c r="AU290">
        <v>26.47404789043234</v>
      </c>
      <c r="AV290">
        <v>17.88439900538496</v>
      </c>
      <c r="AW290">
        <v>0.3695038605501633</v>
      </c>
      <c r="AX290">
        <v>14.93973974542628</v>
      </c>
      <c r="AY290">
        <v>6.395674176017503</v>
      </c>
      <c r="AZ290">
        <v>0.8010616948393516</v>
      </c>
    </row>
    <row r="291" spans="1:52">
      <c r="A291" s="2">
        <v>45137</v>
      </c>
      <c r="B291">
        <v>1075.036039173885</v>
      </c>
      <c r="C291">
        <v>0.01380471945523465</v>
      </c>
      <c r="AN291" s="2">
        <v>45137</v>
      </c>
      <c r="AO291">
        <v>0.00549227996576826</v>
      </c>
      <c r="AP291">
        <v>34.36478760745884</v>
      </c>
      <c r="AQ291">
        <v>20.51565259447331</v>
      </c>
      <c r="AR291">
        <v>0.08572842573507404</v>
      </c>
      <c r="AS291">
        <v>7.120095257752265</v>
      </c>
      <c r="AT291">
        <v>0.5521935416309798</v>
      </c>
      <c r="AU291">
        <v>25.46690070363049</v>
      </c>
      <c r="AV291">
        <v>2.047316241428762</v>
      </c>
      <c r="AW291">
        <v>1.087352152298904</v>
      </c>
      <c r="AX291">
        <v>14.95815181617667</v>
      </c>
      <c r="AY291">
        <v>6.399732172122152</v>
      </c>
      <c r="AZ291">
        <v>0.8115101858483923</v>
      </c>
    </row>
    <row r="292" spans="1:52">
      <c r="A292" s="2">
        <v>45138</v>
      </c>
      <c r="B292">
        <v>1057.853462410332</v>
      </c>
      <c r="C292">
        <v>-0.01598325650250476</v>
      </c>
      <c r="AN292" s="2">
        <v>45138</v>
      </c>
      <c r="AO292">
        <v>0.005422509813560552</v>
      </c>
      <c r="AP292">
        <v>33.66119632664962</v>
      </c>
      <c r="AQ292">
        <v>21.01733633886589</v>
      </c>
      <c r="AR292">
        <v>0.08524170882534025</v>
      </c>
      <c r="AS292">
        <v>7.069426926579288</v>
      </c>
      <c r="AT292">
        <v>0.5433805294316147</v>
      </c>
      <c r="AU292">
        <v>24.75747799186732</v>
      </c>
      <c r="AV292">
        <v>2.041115794361667</v>
      </c>
      <c r="AW292">
        <v>1.127850393934843</v>
      </c>
      <c r="AX292">
        <v>15.16800951173487</v>
      </c>
      <c r="AY292">
        <v>6.541681121841285</v>
      </c>
      <c r="AZ292">
        <v>0.8059513781143004</v>
      </c>
    </row>
    <row r="293" spans="1:52">
      <c r="A293" s="2">
        <v>45139</v>
      </c>
      <c r="B293">
        <v>1049.834979857289</v>
      </c>
      <c r="C293">
        <v>-0.007579955861536258</v>
      </c>
      <c r="AN293" s="2">
        <v>45139</v>
      </c>
      <c r="AO293">
        <v>0.005389329775515514</v>
      </c>
      <c r="AP293">
        <v>34.15671181437619</v>
      </c>
      <c r="AQ293">
        <v>20.86703573320757</v>
      </c>
      <c r="AR293">
        <v>0.08483811403850867</v>
      </c>
      <c r="AS293">
        <v>6.764359097990114</v>
      </c>
      <c r="AT293">
        <v>0.5421640920593982</v>
      </c>
      <c r="AU293">
        <v>24.0852542295051</v>
      </c>
      <c r="AV293">
        <v>2.055091507280447</v>
      </c>
      <c r="AW293">
        <v>1.212395473691829</v>
      </c>
      <c r="AX293">
        <v>15.26620679815515</v>
      </c>
      <c r="AY293">
        <v>6.63627227190146</v>
      </c>
      <c r="AZ293">
        <v>0.8186993675357347</v>
      </c>
    </row>
    <row r="294" spans="1:52">
      <c r="A294" s="2">
        <v>45140</v>
      </c>
      <c r="B294">
        <v>1061.305151094836</v>
      </c>
      <c r="C294">
        <v>0.01092568971087826</v>
      </c>
      <c r="AN294" s="2">
        <v>45140</v>
      </c>
      <c r="AO294">
        <v>0.00539654232304298</v>
      </c>
      <c r="AP294">
        <v>34.32768161637195</v>
      </c>
      <c r="AQ294">
        <v>20.92821600366699</v>
      </c>
      <c r="AR294">
        <v>0.08526868670813317</v>
      </c>
      <c r="AS294">
        <v>6.874195722880541</v>
      </c>
      <c r="AT294">
        <v>0.5350457930926155</v>
      </c>
      <c r="AU294">
        <v>23.90620007941664</v>
      </c>
      <c r="AV294">
        <v>2.045855077190776</v>
      </c>
      <c r="AW294">
        <v>1.225206316956802</v>
      </c>
      <c r="AX294">
        <v>15.2184452820376</v>
      </c>
      <c r="AY294">
        <v>6.661317756870774</v>
      </c>
      <c r="AZ294">
        <v>0.8266571015758676</v>
      </c>
    </row>
    <row r="295" spans="1:52">
      <c r="A295" s="2">
        <v>45141</v>
      </c>
      <c r="B295">
        <v>1028.612982809005</v>
      </c>
      <c r="C295">
        <v>-0.0308037403305782</v>
      </c>
      <c r="AN295" s="2">
        <v>45141</v>
      </c>
      <c r="AO295">
        <v>0.005294277970429477</v>
      </c>
      <c r="AP295">
        <v>34.40075257592068</v>
      </c>
      <c r="AQ295">
        <v>21.00578409217825</v>
      </c>
      <c r="AR295">
        <v>0.08393208934682712</v>
      </c>
      <c r="AS295">
        <v>6.811953615568313</v>
      </c>
      <c r="AT295">
        <v>0.5326219346957854</v>
      </c>
      <c r="AU295">
        <v>25.10500873174667</v>
      </c>
      <c r="AV295">
        <v>2.035939388974737</v>
      </c>
      <c r="AW295">
        <v>1.20099881701051</v>
      </c>
      <c r="AX295">
        <v>15.1228664602962</v>
      </c>
      <c r="AY295">
        <v>6.665816187200742</v>
      </c>
      <c r="AZ295">
        <v>0.8213963895494174</v>
      </c>
    </row>
    <row r="296" spans="1:52">
      <c r="A296" s="2">
        <v>45142</v>
      </c>
      <c r="B296">
        <v>1018.117108013337</v>
      </c>
      <c r="C296">
        <v>-0.01020391048050495</v>
      </c>
      <c r="AN296" s="2">
        <v>45142</v>
      </c>
      <c r="AO296">
        <v>0.005231425119328556</v>
      </c>
      <c r="AP296">
        <v>34.80262960509496</v>
      </c>
      <c r="AQ296">
        <v>21.41776142398327</v>
      </c>
      <c r="AR296">
        <v>0.08318329651524807</v>
      </c>
      <c r="AS296">
        <v>6.750577386081422</v>
      </c>
      <c r="AT296">
        <v>0.5259185405260851</v>
      </c>
      <c r="AU296">
        <v>24.99265791635604</v>
      </c>
      <c r="AV296">
        <v>2.043131654839956</v>
      </c>
      <c r="AW296">
        <v>1.217768100464952</v>
      </c>
      <c r="AX296">
        <v>15.23220321754376</v>
      </c>
      <c r="AY296">
        <v>6.737592331885829</v>
      </c>
      <c r="AZ296">
        <v>0.8180094566493669</v>
      </c>
    </row>
    <row r="297" spans="1:52">
      <c r="A297" s="2">
        <v>45143</v>
      </c>
      <c r="B297">
        <v>1017.167085236989</v>
      </c>
      <c r="C297">
        <v>-0.0009331173878434074</v>
      </c>
      <c r="AN297" s="2">
        <v>45143</v>
      </c>
      <c r="AO297">
        <v>0.005250842586731383</v>
      </c>
      <c r="AP297">
        <v>34.67272679932714</v>
      </c>
      <c r="AQ297">
        <v>21.40780385535377</v>
      </c>
      <c r="AR297">
        <v>0.08354447231041358</v>
      </c>
      <c r="AS297">
        <v>6.774164977310122</v>
      </c>
      <c r="AT297">
        <v>0.5249879007199765</v>
      </c>
      <c r="AU297">
        <v>25.23153605503701</v>
      </c>
      <c r="AV297">
        <v>2.039676910217823</v>
      </c>
      <c r="AW297">
        <v>1.197938976409217</v>
      </c>
      <c r="AX297">
        <v>15.33265632236178</v>
      </c>
      <c r="AY297">
        <v>6.694382624996781</v>
      </c>
      <c r="AZ297">
        <v>0.8210105979559378</v>
      </c>
    </row>
    <row r="298" spans="1:52">
      <c r="A298" s="2">
        <v>45144</v>
      </c>
      <c r="B298">
        <v>1020.866446576655</v>
      </c>
      <c r="C298">
        <v>0.003636925922356316</v>
      </c>
      <c r="AN298" s="2">
        <v>45144</v>
      </c>
      <c r="AO298">
        <v>0.005270693649332391</v>
      </c>
      <c r="AP298">
        <v>34.78925560567635</v>
      </c>
      <c r="AQ298">
        <v>21.20504051645269</v>
      </c>
      <c r="AR298">
        <v>0.08343227692032978</v>
      </c>
      <c r="AS298">
        <v>6.833832153802066</v>
      </c>
      <c r="AT298">
        <v>0.6303807037417234</v>
      </c>
      <c r="AU298">
        <v>25.19027755876283</v>
      </c>
      <c r="AV298">
        <v>10.27368281839179</v>
      </c>
      <c r="AW298">
        <v>0.158657801300481</v>
      </c>
      <c r="AX298">
        <v>15.32183658334557</v>
      </c>
      <c r="AY298">
        <v>6.773336136512036</v>
      </c>
      <c r="AZ298">
        <v>0.8214673654227663</v>
      </c>
    </row>
    <row r="299" spans="1:52">
      <c r="A299" s="2">
        <v>45145</v>
      </c>
      <c r="B299">
        <v>1018.504713841605</v>
      </c>
      <c r="C299">
        <v>-0.002313459065061196</v>
      </c>
      <c r="AN299" s="2">
        <v>45145</v>
      </c>
      <c r="AO299">
        <v>0.005259414734181201</v>
      </c>
      <c r="AP299">
        <v>34.90751672567573</v>
      </c>
      <c r="AQ299">
        <v>21.52306083076543</v>
      </c>
      <c r="AR299">
        <v>0.08362371883169502</v>
      </c>
      <c r="AS299">
        <v>6.849876070524411</v>
      </c>
      <c r="AT299">
        <v>0.629510895579618</v>
      </c>
      <c r="AU299">
        <v>25.71610549828966</v>
      </c>
      <c r="AV299">
        <v>10.1919292366225</v>
      </c>
      <c r="AW299">
        <v>0.1547989250203273</v>
      </c>
      <c r="AX299">
        <v>15.29369995407099</v>
      </c>
      <c r="AY299">
        <v>6.590797635934148</v>
      </c>
      <c r="AZ299">
        <v>0.8106068232425888</v>
      </c>
    </row>
    <row r="300" spans="1:52">
      <c r="A300" s="2">
        <v>45146</v>
      </c>
      <c r="B300">
        <v>1018.895902162265</v>
      </c>
      <c r="C300">
        <v>0.0003840810114505988</v>
      </c>
      <c r="AN300" s="2">
        <v>45146</v>
      </c>
      <c r="AO300">
        <v>0.005240450766865013</v>
      </c>
      <c r="AP300">
        <v>35.13732099806473</v>
      </c>
      <c r="AQ300">
        <v>20.95684736323332</v>
      </c>
      <c r="AR300">
        <v>0.08370515192565207</v>
      </c>
      <c r="AS300">
        <v>6.883830838672663</v>
      </c>
      <c r="AT300">
        <v>0.6324443423176791</v>
      </c>
      <c r="AU300">
        <v>26.08667960677341</v>
      </c>
      <c r="AV300">
        <v>10.27574057577634</v>
      </c>
      <c r="AW300">
        <v>0.1571155838840484</v>
      </c>
      <c r="AX300">
        <v>15.33371603741305</v>
      </c>
      <c r="AY300">
        <v>6.635935472009176</v>
      </c>
      <c r="AZ300">
        <v>0.8191887976007919</v>
      </c>
    </row>
    <row r="301" spans="1:52">
      <c r="A301" s="2">
        <v>45147</v>
      </c>
      <c r="B301">
        <v>1046.044537713887</v>
      </c>
      <c r="C301">
        <v>0.02664515137808343</v>
      </c>
      <c r="AN301" s="2">
        <v>45147</v>
      </c>
      <c r="AO301">
        <v>0.005268947452961235</v>
      </c>
      <c r="AP301">
        <v>35.15409441668024</v>
      </c>
      <c r="AQ301">
        <v>21.07401830256569</v>
      </c>
      <c r="AR301">
        <v>0.08450828498440299</v>
      </c>
      <c r="AS301">
        <v>6.975953172452902</v>
      </c>
      <c r="AT301">
        <v>0.6401832209636683</v>
      </c>
      <c r="AU301">
        <v>25.79423613585458</v>
      </c>
      <c r="AV301">
        <v>10.3342567792761</v>
      </c>
      <c r="AW301">
        <v>0.1576852079032087</v>
      </c>
      <c r="AX301">
        <v>15.25987623160814</v>
      </c>
      <c r="AY301">
        <v>6.486380808395851</v>
      </c>
      <c r="AZ301">
        <v>0.8245897127443286</v>
      </c>
    </row>
    <row r="302" spans="1:52">
      <c r="A302" s="2">
        <v>45148</v>
      </c>
      <c r="B302">
        <v>1055.758576205679</v>
      </c>
      <c r="C302">
        <v>0.00928644827401115</v>
      </c>
      <c r="AN302" s="2">
        <v>45148</v>
      </c>
      <c r="AO302">
        <v>0.00535321248483699</v>
      </c>
      <c r="AP302">
        <v>35.02716490463964</v>
      </c>
      <c r="AQ302">
        <v>20.55834668571375</v>
      </c>
      <c r="AR302">
        <v>0.08535634673533062</v>
      </c>
      <c r="AS302">
        <v>7.081012448060856</v>
      </c>
      <c r="AT302">
        <v>0.6492616246746096</v>
      </c>
      <c r="AU302">
        <v>25.31090545159346</v>
      </c>
      <c r="AV302">
        <v>10.44408139466493</v>
      </c>
      <c r="AW302">
        <v>0.1568304323964668</v>
      </c>
      <c r="AX302">
        <v>15.28933488473629</v>
      </c>
      <c r="AY302">
        <v>6.492281935396063</v>
      </c>
      <c r="AZ302">
        <v>0.8360507508904663</v>
      </c>
    </row>
    <row r="303" spans="1:52">
      <c r="A303" s="2">
        <v>45149</v>
      </c>
      <c r="B303">
        <v>1049.516553255111</v>
      </c>
      <c r="C303">
        <v>-0.00591235827134029</v>
      </c>
      <c r="AN303" s="2">
        <v>45149</v>
      </c>
      <c r="AO303">
        <v>0.005349188840983058</v>
      </c>
      <c r="AP303">
        <v>35.45627731539425</v>
      </c>
      <c r="AQ303">
        <v>20.69390771426687</v>
      </c>
      <c r="AR303">
        <v>0.08505499264708842</v>
      </c>
      <c r="AS303">
        <v>7.14117902799263</v>
      </c>
      <c r="AT303">
        <v>0.652712237627587</v>
      </c>
      <c r="AU303">
        <v>25.43706425071898</v>
      </c>
      <c r="AV303">
        <v>10.49844196098884</v>
      </c>
      <c r="AW303">
        <v>0.1566930858046816</v>
      </c>
      <c r="AX303">
        <v>15.32946892981474</v>
      </c>
      <c r="AY303">
        <v>6.397417110792859</v>
      </c>
      <c r="AZ303">
        <v>0.8415678085474807</v>
      </c>
    </row>
    <row r="304" spans="1:52">
      <c r="A304" s="2">
        <v>45150</v>
      </c>
      <c r="B304">
        <v>1044.740429741473</v>
      </c>
      <c r="C304">
        <v>-0.004550784357640669</v>
      </c>
      <c r="AN304" s="2">
        <v>45150</v>
      </c>
      <c r="AO304">
        <v>0.005330347342645695</v>
      </c>
      <c r="AP304">
        <v>35.63243354093584</v>
      </c>
      <c r="AQ304">
        <v>20.93182954553305</v>
      </c>
      <c r="AR304">
        <v>0.08486532111835485</v>
      </c>
      <c r="AS304">
        <v>7.153774240590029</v>
      </c>
      <c r="AT304">
        <v>0.6543118733420848</v>
      </c>
      <c r="AU304">
        <v>25.35693048561732</v>
      </c>
      <c r="AV304">
        <v>10.43854461840874</v>
      </c>
      <c r="AW304">
        <v>0.158508939189039</v>
      </c>
      <c r="AX304">
        <v>15.35594271869844</v>
      </c>
      <c r="AY304">
        <v>6.379098272410677</v>
      </c>
      <c r="AZ304">
        <v>0.8402855641372272</v>
      </c>
    </row>
    <row r="305" spans="1:52">
      <c r="A305" s="2">
        <v>45151</v>
      </c>
      <c r="B305">
        <v>1048.001852090435</v>
      </c>
      <c r="C305">
        <v>0.003121753744870226</v>
      </c>
      <c r="AN305" s="2">
        <v>45151</v>
      </c>
      <c r="AO305">
        <v>0.005344088246675408</v>
      </c>
      <c r="AP305">
        <v>35.9193743861583</v>
      </c>
      <c r="AQ305">
        <v>21.1272833886097</v>
      </c>
      <c r="AR305">
        <v>0.08503718105576251</v>
      </c>
      <c r="AS305">
        <v>7.186097039010662</v>
      </c>
      <c r="AT305">
        <v>0.654439976760875</v>
      </c>
      <c r="AU305">
        <v>25.28277002304123</v>
      </c>
      <c r="AV305">
        <v>10.40481333658041</v>
      </c>
      <c r="AW305">
        <v>0.158496230801182</v>
      </c>
      <c r="AX305">
        <v>15.37833774853775</v>
      </c>
      <c r="AY305">
        <v>6.315233846760474</v>
      </c>
      <c r="AZ305">
        <v>0.8464309712052636</v>
      </c>
    </row>
    <row r="306" spans="1:52">
      <c r="A306" s="2">
        <v>45152</v>
      </c>
      <c r="B306">
        <v>1037.101839954116</v>
      </c>
      <c r="C306">
        <v>-0.01040075655837613</v>
      </c>
      <c r="AN306" s="2">
        <v>45152</v>
      </c>
      <c r="AO306">
        <v>0.005311911877812063</v>
      </c>
      <c r="AP306">
        <v>35.86150830575662</v>
      </c>
      <c r="AQ306">
        <v>21.12108025060289</v>
      </c>
      <c r="AR306">
        <v>0.08459430004092564</v>
      </c>
      <c r="AS306">
        <v>7.05078209510035</v>
      </c>
      <c r="AT306">
        <v>0.6480821845663096</v>
      </c>
      <c r="AU306">
        <v>25.52402863767847</v>
      </c>
      <c r="AV306">
        <v>10.40105492411784</v>
      </c>
      <c r="AW306">
        <v>0.1578913582649679</v>
      </c>
      <c r="AX306">
        <v>15.318261488409</v>
      </c>
      <c r="AY306">
        <v>6.413431082947814</v>
      </c>
      <c r="AZ306">
        <v>0.8461556967445599</v>
      </c>
    </row>
    <row r="307" spans="1:52">
      <c r="A307" s="2">
        <v>45153</v>
      </c>
      <c r="B307">
        <v>1049.910741773378</v>
      </c>
      <c r="C307">
        <v>0.0123506692648705</v>
      </c>
      <c r="AN307" s="2">
        <v>45153</v>
      </c>
      <c r="AO307">
        <v>0.00535505330836771</v>
      </c>
      <c r="AP307">
        <v>36.13497640579686</v>
      </c>
      <c r="AQ307">
        <v>21.22807868104926</v>
      </c>
      <c r="AR307">
        <v>0.085412202861185</v>
      </c>
      <c r="AS307">
        <v>7.044590021739555</v>
      </c>
      <c r="AT307">
        <v>0.6554432224765862</v>
      </c>
      <c r="AU307">
        <v>25.1464365623145</v>
      </c>
      <c r="AV307">
        <v>10.52316168171998</v>
      </c>
      <c r="AW307">
        <v>0.1603487255615592</v>
      </c>
      <c r="AX307">
        <v>15.44823370082538</v>
      </c>
      <c r="AY307">
        <v>6.264441170022801</v>
      </c>
      <c r="AZ307">
        <v>0.8502416709803596</v>
      </c>
    </row>
    <row r="308" spans="1:52">
      <c r="A308" s="2">
        <v>45154</v>
      </c>
      <c r="B308">
        <v>1017.123470893334</v>
      </c>
      <c r="C308">
        <v>-0.03122862694467066</v>
      </c>
      <c r="AN308" s="2">
        <v>45154</v>
      </c>
      <c r="AO308">
        <v>0.005230753822515194</v>
      </c>
      <c r="AP308">
        <v>36.12382024306981</v>
      </c>
      <c r="AQ308">
        <v>21.68264298180318</v>
      </c>
      <c r="AR308">
        <v>0.08350207975158253</v>
      </c>
      <c r="AS308">
        <v>6.981306261145634</v>
      </c>
      <c r="AT308">
        <v>0.6444824540676587</v>
      </c>
      <c r="AU308">
        <v>25.63516369975415</v>
      </c>
      <c r="AV308">
        <v>10.57202527843126</v>
      </c>
      <c r="AW308">
        <v>0.160082347669388</v>
      </c>
      <c r="AX308">
        <v>16.00498557252154</v>
      </c>
      <c r="AY308">
        <v>6.398216085373189</v>
      </c>
      <c r="AZ308">
        <v>0.8619430745440567</v>
      </c>
    </row>
    <row r="309" spans="1:52">
      <c r="A309" s="2">
        <v>45155</v>
      </c>
      <c r="B309">
        <v>980.8367737214263</v>
      </c>
      <c r="C309">
        <v>-0.03567580358757982</v>
      </c>
      <c r="AN309" s="2">
        <v>45155</v>
      </c>
      <c r="AO309">
        <v>0.00511664533318663</v>
      </c>
      <c r="AP309">
        <v>35.76939115401136</v>
      </c>
      <c r="AQ309">
        <v>21.79680931446137</v>
      </c>
      <c r="AR309">
        <v>0.08142239017338554</v>
      </c>
      <c r="AS309">
        <v>6.893000370212912</v>
      </c>
      <c r="AT309">
        <v>0.6348308443718408</v>
      </c>
      <c r="AU309">
        <v>27.07493998930554</v>
      </c>
      <c r="AV309">
        <v>10.51971068337351</v>
      </c>
      <c r="AW309">
        <v>0.1627227019580999</v>
      </c>
      <c r="AX309">
        <v>15.76905554357565</v>
      </c>
      <c r="AY309">
        <v>6.455314460689026</v>
      </c>
      <c r="AZ309">
        <v>0.8644752602415349</v>
      </c>
    </row>
    <row r="310" spans="1:52">
      <c r="A310" s="2">
        <v>45156</v>
      </c>
      <c r="B310">
        <v>917.5126631309964</v>
      </c>
      <c r="C310">
        <v>-0.06456131365280049</v>
      </c>
      <c r="AN310" s="2">
        <v>45156</v>
      </c>
      <c r="AO310">
        <v>0.005162190343903614</v>
      </c>
      <c r="AP310">
        <v>35.63652664350133</v>
      </c>
      <c r="AQ310">
        <v>22.1035505312356</v>
      </c>
      <c r="AR310">
        <v>0.08148913305609835</v>
      </c>
      <c r="AS310">
        <v>6.814636172228091</v>
      </c>
      <c r="AT310">
        <v>0.627819876191503</v>
      </c>
      <c r="AU310">
        <v>27.5616512057936</v>
      </c>
      <c r="AV310">
        <v>10.31311340552775</v>
      </c>
      <c r="AW310">
        <v>0.1646945574654511</v>
      </c>
      <c r="AX310">
        <v>15.88601410111083</v>
      </c>
      <c r="AY310">
        <v>6.313825377049928</v>
      </c>
      <c r="AZ310">
        <v>0.8660695201219769</v>
      </c>
    </row>
    <row r="311" spans="1:52">
      <c r="A311" s="2">
        <v>45157</v>
      </c>
      <c r="B311">
        <v>904.3234130791488</v>
      </c>
      <c r="C311">
        <v>-0.01437500601554587</v>
      </c>
      <c r="AN311" s="2">
        <v>45157</v>
      </c>
      <c r="AO311">
        <v>0.005209763259332073</v>
      </c>
      <c r="AP311">
        <v>34.28788124700355</v>
      </c>
      <c r="AQ311">
        <v>22.00576961895173</v>
      </c>
      <c r="AR311">
        <v>0.08168377062853485</v>
      </c>
      <c r="AS311">
        <v>6.87402132032216</v>
      </c>
      <c r="AT311">
        <v>0.6279783380573682</v>
      </c>
      <c r="AU311">
        <v>27.62108368110533</v>
      </c>
      <c r="AV311">
        <v>10.02423589781752</v>
      </c>
      <c r="AW311">
        <v>0.1620418088682554</v>
      </c>
      <c r="AX311">
        <v>15.64373971442214</v>
      </c>
      <c r="AY311">
        <v>6.364078610700195</v>
      </c>
      <c r="AZ311">
        <v>0.8374969188828111</v>
      </c>
    </row>
    <row r="312" spans="1:52">
      <c r="A312" s="2">
        <v>45158</v>
      </c>
      <c r="B312">
        <v>909.9138450454839</v>
      </c>
      <c r="C312">
        <v>0.006181894536269938</v>
      </c>
      <c r="AN312" s="2">
        <v>45158</v>
      </c>
      <c r="AO312">
        <v>0.005230595995699712</v>
      </c>
      <c r="AP312">
        <v>33.90380071816393</v>
      </c>
      <c r="AQ312">
        <v>13.69893714513642</v>
      </c>
      <c r="AR312">
        <v>0.08178450490634205</v>
      </c>
      <c r="AS312">
        <v>6.889456656058166</v>
      </c>
      <c r="AT312">
        <v>0.4491898629210032</v>
      </c>
      <c r="AU312">
        <v>27.83267116871564</v>
      </c>
      <c r="AV312">
        <v>30.20808264752371</v>
      </c>
      <c r="AW312">
        <v>0.1610324869674109</v>
      </c>
      <c r="AX312">
        <v>15.7822006985616</v>
      </c>
      <c r="AY312">
        <v>6.239931885291043</v>
      </c>
      <c r="AZ312">
        <v>0.8430075386488087</v>
      </c>
    </row>
    <row r="313" spans="1:52">
      <c r="A313" s="2">
        <v>45159</v>
      </c>
      <c r="B313">
        <v>911.6578454233561</v>
      </c>
      <c r="C313">
        <v>0.001916665393507655</v>
      </c>
      <c r="AN313" s="2">
        <v>45159</v>
      </c>
      <c r="AO313">
        <v>0.005224106440147494</v>
      </c>
      <c r="AP313">
        <v>33.67868373522652</v>
      </c>
      <c r="AQ313">
        <v>13.63596806758975</v>
      </c>
      <c r="AR313">
        <v>0.08122581368194806</v>
      </c>
      <c r="AS313">
        <v>6.928355763497423</v>
      </c>
      <c r="AT313">
        <v>0.4509932395248837</v>
      </c>
      <c r="AU313">
        <v>27.89906224568805</v>
      </c>
      <c r="AV313">
        <v>30.25230825574961</v>
      </c>
      <c r="AW313">
        <v>0.1597032195881549</v>
      </c>
      <c r="AX313">
        <v>15.72294632966113</v>
      </c>
      <c r="AY313">
        <v>6.28314392512597</v>
      </c>
      <c r="AZ313">
        <v>0.8380447479695236</v>
      </c>
    </row>
    <row r="314" spans="1:52">
      <c r="A314" s="2">
        <v>45160</v>
      </c>
      <c r="B314">
        <v>896.2580365700119</v>
      </c>
      <c r="C314">
        <v>-0.01689209271949266</v>
      </c>
      <c r="AN314" s="2">
        <v>45160</v>
      </c>
      <c r="AO314">
        <v>0.005145210080667575</v>
      </c>
      <c r="AP314">
        <v>34.04836270807778</v>
      </c>
      <c r="AQ314">
        <v>13.47386707001675</v>
      </c>
      <c r="AR314">
        <v>0.08063320731361449</v>
      </c>
      <c r="AS314">
        <v>7.008655730263557</v>
      </c>
      <c r="AT314">
        <v>0.4554212712875286</v>
      </c>
      <c r="AU314">
        <v>28.15534967166732</v>
      </c>
      <c r="AV314">
        <v>30.30480010430087</v>
      </c>
      <c r="AW314">
        <v>0.1610509771070132</v>
      </c>
      <c r="AX314">
        <v>16.06953088924603</v>
      </c>
      <c r="AY314">
        <v>6.334793967512014</v>
      </c>
      <c r="AZ314">
        <v>0.8645376696716098</v>
      </c>
    </row>
    <row r="315" spans="1:52">
      <c r="A315" s="2">
        <v>45161</v>
      </c>
      <c r="B315">
        <v>882.6048489206324</v>
      </c>
      <c r="C315">
        <v>-0.01523354557759982</v>
      </c>
      <c r="AN315" s="2">
        <v>45161</v>
      </c>
      <c r="AO315">
        <v>0.00509622213812059</v>
      </c>
      <c r="AP315">
        <v>34.21417786451892</v>
      </c>
      <c r="AQ315">
        <v>13.43687040897914</v>
      </c>
      <c r="AR315">
        <v>0.08112736616866666</v>
      </c>
      <c r="AS315">
        <v>7.106959214439061</v>
      </c>
      <c r="AT315">
        <v>0.4485927942481136</v>
      </c>
      <c r="AU315">
        <v>28.37609406535953</v>
      </c>
      <c r="AV315">
        <v>29.98700835906829</v>
      </c>
      <c r="AW315">
        <v>0.1608409685114301</v>
      </c>
      <c r="AX315">
        <v>16.08656968041324</v>
      </c>
      <c r="AY315">
        <v>6.453615589053446</v>
      </c>
      <c r="AZ315">
        <v>0.8722987510977938</v>
      </c>
    </row>
    <row r="316" spans="1:52">
      <c r="A316" s="2">
        <v>45162</v>
      </c>
      <c r="B316">
        <v>908.1337369888914</v>
      </c>
      <c r="C316">
        <v>0.02892448200287956</v>
      </c>
      <c r="AN316" s="2">
        <v>45162</v>
      </c>
      <c r="AO316">
        <v>0.005149669727535544</v>
      </c>
      <c r="AP316">
        <v>33.91190637444587</v>
      </c>
      <c r="AQ316">
        <v>13.30577456817319</v>
      </c>
      <c r="AR316">
        <v>0.08113676343758269</v>
      </c>
      <c r="AS316">
        <v>7.143076304114828</v>
      </c>
      <c r="AT316">
        <v>0.4493819065023359</v>
      </c>
      <c r="AU316">
        <v>28.64240153066193</v>
      </c>
      <c r="AV316">
        <v>30.34738985026892</v>
      </c>
      <c r="AW316">
        <v>0.1591510101100263</v>
      </c>
      <c r="AX316">
        <v>16.31699150496756</v>
      </c>
      <c r="AY316">
        <v>6.290404464503518</v>
      </c>
      <c r="AZ316">
        <v>0.8785177590719393</v>
      </c>
    </row>
    <row r="317" spans="1:52">
      <c r="A317" s="2">
        <v>45163</v>
      </c>
      <c r="B317">
        <v>891.7556973025384</v>
      </c>
      <c r="C317">
        <v>-0.01803483233720393</v>
      </c>
      <c r="AN317" s="2">
        <v>45163</v>
      </c>
      <c r="AO317">
        <v>0.005119776765943268</v>
      </c>
      <c r="AP317">
        <v>33.59366994938298</v>
      </c>
      <c r="AQ317">
        <v>13.65446658542985</v>
      </c>
      <c r="AR317">
        <v>0.08074376230451462</v>
      </c>
      <c r="AS317">
        <v>6.98487071038904</v>
      </c>
      <c r="AT317">
        <v>0.4377275655647648</v>
      </c>
      <c r="AU317">
        <v>28.82363128812827</v>
      </c>
      <c r="AV317">
        <v>30.30854232684843</v>
      </c>
      <c r="AW317">
        <v>0.1556712884545253</v>
      </c>
      <c r="AX317">
        <v>16.34670757615094</v>
      </c>
      <c r="AY317">
        <v>6.375559761513691</v>
      </c>
      <c r="AZ317">
        <v>0.8833632761086835</v>
      </c>
    </row>
    <row r="318" spans="1:52">
      <c r="A318" s="2">
        <v>45164</v>
      </c>
      <c r="B318">
        <v>885.6384697758505</v>
      </c>
      <c r="C318">
        <v>-0.00685975715679954</v>
      </c>
      <c r="AN318" s="2">
        <v>45164</v>
      </c>
      <c r="AO318">
        <v>0.005101431444079445</v>
      </c>
      <c r="AP318">
        <v>33.93592893773968</v>
      </c>
      <c r="AQ318">
        <v>13.69353723155761</v>
      </c>
      <c r="AR318">
        <v>0.08036800143967855</v>
      </c>
      <c r="AS318">
        <v>6.935351796062771</v>
      </c>
      <c r="AT318">
        <v>0.434748283312071</v>
      </c>
      <c r="AU318">
        <v>29.23155589903275</v>
      </c>
      <c r="AV318">
        <v>29.62541974594669</v>
      </c>
      <c r="AW318">
        <v>0.1556989342152993</v>
      </c>
      <c r="AX318">
        <v>16.21448715460789</v>
      </c>
      <c r="AY318">
        <v>6.520964234361209</v>
      </c>
      <c r="AZ318">
        <v>0.8814961443540744</v>
      </c>
    </row>
    <row r="319" spans="1:52">
      <c r="A319" s="2">
        <v>45165</v>
      </c>
      <c r="B319">
        <v>885.5122137000234</v>
      </c>
      <c r="C319">
        <v>-0.0001425593852749651</v>
      </c>
      <c r="AN319" s="2">
        <v>45165</v>
      </c>
      <c r="AO319">
        <v>0.005107511456550453</v>
      </c>
      <c r="AP319">
        <v>33.94400360895928</v>
      </c>
      <c r="AQ319">
        <v>22.13716931387972</v>
      </c>
      <c r="AR319">
        <v>0.08070024811407117</v>
      </c>
      <c r="AS319">
        <v>6.992873564128912</v>
      </c>
      <c r="AT319">
        <v>0.2047433055063336</v>
      </c>
      <c r="AU319">
        <v>28.88222841870843</v>
      </c>
      <c r="AV319">
        <v>29.49623809961115</v>
      </c>
      <c r="AW319">
        <v>0.1564473929164893</v>
      </c>
      <c r="AX319">
        <v>16.16345104413058</v>
      </c>
      <c r="AY319">
        <v>6.554647623501364</v>
      </c>
      <c r="AZ319">
        <v>0.8777270083352096</v>
      </c>
    </row>
    <row r="320" spans="1:52">
      <c r="A320" s="2">
        <v>45166</v>
      </c>
      <c r="B320">
        <v>894.0823185808439</v>
      </c>
      <c r="C320">
        <v>0.00967813289103181</v>
      </c>
      <c r="AN320" s="2">
        <v>45166</v>
      </c>
      <c r="AO320">
        <v>0.005141090643230265</v>
      </c>
      <c r="AP320">
        <v>33.9681739730455</v>
      </c>
      <c r="AQ320">
        <v>22.27134353759747</v>
      </c>
      <c r="AR320">
        <v>0.08094886275414451</v>
      </c>
      <c r="AS320">
        <v>7.020775731696321</v>
      </c>
      <c r="AT320">
        <v>0.2048591968724036</v>
      </c>
      <c r="AU320">
        <v>28.61547480525018</v>
      </c>
      <c r="AV320">
        <v>29.84162389280374</v>
      </c>
      <c r="AW320">
        <v>0.1536429665835206</v>
      </c>
      <c r="AX320">
        <v>16.09483956453077</v>
      </c>
      <c r="AY320">
        <v>6.454537038239262</v>
      </c>
      <c r="AZ320">
        <v>0.8770920804087574</v>
      </c>
    </row>
    <row r="321" spans="1:52">
      <c r="A321" s="2">
        <v>45167</v>
      </c>
      <c r="B321">
        <v>895.1967056585373</v>
      </c>
      <c r="C321">
        <v>0.001246403216498271</v>
      </c>
      <c r="AN321" s="2">
        <v>45167</v>
      </c>
      <c r="AO321">
        <v>0.005144162859132455</v>
      </c>
      <c r="AP321">
        <v>33.46920820264545</v>
      </c>
      <c r="AQ321">
        <v>22.45771443691458</v>
      </c>
      <c r="AR321">
        <v>0.08124296648104308</v>
      </c>
      <c r="AS321">
        <v>7.024416450525461</v>
      </c>
      <c r="AT321">
        <v>0.2046849843339694</v>
      </c>
      <c r="AU321">
        <v>28.73133901480251</v>
      </c>
      <c r="AV321">
        <v>29.14957150228875</v>
      </c>
      <c r="AW321">
        <v>0.1534863628717713</v>
      </c>
      <c r="AX321">
        <v>15.92606032636758</v>
      </c>
      <c r="AY321">
        <v>6.52979856141319</v>
      </c>
      <c r="AZ321">
        <v>0.8641969483343376</v>
      </c>
    </row>
    <row r="322" spans="1:52">
      <c r="A322" s="2">
        <v>45168</v>
      </c>
      <c r="B322">
        <v>930.0670027489363</v>
      </c>
      <c r="C322">
        <v>0.03895266467133296</v>
      </c>
      <c r="AN322" s="2">
        <v>45168</v>
      </c>
      <c r="AO322">
        <v>0.005041519605971285</v>
      </c>
      <c r="AP322">
        <v>34.19029885943997</v>
      </c>
      <c r="AQ322">
        <v>22.56213406299135</v>
      </c>
      <c r="AR322">
        <v>0.08078385164749996</v>
      </c>
      <c r="AS322">
        <v>7.111288939067005</v>
      </c>
      <c r="AT322">
        <v>0.2051840124452748</v>
      </c>
      <c r="AU322">
        <v>29.11177844260159</v>
      </c>
      <c r="AV322">
        <v>29.87942343598366</v>
      </c>
      <c r="AW322">
        <v>0.1566109652693413</v>
      </c>
      <c r="AX322">
        <v>15.69520420131309</v>
      </c>
      <c r="AY322">
        <v>6.415039335397202</v>
      </c>
      <c r="AZ322">
        <v>0.8609576782856665</v>
      </c>
    </row>
    <row r="323" spans="1:52">
      <c r="A323" s="2">
        <v>45169</v>
      </c>
      <c r="B323">
        <v>905.0774937027662</v>
      </c>
      <c r="C323">
        <v>-0.02686850406724484</v>
      </c>
      <c r="AN323" s="2">
        <v>45169</v>
      </c>
      <c r="AO323">
        <v>0.004973135832721432</v>
      </c>
      <c r="AP323">
        <v>34.05028949299292</v>
      </c>
      <c r="AQ323">
        <v>22.8798798392794</v>
      </c>
      <c r="AR323">
        <v>0.07962357126295569</v>
      </c>
      <c r="AS323">
        <v>7.026389421193798</v>
      </c>
      <c r="AT323">
        <v>0.2022581885052644</v>
      </c>
      <c r="AU323">
        <v>29.24472074384307</v>
      </c>
      <c r="AV323">
        <v>29.93067010676543</v>
      </c>
      <c r="AW323">
        <v>0.1566377891430639</v>
      </c>
      <c r="AX323">
        <v>15.74163687561853</v>
      </c>
      <c r="AY323">
        <v>6.50966297798232</v>
      </c>
      <c r="AZ323">
        <v>0.8695077406936492</v>
      </c>
    </row>
    <row r="324" spans="1:52">
      <c r="A324" s="2">
        <v>45170</v>
      </c>
      <c r="B324">
        <v>865.6119737267775</v>
      </c>
      <c r="C324">
        <v>-0.04360457557565722</v>
      </c>
      <c r="AN324" s="2">
        <v>45170</v>
      </c>
      <c r="AO324">
        <v>0.005002599246319011</v>
      </c>
      <c r="AP324">
        <v>33.93396517175245</v>
      </c>
      <c r="AQ324">
        <v>22.10584171060876</v>
      </c>
      <c r="AR324">
        <v>0.07889871677690281</v>
      </c>
      <c r="AS324">
        <v>6.959959022740709</v>
      </c>
      <c r="AT324">
        <v>0.1999750968222798</v>
      </c>
      <c r="AU324">
        <v>29.76634452804732</v>
      </c>
      <c r="AV324">
        <v>30.43429341405037</v>
      </c>
      <c r="AW324">
        <v>0.155899101125559</v>
      </c>
      <c r="AX324">
        <v>15.77018735252085</v>
      </c>
      <c r="AY324">
        <v>6.579655194644922</v>
      </c>
      <c r="AZ324">
        <v>0.8667718157214341</v>
      </c>
    </row>
    <row r="325" spans="1:52">
      <c r="A325" s="2">
        <v>45171</v>
      </c>
      <c r="B325">
        <v>856.3185577087199</v>
      </c>
      <c r="C325">
        <v>-0.01073623782957389</v>
      </c>
      <c r="AN325" s="2">
        <v>45171</v>
      </c>
      <c r="AO325">
        <v>0.004978058224518117</v>
      </c>
      <c r="AP325">
        <v>33.55294029282929</v>
      </c>
      <c r="AQ325">
        <v>21.68136258475541</v>
      </c>
      <c r="AR325">
        <v>0.07886263207536252</v>
      </c>
      <c r="AS325">
        <v>6.961792065620145</v>
      </c>
      <c r="AT325">
        <v>0.2005705982373643</v>
      </c>
      <c r="AU325">
        <v>30.15862953980914</v>
      </c>
      <c r="AV325">
        <v>30.48721298880056</v>
      </c>
      <c r="AW325">
        <v>0.1569851364306293</v>
      </c>
      <c r="AX325">
        <v>15.85010976241641</v>
      </c>
      <c r="AY325">
        <v>6.651107754611791</v>
      </c>
      <c r="AZ325">
        <v>0.8635669458799873</v>
      </c>
    </row>
    <row r="326" spans="1:52">
      <c r="A326" s="2">
        <v>45172</v>
      </c>
      <c r="B326">
        <v>865.3052883697545</v>
      </c>
      <c r="C326">
        <v>0.01049461159066856</v>
      </c>
      <c r="AN326" s="2">
        <v>45172</v>
      </c>
      <c r="AO326">
        <v>0.005017562531591972</v>
      </c>
      <c r="AP326">
        <v>33.76932306248126</v>
      </c>
      <c r="AQ326">
        <v>21.74780559532892</v>
      </c>
      <c r="AR326">
        <v>0.07929446655045355</v>
      </c>
      <c r="AS326">
        <v>7.003245547376997</v>
      </c>
      <c r="AT326">
        <v>0.2018780825953425</v>
      </c>
      <c r="AU326">
        <v>29.55682714843016</v>
      </c>
      <c r="AV326">
        <v>30.46363336366283</v>
      </c>
      <c r="AW326">
        <v>0.1569233094926957</v>
      </c>
      <c r="AX326">
        <v>16.00607533452821</v>
      </c>
      <c r="AY326">
        <v>6.662781532558191</v>
      </c>
      <c r="AZ326">
        <v>0.8730649787031055</v>
      </c>
    </row>
    <row r="327" spans="1:52">
      <c r="A327" s="2">
        <v>45173</v>
      </c>
      <c r="B327">
        <v>868.1976950244309</v>
      </c>
      <c r="C327">
        <v>0.003342642988032329</v>
      </c>
      <c r="AN327" s="2">
        <v>45173</v>
      </c>
      <c r="AO327">
        <v>0.005016058378236174</v>
      </c>
      <c r="AP327">
        <v>33.96898225684468</v>
      </c>
      <c r="AQ327">
        <v>21.5986253123008</v>
      </c>
      <c r="AR327">
        <v>0.07962366279094213</v>
      </c>
      <c r="AS327">
        <v>7.053875648754206</v>
      </c>
      <c r="AT327">
        <v>0.2025729315123287</v>
      </c>
      <c r="AU327">
        <v>29.53834167083712</v>
      </c>
      <c r="AV327">
        <v>30.56993681386211</v>
      </c>
      <c r="AW327">
        <v>0.1584002215381008</v>
      </c>
      <c r="AX327">
        <v>16.02275462603287</v>
      </c>
      <c r="AY327">
        <v>6.652120866205983</v>
      </c>
      <c r="AZ327">
        <v>0.8788588261606294</v>
      </c>
    </row>
    <row r="328" spans="1:52">
      <c r="A328" s="2">
        <v>45174</v>
      </c>
      <c r="B328">
        <v>866.0294683744584</v>
      </c>
      <c r="C328">
        <v>-0.002497388166771808</v>
      </c>
      <c r="AN328" s="2">
        <v>45174</v>
      </c>
      <c r="AO328">
        <v>0.005035147615969517</v>
      </c>
      <c r="AP328">
        <v>33.82949217387032</v>
      </c>
      <c r="AQ328">
        <v>21.62595280687687</v>
      </c>
      <c r="AR328">
        <v>0.0798224195153297</v>
      </c>
      <c r="AS328">
        <v>6.997658576884726</v>
      </c>
      <c r="AT328">
        <v>0.201399575053739</v>
      </c>
      <c r="AU328">
        <v>29.31466777561376</v>
      </c>
      <c r="AV328">
        <v>30.58938843293235</v>
      </c>
      <c r="AW328">
        <v>0.1586131827730574</v>
      </c>
      <c r="AX328">
        <v>15.66085031766925</v>
      </c>
      <c r="AY328">
        <v>6.682006041181563</v>
      </c>
      <c r="AZ328">
        <v>0.8855167053313943</v>
      </c>
    </row>
    <row r="329" spans="1:52">
      <c r="A329" s="2">
        <v>45175</v>
      </c>
      <c r="B329">
        <v>873.854002311719</v>
      </c>
      <c r="C329">
        <v>0.009034951145423964</v>
      </c>
      <c r="AN329" s="2">
        <v>45175</v>
      </c>
      <c r="AO329">
        <v>0.005084022139943386</v>
      </c>
      <c r="AP329">
        <v>33.93550015153225</v>
      </c>
      <c r="AQ329">
        <v>21.36628160388592</v>
      </c>
      <c r="AR329">
        <v>0.08028191984528917</v>
      </c>
      <c r="AS329">
        <v>7.06319901208068</v>
      </c>
      <c r="AT329">
        <v>0.2037336769835097</v>
      </c>
      <c r="AU329">
        <v>29.95766759225406</v>
      </c>
      <c r="AV329">
        <v>30.77288204394543</v>
      </c>
      <c r="AW329">
        <v>0.1576951650520815</v>
      </c>
      <c r="AX329">
        <v>15.65741301415443</v>
      </c>
      <c r="AY329">
        <v>6.467326376827554</v>
      </c>
      <c r="AZ329">
        <v>0.8810525879894734</v>
      </c>
    </row>
    <row r="330" spans="1:52">
      <c r="A330" s="2">
        <v>45176</v>
      </c>
      <c r="B330">
        <v>875.600208063395</v>
      </c>
      <c r="C330">
        <v>0.001998280887947512</v>
      </c>
      <c r="AN330" s="2">
        <v>45176</v>
      </c>
      <c r="AO330">
        <v>0.005099635052137504</v>
      </c>
      <c r="AP330">
        <v>33.97842874558985</v>
      </c>
      <c r="AQ330">
        <v>20.89223946179859</v>
      </c>
      <c r="AR330">
        <v>0.08045844117130087</v>
      </c>
      <c r="AS330">
        <v>7.086338244004818</v>
      </c>
      <c r="AT330">
        <v>0.2035704931140817</v>
      </c>
      <c r="AU330">
        <v>29.48061551497248</v>
      </c>
      <c r="AV330">
        <v>30.78157001075342</v>
      </c>
      <c r="AW330">
        <v>0.1588759554394071</v>
      </c>
      <c r="AX330">
        <v>15.67176671651267</v>
      </c>
      <c r="AY330">
        <v>6.695261168710159</v>
      </c>
      <c r="AZ330">
        <v>0.8813082658969607</v>
      </c>
    </row>
    <row r="331" spans="1:52">
      <c r="A331" s="2">
        <v>45177</v>
      </c>
      <c r="B331">
        <v>884.5892574712144</v>
      </c>
      <c r="C331">
        <v>0.01026615723139312</v>
      </c>
      <c r="AN331" s="2">
        <v>45177</v>
      </c>
      <c r="AO331">
        <v>0.005062393288112846</v>
      </c>
      <c r="AP331">
        <v>34.362373745986</v>
      </c>
      <c r="AQ331">
        <v>20.79173266658731</v>
      </c>
      <c r="AR331">
        <v>0.0806086468849741</v>
      </c>
      <c r="AS331">
        <v>7.071698029219722</v>
      </c>
      <c r="AT331">
        <v>0.2040756642332886</v>
      </c>
      <c r="AU331">
        <v>29.66041532605844</v>
      </c>
      <c r="AV331">
        <v>30.99365754131048</v>
      </c>
      <c r="AW331">
        <v>0.1573713500372344</v>
      </c>
      <c r="AX331">
        <v>15.95606528789177</v>
      </c>
      <c r="AY331">
        <v>6.675037975325595</v>
      </c>
      <c r="AZ331">
        <v>0.8785443460978554</v>
      </c>
    </row>
    <row r="332" spans="1:52">
      <c r="A332" s="2">
        <v>45178</v>
      </c>
      <c r="B332">
        <v>873.0270915152568</v>
      </c>
      <c r="C332">
        <v>-0.0130706606012948</v>
      </c>
      <c r="AN332" s="2">
        <v>45178</v>
      </c>
      <c r="AO332">
        <v>0.005055224448161276</v>
      </c>
      <c r="AP332">
        <v>34.32604837445881</v>
      </c>
      <c r="AQ332">
        <v>20.87834237021901</v>
      </c>
      <c r="AR332">
        <v>0.08002643891368943</v>
      </c>
      <c r="AS332">
        <v>7.050099288260949</v>
      </c>
      <c r="AT332">
        <v>0.2034805959690637</v>
      </c>
      <c r="AU332">
        <v>30.00927777630928</v>
      </c>
      <c r="AV332">
        <v>30.83897729883412</v>
      </c>
      <c r="AW332">
        <v>0.1546191746081017</v>
      </c>
      <c r="AX332">
        <v>16.08079932834082</v>
      </c>
      <c r="AY332">
        <v>6.682057022054044</v>
      </c>
      <c r="AZ332">
        <v>0.8801958166465635</v>
      </c>
    </row>
    <row r="333" spans="1:52">
      <c r="A333" s="2">
        <v>45179</v>
      </c>
      <c r="B333">
        <v>867.9988458723524</v>
      </c>
      <c r="C333">
        <v>-0.005759552815454039</v>
      </c>
      <c r="AN333" s="2">
        <v>45179</v>
      </c>
      <c r="AO333">
        <v>0.005028064666562505</v>
      </c>
      <c r="AP333">
        <v>34.26232798594487</v>
      </c>
      <c r="AQ333">
        <v>21.12663636713065</v>
      </c>
      <c r="AR333">
        <v>0.07964869377423478</v>
      </c>
      <c r="AS333">
        <v>7.021855595920834</v>
      </c>
      <c r="AT333">
        <v>0.04052419050270878</v>
      </c>
      <c r="AU333">
        <v>10.03735263829947</v>
      </c>
      <c r="AV333">
        <v>30.72058652140563</v>
      </c>
      <c r="AW333">
        <v>2.316470409947383</v>
      </c>
      <c r="AX333">
        <v>16.0801008430308</v>
      </c>
      <c r="AY333">
        <v>6.69472153854575</v>
      </c>
      <c r="AZ333">
        <v>0.8822013768564057</v>
      </c>
    </row>
    <row r="334" spans="1:52">
      <c r="A334" s="2">
        <v>45180</v>
      </c>
      <c r="B334">
        <v>846.0173777390891</v>
      </c>
      <c r="C334">
        <v>-0.02532430571514366</v>
      </c>
      <c r="AN334" s="2">
        <v>45180</v>
      </c>
      <c r="AO334">
        <v>0.004912714309484748</v>
      </c>
      <c r="AP334">
        <v>33.97030441465623</v>
      </c>
      <c r="AQ334">
        <v>21.09205784859588</v>
      </c>
      <c r="AR334">
        <v>0.07846003344720691</v>
      </c>
      <c r="AS334">
        <v>6.905940524160829</v>
      </c>
      <c r="AT334">
        <v>0.0398471524363645</v>
      </c>
      <c r="AU334">
        <v>10.02399086951458</v>
      </c>
      <c r="AV334">
        <v>30.55923802256649</v>
      </c>
      <c r="AW334">
        <v>2.348292751094874</v>
      </c>
      <c r="AX334">
        <v>16.16963170394027</v>
      </c>
      <c r="AY334">
        <v>6.939924609060003</v>
      </c>
      <c r="AZ334">
        <v>0.8940893339737624</v>
      </c>
    </row>
    <row r="335" spans="1:52">
      <c r="A335" s="2">
        <v>45181</v>
      </c>
      <c r="B335">
        <v>816.1561906796948</v>
      </c>
      <c r="C335">
        <v>-0.03529618639654408</v>
      </c>
      <c r="AN335" s="2">
        <v>45181</v>
      </c>
      <c r="AO335">
        <v>0.004870628080591723</v>
      </c>
      <c r="AP335">
        <v>33.80196058683458</v>
      </c>
      <c r="AQ335">
        <v>21.04943209153097</v>
      </c>
      <c r="AR335">
        <v>0.07901550082399753</v>
      </c>
      <c r="AS335">
        <v>7.166172120301837</v>
      </c>
      <c r="AT335">
        <v>0.03964800313947535</v>
      </c>
      <c r="AU335">
        <v>9.953731190899408</v>
      </c>
      <c r="AV335">
        <v>30.73395279516234</v>
      </c>
      <c r="AW335">
        <v>2.352839741288967</v>
      </c>
      <c r="AX335">
        <v>16.23590514635563</v>
      </c>
      <c r="AY335">
        <v>6.928220270766137</v>
      </c>
      <c r="AZ335">
        <v>0.8855293868710357</v>
      </c>
    </row>
    <row r="336" spans="1:52">
      <c r="A336" s="2">
        <v>45182</v>
      </c>
      <c r="B336">
        <v>832.5113586350898</v>
      </c>
      <c r="C336">
        <v>0.02003926226642294</v>
      </c>
      <c r="AN336" s="2">
        <v>45182</v>
      </c>
      <c r="AO336">
        <v>0.004829007879829543</v>
      </c>
      <c r="AP336">
        <v>33.8746071454517</v>
      </c>
      <c r="AQ336">
        <v>20.94309780949073</v>
      </c>
      <c r="AR336">
        <v>0.07834125764205807</v>
      </c>
      <c r="AS336">
        <v>7.153020484002959</v>
      </c>
      <c r="AT336">
        <v>0.03940042533096162</v>
      </c>
      <c r="AU336">
        <v>9.912399872618135</v>
      </c>
      <c r="AV336">
        <v>31.31200948514801</v>
      </c>
      <c r="AW336">
        <v>2.35369116120345</v>
      </c>
      <c r="AX336">
        <v>16.43264849845514</v>
      </c>
      <c r="AY336">
        <v>6.959312030334657</v>
      </c>
      <c r="AZ336">
        <v>0.9034587467649569</v>
      </c>
    </row>
    <row r="337" spans="1:52">
      <c r="A337" s="2">
        <v>45183</v>
      </c>
      <c r="B337">
        <v>842.5134858123876</v>
      </c>
      <c r="C337">
        <v>0.01201440325534575</v>
      </c>
      <c r="AN337" s="2">
        <v>45183</v>
      </c>
      <c r="AO337">
        <v>0.004818609255331241</v>
      </c>
      <c r="AP337">
        <v>33.86677058151128</v>
      </c>
      <c r="AQ337">
        <v>20.99515010316961</v>
      </c>
      <c r="AR337">
        <v>0.07860640175348826</v>
      </c>
      <c r="AS337">
        <v>7.199511289335526</v>
      </c>
      <c r="AT337">
        <v>0.0396337425269661</v>
      </c>
      <c r="AU337">
        <v>9.901033187808597</v>
      </c>
      <c r="AV337">
        <v>31.58773655445505</v>
      </c>
      <c r="AW337">
        <v>2.355206662168639</v>
      </c>
      <c r="AX337">
        <v>16.40367114591889</v>
      </c>
      <c r="AY337">
        <v>6.875248331609717</v>
      </c>
      <c r="AZ337">
        <v>0.9058232146721409</v>
      </c>
    </row>
    <row r="338" spans="1:52">
      <c r="A338" s="2">
        <v>45184</v>
      </c>
      <c r="B338">
        <v>856.0245857537403</v>
      </c>
      <c r="C338">
        <v>0.01603665717982516</v>
      </c>
      <c r="AN338" s="2">
        <v>45184</v>
      </c>
      <c r="AO338">
        <v>0.004835194025121193</v>
      </c>
      <c r="AP338">
        <v>34.06537633446379</v>
      </c>
      <c r="AQ338">
        <v>20.849965978959</v>
      </c>
      <c r="AR338">
        <v>0.07889514629081849</v>
      </c>
      <c r="AS338">
        <v>7.347984470496323</v>
      </c>
      <c r="AT338">
        <v>0.0403008269070489</v>
      </c>
      <c r="AU338">
        <v>10.01654829128952</v>
      </c>
      <c r="AV338">
        <v>31.62337666661207</v>
      </c>
      <c r="AW338">
        <v>2.362582701250082</v>
      </c>
      <c r="AX338">
        <v>16.39133202758553</v>
      </c>
      <c r="AY338">
        <v>6.806950681970899</v>
      </c>
      <c r="AZ338">
        <v>0.9105418179682061</v>
      </c>
    </row>
    <row r="339" spans="1:52">
      <c r="A339" s="2">
        <v>45185</v>
      </c>
      <c r="B339">
        <v>871.9860342178421</v>
      </c>
      <c r="C339">
        <v>0.01864601639922236</v>
      </c>
      <c r="AN339" s="2">
        <v>45185</v>
      </c>
      <c r="AO339">
        <v>0.004903827383539281</v>
      </c>
      <c r="AP339">
        <v>34.76141763506559</v>
      </c>
      <c r="AQ339">
        <v>20.56152974478912</v>
      </c>
      <c r="AR339">
        <v>0.07956450186278978</v>
      </c>
      <c r="AS339">
        <v>7.465361244221724</v>
      </c>
      <c r="AT339">
        <v>0.04068096836343629</v>
      </c>
      <c r="AU339">
        <v>10.01643156533177</v>
      </c>
      <c r="AV339">
        <v>31.55716403695607</v>
      </c>
      <c r="AW339">
        <v>2.340182161732763</v>
      </c>
      <c r="AX339">
        <v>16.44641134704234</v>
      </c>
      <c r="AY339">
        <v>6.809814629834803</v>
      </c>
      <c r="AZ339">
        <v>0.9239078683380894</v>
      </c>
    </row>
    <row r="340" spans="1:52">
      <c r="A340" s="2">
        <v>45186</v>
      </c>
      <c r="B340">
        <v>877.098995514005</v>
      </c>
      <c r="C340">
        <v>0.00586358163493883</v>
      </c>
      <c r="AN340" s="2">
        <v>45186</v>
      </c>
      <c r="AO340">
        <v>0.004954309842778139</v>
      </c>
      <c r="AP340">
        <v>35.06749832621002</v>
      </c>
      <c r="AQ340">
        <v>20.95328343837443</v>
      </c>
      <c r="AR340">
        <v>0.08048156431764275</v>
      </c>
      <c r="AS340">
        <v>7.499192866654906</v>
      </c>
      <c r="AT340">
        <v>0.1393112446336754</v>
      </c>
      <c r="AU340">
        <v>5.22820442370018</v>
      </c>
      <c r="AV340">
        <v>31.44653133308647</v>
      </c>
      <c r="AW340">
        <v>2.226266897850017</v>
      </c>
      <c r="AX340">
        <v>16.60636952491214</v>
      </c>
      <c r="AY340">
        <v>6.880384093986675</v>
      </c>
      <c r="AZ340">
        <v>0.935243326563397</v>
      </c>
    </row>
    <row r="341" spans="1:52">
      <c r="A341" s="2">
        <v>45187</v>
      </c>
      <c r="B341">
        <v>866.3523081570078</v>
      </c>
      <c r="C341">
        <v>-0.01225253638638513</v>
      </c>
      <c r="AN341" s="2">
        <v>45187</v>
      </c>
      <c r="AO341">
        <v>0.004903430962122843</v>
      </c>
      <c r="AP341">
        <v>35.10333174109908</v>
      </c>
      <c r="AQ341">
        <v>21.18330196302978</v>
      </c>
      <c r="AR341">
        <v>0.08018906973888401</v>
      </c>
      <c r="AS341">
        <v>7.350969680810512</v>
      </c>
      <c r="AT341">
        <v>0.1366853558131202</v>
      </c>
      <c r="AU341">
        <v>5.243317307999075</v>
      </c>
      <c r="AV341">
        <v>31.92811244000717</v>
      </c>
      <c r="AW341">
        <v>2.198099509830234</v>
      </c>
      <c r="AX341">
        <v>16.76958110277921</v>
      </c>
      <c r="AY341">
        <v>6.918359959310637</v>
      </c>
      <c r="AZ341">
        <v>0.9528154196857168</v>
      </c>
    </row>
    <row r="342" spans="1:52">
      <c r="A342" s="2">
        <v>45188</v>
      </c>
      <c r="B342">
        <v>889.3409393951737</v>
      </c>
      <c r="C342">
        <v>0.02653496853614867</v>
      </c>
      <c r="AN342" s="2">
        <v>45188</v>
      </c>
      <c r="AO342">
        <v>0.004984232227641485</v>
      </c>
      <c r="AP342">
        <v>35.35027509742297</v>
      </c>
      <c r="AQ342">
        <v>20.32830860120277</v>
      </c>
      <c r="AR342">
        <v>0.08145900258448736</v>
      </c>
      <c r="AS342">
        <v>7.547293143499575</v>
      </c>
      <c r="AT342">
        <v>0.140540383518163</v>
      </c>
      <c r="AU342">
        <v>5.277725140883454</v>
      </c>
      <c r="AV342">
        <v>32.50077711846961</v>
      </c>
      <c r="AW342">
        <v>2.202071503226602</v>
      </c>
      <c r="AX342">
        <v>16.89717692312269</v>
      </c>
      <c r="AY342">
        <v>6.786101313940971</v>
      </c>
      <c r="AZ342">
        <v>0.9758816467811656</v>
      </c>
    </row>
    <row r="343" spans="1:52">
      <c r="A343" s="2">
        <v>45189</v>
      </c>
      <c r="B343">
        <v>906.7524666531249</v>
      </c>
      <c r="C343">
        <v>0.01957801163386508</v>
      </c>
      <c r="AN343" s="2">
        <v>45189</v>
      </c>
      <c r="AO343">
        <v>0.004997707796791076</v>
      </c>
      <c r="AP343">
        <v>35.53253830595657</v>
      </c>
      <c r="AQ343">
        <v>19.77548705359662</v>
      </c>
      <c r="AR343">
        <v>0.08275900127615646</v>
      </c>
      <c r="AS343">
        <v>7.652748089141182</v>
      </c>
      <c r="AT343">
        <v>0.1425005298900061</v>
      </c>
      <c r="AU343">
        <v>5.322241727860431</v>
      </c>
      <c r="AV343">
        <v>32.72378102476495</v>
      </c>
      <c r="AW343">
        <v>2.198815259781266</v>
      </c>
      <c r="AX343">
        <v>16.65501876181321</v>
      </c>
      <c r="AY343">
        <v>6.787158127138225</v>
      </c>
      <c r="AZ343">
        <v>0.9835217328971132</v>
      </c>
    </row>
    <row r="344" spans="1:52">
      <c r="A344" s="2">
        <v>45190</v>
      </c>
      <c r="B344">
        <v>913.654230134772</v>
      </c>
      <c r="C344">
        <v>0.007611518838346099</v>
      </c>
      <c r="AN344" s="2">
        <v>45190</v>
      </c>
      <c r="AO344">
        <v>0.005050900945436838</v>
      </c>
      <c r="AP344">
        <v>36.33898284236106</v>
      </c>
      <c r="AQ344">
        <v>19.83439101387977</v>
      </c>
      <c r="AR344">
        <v>0.08445848265746414</v>
      </c>
      <c r="AS344">
        <v>7.809682829407199</v>
      </c>
      <c r="AT344">
        <v>0.1456199929818872</v>
      </c>
      <c r="AU344">
        <v>5.413739968508716</v>
      </c>
      <c r="AV344">
        <v>33.1030303640964</v>
      </c>
      <c r="AW344">
        <v>2.090105021954466</v>
      </c>
      <c r="AX344">
        <v>16.87164812727076</v>
      </c>
      <c r="AY344">
        <v>6.753416640709938</v>
      </c>
      <c r="AZ344">
        <v>1.010575421596451</v>
      </c>
    </row>
    <row r="345" spans="1:52">
      <c r="A345" s="2">
        <v>45191</v>
      </c>
      <c r="B345">
        <v>885.1702739118645</v>
      </c>
      <c r="C345">
        <v>-0.03117585984219207</v>
      </c>
      <c r="AN345" s="2">
        <v>45191</v>
      </c>
      <c r="AO345">
        <v>0.004996897612958983</v>
      </c>
      <c r="AP345">
        <v>36.06137463745328</v>
      </c>
      <c r="AQ345">
        <v>19.87431513503756</v>
      </c>
      <c r="AR345">
        <v>0.08378653530999156</v>
      </c>
      <c r="AS345">
        <v>7.724559633290398</v>
      </c>
      <c r="AT345">
        <v>0.143357670400692</v>
      </c>
      <c r="AU345">
        <v>5.393677395970327</v>
      </c>
      <c r="AV345">
        <v>33.05690575193982</v>
      </c>
      <c r="AW345">
        <v>2.12441765531615</v>
      </c>
      <c r="AX345">
        <v>17.0266103632605</v>
      </c>
      <c r="AY345">
        <v>6.813139940538043</v>
      </c>
      <c r="AZ345">
        <v>1.002907484861704</v>
      </c>
    </row>
    <row r="346" spans="1:52">
      <c r="A346" s="2">
        <v>45192</v>
      </c>
      <c r="B346">
        <v>895.3998915921707</v>
      </c>
      <c r="C346">
        <v>0.01155666653275422</v>
      </c>
      <c r="AN346" s="2">
        <v>45192</v>
      </c>
      <c r="AO346">
        <v>0.005052828632577856</v>
      </c>
      <c r="AP346">
        <v>36.55953582443853</v>
      </c>
      <c r="AQ346">
        <v>19.35289511979649</v>
      </c>
      <c r="AR346">
        <v>0.08427951217167581</v>
      </c>
      <c r="AS346">
        <v>7.755872107307688</v>
      </c>
      <c r="AT346">
        <v>0.1447634654263402</v>
      </c>
      <c r="AU346">
        <v>5.435236342531171</v>
      </c>
      <c r="AV346">
        <v>33.4174590562972</v>
      </c>
      <c r="AW346">
        <v>2.08539205877598</v>
      </c>
      <c r="AX346">
        <v>17.19606024784062</v>
      </c>
      <c r="AY346">
        <v>6.905778797948762</v>
      </c>
      <c r="AZ346">
        <v>1.010363077358265</v>
      </c>
    </row>
    <row r="347" spans="1:52">
      <c r="A347" s="2">
        <v>45193</v>
      </c>
      <c r="B347">
        <v>897.5189898259016</v>
      </c>
      <c r="C347">
        <v>0.002366650089674183</v>
      </c>
      <c r="AN347" s="2">
        <v>45193</v>
      </c>
      <c r="AO347">
        <v>0.005065810553014964</v>
      </c>
      <c r="AP347">
        <v>36.48050597003155</v>
      </c>
      <c r="AQ347">
        <v>18.72304669326802</v>
      </c>
      <c r="AR347">
        <v>0.08451566059490109</v>
      </c>
      <c r="AS347">
        <v>7.835259057127795</v>
      </c>
      <c r="AT347">
        <v>0.0426578688135794</v>
      </c>
      <c r="AU347">
        <v>10.82631744469816</v>
      </c>
      <c r="AV347">
        <v>33.06722186934172</v>
      </c>
      <c r="AW347">
        <v>2.141012774979059</v>
      </c>
      <c r="AX347">
        <v>17.2504407042883</v>
      </c>
      <c r="AY347">
        <v>6.918812483678747</v>
      </c>
      <c r="AZ347">
        <v>1.009200306509399</v>
      </c>
    </row>
    <row r="348" spans="1:52">
      <c r="A348" s="2">
        <v>45194</v>
      </c>
      <c r="B348">
        <v>886.2673908476819</v>
      </c>
      <c r="C348">
        <v>-0.01253633528177744</v>
      </c>
      <c r="AN348" s="2">
        <v>45194</v>
      </c>
      <c r="AO348">
        <v>0.00505732582494451</v>
      </c>
      <c r="AP348">
        <v>36.48433291857519</v>
      </c>
      <c r="AQ348">
        <v>19.03557967516312</v>
      </c>
      <c r="AR348">
        <v>0.08407328609604466</v>
      </c>
      <c r="AS348">
        <v>7.78995283573143</v>
      </c>
      <c r="AT348">
        <v>0.04254690537204567</v>
      </c>
      <c r="AU348">
        <v>10.79035526567944</v>
      </c>
      <c r="AV348">
        <v>32.94686105114969</v>
      </c>
      <c r="AW348">
        <v>2.150322155489332</v>
      </c>
      <c r="AX348">
        <v>17.26473468172655</v>
      </c>
      <c r="AY348">
        <v>6.869799238239972</v>
      </c>
      <c r="AZ348">
        <v>1.007801028250809</v>
      </c>
    </row>
    <row r="349" spans="1:52">
      <c r="A349" s="2">
        <v>45195</v>
      </c>
      <c r="B349">
        <v>900.1992663446614</v>
      </c>
      <c r="C349">
        <v>0.0157197203020798</v>
      </c>
      <c r="AN349" s="2">
        <v>45195</v>
      </c>
      <c r="AO349">
        <v>0.005136401857554523</v>
      </c>
      <c r="AP349">
        <v>36.66156852800331</v>
      </c>
      <c r="AQ349">
        <v>18.09212235795968</v>
      </c>
      <c r="AR349">
        <v>0.08505541389336937</v>
      </c>
      <c r="AS349">
        <v>7.852668047615534</v>
      </c>
      <c r="AT349">
        <v>0.04289081942493583</v>
      </c>
      <c r="AU349">
        <v>10.87184114564809</v>
      </c>
      <c r="AV349">
        <v>32.91193959199052</v>
      </c>
      <c r="AW349">
        <v>2.170457034030079</v>
      </c>
      <c r="AX349">
        <v>17.34235590006339</v>
      </c>
      <c r="AY349">
        <v>6.96806363407479</v>
      </c>
      <c r="AZ349">
        <v>1.006800731885662</v>
      </c>
    </row>
    <row r="350" spans="1:52">
      <c r="A350" s="2">
        <v>45196</v>
      </c>
      <c r="B350">
        <v>891.2213811190893</v>
      </c>
      <c r="C350">
        <v>-0.009973219887222995</v>
      </c>
      <c r="AN350" s="2">
        <v>45196</v>
      </c>
      <c r="AO350">
        <v>0.005103476447611283</v>
      </c>
      <c r="AP350">
        <v>36.33121818418497</v>
      </c>
      <c r="AQ350">
        <v>18.18871635579385</v>
      </c>
      <c r="AR350">
        <v>0.08396991538115493</v>
      </c>
      <c r="AS350">
        <v>7.73243447517048</v>
      </c>
      <c r="AT350">
        <v>0.04199922953867757</v>
      </c>
      <c r="AU350">
        <v>10.80466664300012</v>
      </c>
      <c r="AV350">
        <v>32.97718802604641</v>
      </c>
      <c r="AW350">
        <v>2.191617654013114</v>
      </c>
      <c r="AX350">
        <v>17.4986301725996</v>
      </c>
      <c r="AY350">
        <v>7.036841342069987</v>
      </c>
      <c r="AZ350">
        <v>0.9861057710535862</v>
      </c>
    </row>
    <row r="351" spans="1:52">
      <c r="A351" s="2">
        <v>45197</v>
      </c>
      <c r="B351">
        <v>896.5004812800885</v>
      </c>
      <c r="C351">
        <v>0.00592344424498692</v>
      </c>
      <c r="AN351" s="2">
        <v>45197</v>
      </c>
      <c r="AO351">
        <v>0.005106115220254552</v>
      </c>
      <c r="AP351">
        <v>36.62485521035949</v>
      </c>
      <c r="AQ351">
        <v>17.59888307146444</v>
      </c>
      <c r="AR351">
        <v>0.08423264963558104</v>
      </c>
      <c r="AS351">
        <v>7.786146292350021</v>
      </c>
      <c r="AT351">
        <v>0.04232593399788268</v>
      </c>
      <c r="AU351">
        <v>10.89078724552266</v>
      </c>
      <c r="AV351">
        <v>33.36999396910527</v>
      </c>
      <c r="AW351">
        <v>2.218448723077732</v>
      </c>
      <c r="AX351">
        <v>17.81492587099119</v>
      </c>
      <c r="AY351">
        <v>7.042251841383133</v>
      </c>
      <c r="AZ351">
        <v>1.005373169228216</v>
      </c>
    </row>
    <row r="352" spans="1:52">
      <c r="A352" s="2">
        <v>45198</v>
      </c>
      <c r="B352">
        <v>931.6322117434037</v>
      </c>
      <c r="C352">
        <v>0.03918763145910598</v>
      </c>
      <c r="AN352" s="2">
        <v>45198</v>
      </c>
      <c r="AO352">
        <v>0.005169334979898659</v>
      </c>
      <c r="AP352">
        <v>37.41613410715031</v>
      </c>
      <c r="AQ352">
        <v>17.86040351079403</v>
      </c>
      <c r="AR352">
        <v>0.0845455481812928</v>
      </c>
      <c r="AS352">
        <v>7.949408815321272</v>
      </c>
      <c r="AT352">
        <v>0.04330103704312969</v>
      </c>
      <c r="AU352">
        <v>10.8565864062135</v>
      </c>
      <c r="AV352">
        <v>33.92974465028098</v>
      </c>
      <c r="AW352">
        <v>2.125045250530126</v>
      </c>
      <c r="AX352">
        <v>17.94081951955895</v>
      </c>
      <c r="AY352">
        <v>7.005012397055767</v>
      </c>
      <c r="AZ352">
        <v>1.005750102990678</v>
      </c>
    </row>
    <row r="353" spans="1:52">
      <c r="A353" s="2">
        <v>45199</v>
      </c>
      <c r="B353">
        <v>937.6481258655029</v>
      </c>
      <c r="C353">
        <v>0.006457391711307769</v>
      </c>
      <c r="AN353" s="2">
        <v>45199</v>
      </c>
      <c r="AO353">
        <v>0.00522633512661992</v>
      </c>
      <c r="AP353">
        <v>37.61074047824106</v>
      </c>
      <c r="AQ353">
        <v>17.67960204103747</v>
      </c>
      <c r="AR353">
        <v>0.08434322424622333</v>
      </c>
      <c r="AS353">
        <v>8.007278392681037</v>
      </c>
      <c r="AT353">
        <v>0.04357772104172222</v>
      </c>
      <c r="AU353">
        <v>10.98561906414424</v>
      </c>
      <c r="AV353">
        <v>34.14655295209845</v>
      </c>
      <c r="AW353">
        <v>2.129456050102634</v>
      </c>
      <c r="AX353">
        <v>17.83754069321417</v>
      </c>
      <c r="AY353">
        <v>6.926913897954198</v>
      </c>
      <c r="AZ353">
        <v>1.021981356689881</v>
      </c>
    </row>
    <row r="354" spans="1:52">
      <c r="A354" s="2">
        <v>45200</v>
      </c>
      <c r="B354">
        <v>955.1940795544383</v>
      </c>
      <c r="C354">
        <v>0.01871272730667428</v>
      </c>
      <c r="AN354" s="2">
        <v>45200</v>
      </c>
      <c r="AO354">
        <v>0.005311021601161437</v>
      </c>
      <c r="AP354">
        <v>37.61469617148182</v>
      </c>
      <c r="AQ354">
        <v>17.51748899285309</v>
      </c>
      <c r="AR354">
        <v>0.08573759066866186</v>
      </c>
      <c r="AS354">
        <v>8.167384313520733</v>
      </c>
      <c r="AT354">
        <v>0.1268867050539843</v>
      </c>
      <c r="AU354">
        <v>9.130267751273369</v>
      </c>
      <c r="AV354">
        <v>32.30638806379854</v>
      </c>
      <c r="AW354">
        <v>2.120767602946355</v>
      </c>
      <c r="AX354">
        <v>17.911126866137</v>
      </c>
      <c r="AY354">
        <v>6.69776226689927</v>
      </c>
      <c r="AZ354">
        <v>1.03348302335187</v>
      </c>
    </row>
    <row r="355" spans="1:52">
      <c r="A355" s="2">
        <v>45201</v>
      </c>
      <c r="B355">
        <v>999.5307651187815</v>
      </c>
      <c r="C355">
        <v>0.04641641579795452</v>
      </c>
      <c r="AN355" s="2">
        <v>45201</v>
      </c>
      <c r="AO355">
        <v>0.005364180144314894</v>
      </c>
      <c r="AP355">
        <v>37.56057366974149</v>
      </c>
      <c r="AQ355">
        <v>18.59914138057939</v>
      </c>
      <c r="AR355">
        <v>0.08658700884160991</v>
      </c>
      <c r="AS355">
        <v>8.408971136652484</v>
      </c>
      <c r="AT355">
        <v>0.1307965931739242</v>
      </c>
      <c r="AU355">
        <v>9.154788962666824</v>
      </c>
      <c r="AV355">
        <v>32.58794322268772</v>
      </c>
      <c r="AW355">
        <v>2.079353929639842</v>
      </c>
      <c r="AX355">
        <v>17.59865799019208</v>
      </c>
      <c r="AY355">
        <v>6.252597139715848</v>
      </c>
      <c r="AZ355">
        <v>1.025493867447516</v>
      </c>
    </row>
    <row r="356" spans="1:52">
      <c r="A356" s="2">
        <v>45202</v>
      </c>
      <c r="B356">
        <v>963.2913161225903</v>
      </c>
      <c r="C356">
        <v>-0.0362564617927339</v>
      </c>
      <c r="AN356" s="2">
        <v>45202</v>
      </c>
      <c r="AO356">
        <v>0.005241757153914281</v>
      </c>
      <c r="AP356">
        <v>37.15624349929868</v>
      </c>
      <c r="AQ356">
        <v>19.38653868460542</v>
      </c>
      <c r="AR356">
        <v>0.086877307480845</v>
      </c>
      <c r="AS356">
        <v>7.771862981539179</v>
      </c>
      <c r="AT356">
        <v>0.1279435111376531</v>
      </c>
      <c r="AU356">
        <v>9.19658939088033</v>
      </c>
      <c r="AV356">
        <v>32.45265908135595</v>
      </c>
      <c r="AW356">
        <v>2.089390036474514</v>
      </c>
      <c r="AX356">
        <v>17.60185712656145</v>
      </c>
      <c r="AY356">
        <v>6.18112181291778</v>
      </c>
      <c r="AZ356">
        <v>1.032679344058703</v>
      </c>
    </row>
    <row r="357" spans="1:52">
      <c r="A357" s="2">
        <v>45203</v>
      </c>
      <c r="B357">
        <v>951.7638519700208</v>
      </c>
      <c r="C357">
        <v>-0.01196674771134598</v>
      </c>
      <c r="AN357" s="2">
        <v>45203</v>
      </c>
      <c r="AO357">
        <v>0.005202953377706236</v>
      </c>
      <c r="AP357">
        <v>36.45111158488411</v>
      </c>
      <c r="AQ357">
        <v>19.22788988670523</v>
      </c>
      <c r="AR357">
        <v>0.08616352397413513</v>
      </c>
      <c r="AS357">
        <v>7.99967193993359</v>
      </c>
      <c r="AT357">
        <v>0.1271603923132433</v>
      </c>
      <c r="AU357">
        <v>9.315210131859839</v>
      </c>
      <c r="AV357">
        <v>32.43668119813246</v>
      </c>
      <c r="AW357">
        <v>2.19000986914888</v>
      </c>
      <c r="AX357">
        <v>16.78333144693492</v>
      </c>
      <c r="AY357">
        <v>6.06809473383414</v>
      </c>
      <c r="AZ357">
        <v>1.012106454333329</v>
      </c>
    </row>
    <row r="358" spans="1:52">
      <c r="A358" s="2">
        <v>45204</v>
      </c>
      <c r="B358">
        <v>958.8321747119438</v>
      </c>
      <c r="C358">
        <v>0.007426550953046229</v>
      </c>
      <c r="AN358" s="2">
        <v>45204</v>
      </c>
      <c r="AO358">
        <v>0.005174066503682071</v>
      </c>
      <c r="AP358">
        <v>36.94729589245313</v>
      </c>
      <c r="AQ358">
        <v>18.68604894957155</v>
      </c>
      <c r="AR358">
        <v>0.0872209873076773</v>
      </c>
      <c r="AS358">
        <v>8.049435364669916</v>
      </c>
      <c r="AT358">
        <v>0.1280896210069472</v>
      </c>
      <c r="AU358">
        <v>9.471797133671187</v>
      </c>
      <c r="AV358">
        <v>32.88696344082729</v>
      </c>
      <c r="AW358">
        <v>2.157331871768296</v>
      </c>
      <c r="AX358">
        <v>16.99352857969179</v>
      </c>
      <c r="AY358">
        <v>6.20848003383086</v>
      </c>
      <c r="AZ358">
        <v>0.9471571661167527</v>
      </c>
    </row>
    <row r="359" spans="1:52">
      <c r="A359" s="2">
        <v>45205</v>
      </c>
      <c r="B359">
        <v>946.1179658914612</v>
      </c>
      <c r="C359">
        <v>-0.01326009822761975</v>
      </c>
      <c r="AN359" s="2">
        <v>45205</v>
      </c>
      <c r="AO359">
        <v>0.005174502632573698</v>
      </c>
      <c r="AP359">
        <v>36.35819652243283</v>
      </c>
      <c r="AQ359">
        <v>18.95766190596438</v>
      </c>
      <c r="AR359">
        <v>0.08798307928499921</v>
      </c>
      <c r="AS359">
        <v>8.058520570829481</v>
      </c>
      <c r="AT359">
        <v>0.1280386792879665</v>
      </c>
      <c r="AU359">
        <v>9.377597997989007</v>
      </c>
      <c r="AV359">
        <v>32.64428350452109</v>
      </c>
      <c r="AW359">
        <v>2.120042455700709</v>
      </c>
      <c r="AX359">
        <v>17.31855658929114</v>
      </c>
      <c r="AY359">
        <v>6.248857608798522</v>
      </c>
      <c r="AZ359">
        <v>0.9323430600872713</v>
      </c>
    </row>
    <row r="360" spans="1:52">
      <c r="A360" s="2">
        <v>45206</v>
      </c>
      <c r="B360">
        <v>967.4769093187664</v>
      </c>
      <c r="C360">
        <v>0.02257534916079962</v>
      </c>
      <c r="AN360" s="2">
        <v>45206</v>
      </c>
      <c r="AO360">
        <v>0.005193677138735539</v>
      </c>
      <c r="AP360">
        <v>36.55417742287485</v>
      </c>
      <c r="AQ360">
        <v>18.97148561202816</v>
      </c>
      <c r="AR360">
        <v>0.08818082644303069</v>
      </c>
      <c r="AS360">
        <v>8.106813386260731</v>
      </c>
      <c r="AT360">
        <v>0.129254323087501</v>
      </c>
      <c r="AU360">
        <v>9.391684336715077</v>
      </c>
      <c r="AV360">
        <v>33.0015767107265</v>
      </c>
      <c r="AW360">
        <v>2.103407238894939</v>
      </c>
      <c r="AX360">
        <v>17.1498866990029</v>
      </c>
      <c r="AY360">
        <v>6.199331064931601</v>
      </c>
      <c r="AZ360">
        <v>0.9081089832894353</v>
      </c>
    </row>
    <row r="361" spans="1:52">
      <c r="A361" s="2">
        <v>45207</v>
      </c>
      <c r="B361">
        <v>957.8118671479488</v>
      </c>
      <c r="C361">
        <v>-0.009989946093517776</v>
      </c>
      <c r="AN361" s="2">
        <v>45207</v>
      </c>
      <c r="AO361">
        <v>0.00513613327278412</v>
      </c>
      <c r="AP361">
        <v>37.02372234990887</v>
      </c>
      <c r="AQ361">
        <v>19.0656937852121</v>
      </c>
      <c r="AR361">
        <v>0.08786480820378371</v>
      </c>
      <c r="AS361">
        <v>8.079990113970261</v>
      </c>
      <c r="AT361">
        <v>0.6766653646360289</v>
      </c>
      <c r="AU361">
        <v>10.9554499659905</v>
      </c>
      <c r="AV361">
        <v>2.362674022879069</v>
      </c>
      <c r="AW361">
        <v>2.152468328877732</v>
      </c>
      <c r="AX361">
        <v>16.98468056865131</v>
      </c>
      <c r="AY361">
        <v>6.16971357280847</v>
      </c>
      <c r="AZ361">
        <v>0.9244011385112673</v>
      </c>
    </row>
    <row r="362" spans="1:52">
      <c r="A362" s="2">
        <v>45208</v>
      </c>
      <c r="B362">
        <v>957.11821857159</v>
      </c>
      <c r="C362">
        <v>-0.0007242012760023675</v>
      </c>
      <c r="AN362" s="2">
        <v>45208</v>
      </c>
      <c r="AO362">
        <v>0.005139105700263947</v>
      </c>
      <c r="AP362">
        <v>37.31993128657882</v>
      </c>
      <c r="AQ362">
        <v>18.68024775728029</v>
      </c>
      <c r="AR362">
        <v>0.08791709039603056</v>
      </c>
      <c r="AS362">
        <v>8.115618366963165</v>
      </c>
      <c r="AT362">
        <v>0.6789956427251794</v>
      </c>
      <c r="AU362">
        <v>11.02192137974824</v>
      </c>
      <c r="AV362">
        <v>2.384960123712579</v>
      </c>
      <c r="AW362">
        <v>2.174751004409679</v>
      </c>
      <c r="AX362">
        <v>17.07044089008416</v>
      </c>
      <c r="AY362">
        <v>6.179965402749913</v>
      </c>
      <c r="AZ362">
        <v>0.9479295062974382</v>
      </c>
    </row>
    <row r="363" spans="1:52">
      <c r="A363" s="2">
        <v>45209</v>
      </c>
      <c r="B363">
        <v>922.2691866533762</v>
      </c>
      <c r="C363">
        <v>-0.03641037360068511</v>
      </c>
      <c r="AN363" s="2">
        <v>45209</v>
      </c>
      <c r="AO363">
        <v>0.005013904511154964</v>
      </c>
      <c r="AP363">
        <v>36.6582069829277</v>
      </c>
      <c r="AQ363">
        <v>19.00386438695292</v>
      </c>
      <c r="AR363">
        <v>0.08758189225801136</v>
      </c>
      <c r="AS363">
        <v>8.051735182051873</v>
      </c>
      <c r="AT363">
        <v>0.6728386297995383</v>
      </c>
      <c r="AU363">
        <v>11.14640619654086</v>
      </c>
      <c r="AV363">
        <v>2.379504695860236</v>
      </c>
      <c r="AW363">
        <v>2.185631376860445</v>
      </c>
      <c r="AX363">
        <v>17.41217756899751</v>
      </c>
      <c r="AY363">
        <v>6.259589828099949</v>
      </c>
      <c r="AZ363">
        <v>0.9682064554003726</v>
      </c>
    </row>
    <row r="364" spans="1:52">
      <c r="A364" s="2">
        <v>45210</v>
      </c>
      <c r="B364">
        <v>923.9744259799596</v>
      </c>
      <c r="C364">
        <v>0.001848960532630617</v>
      </c>
      <c r="AN364" s="2">
        <v>45210</v>
      </c>
      <c r="AO364">
        <v>0.0050546020813221</v>
      </c>
      <c r="AP364">
        <v>37.07298302145505</v>
      </c>
      <c r="AQ364">
        <v>19.0550944620848</v>
      </c>
      <c r="AR364">
        <v>0.08837192822502164</v>
      </c>
      <c r="AS364">
        <v>8.023718112292995</v>
      </c>
      <c r="AT364">
        <v>0.6644332893799172</v>
      </c>
      <c r="AU364">
        <v>11.21032060842387</v>
      </c>
      <c r="AV364">
        <v>2.421689704735599</v>
      </c>
      <c r="AW364">
        <v>2.161057129881109</v>
      </c>
      <c r="AX364">
        <v>17.84893332137396</v>
      </c>
      <c r="AY364">
        <v>6.262447936026152</v>
      </c>
      <c r="AZ364">
        <v>0.9682067825212082</v>
      </c>
    </row>
    <row r="365" spans="1:52">
      <c r="A365" s="2">
        <v>45211</v>
      </c>
      <c r="B365">
        <v>917.7837295619593</v>
      </c>
      <c r="C365">
        <v>-0.006700073339621415</v>
      </c>
      <c r="AN365" s="2">
        <v>45211</v>
      </c>
      <c r="AO365">
        <v>0.005131454968462858</v>
      </c>
      <c r="AP365">
        <v>37.05429180988204</v>
      </c>
      <c r="AQ365">
        <v>18.62377134299649</v>
      </c>
      <c r="AR365">
        <v>0.08794893474197293</v>
      </c>
      <c r="AS365">
        <v>8.24467567075812</v>
      </c>
      <c r="AT365">
        <v>0.6669971582625464</v>
      </c>
      <c r="AU365">
        <v>11.12940210411058</v>
      </c>
      <c r="AV365">
        <v>2.45782067755379</v>
      </c>
      <c r="AW365">
        <v>2.178109092173305</v>
      </c>
      <c r="AX365">
        <v>17.85745642269275</v>
      </c>
      <c r="AY365">
        <v>6.268641851551213</v>
      </c>
      <c r="AZ365">
        <v>0.9876320307771752</v>
      </c>
    </row>
    <row r="366" spans="1:52">
      <c r="A366" s="2">
        <v>45212</v>
      </c>
      <c r="B366">
        <v>903.7620707700619</v>
      </c>
      <c r="C366">
        <v>-0.01527773738001392</v>
      </c>
      <c r="AN366" s="2">
        <v>45212</v>
      </c>
      <c r="AO366">
        <v>0.0050694657626944</v>
      </c>
      <c r="AP366">
        <v>36.77929911651808</v>
      </c>
      <c r="AQ366">
        <v>18.84517725831411</v>
      </c>
      <c r="AR366">
        <v>0.08813745393242689</v>
      </c>
      <c r="AS366">
        <v>8.258376501634366</v>
      </c>
      <c r="AT366">
        <v>0.6607991280696039</v>
      </c>
      <c r="AU366">
        <v>11.29986650740601</v>
      </c>
      <c r="AV366">
        <v>2.461727179870868</v>
      </c>
      <c r="AW366">
        <v>2.153786264481452</v>
      </c>
      <c r="AX366">
        <v>17.81804291554849</v>
      </c>
      <c r="AY366">
        <v>6.367303042339651</v>
      </c>
      <c r="AZ366">
        <v>0.9911981196406057</v>
      </c>
    </row>
    <row r="367" spans="1:52">
      <c r="A367" s="2">
        <v>45213</v>
      </c>
      <c r="B367">
        <v>912.7170875212184</v>
      </c>
      <c r="C367">
        <v>0.009908599885726899</v>
      </c>
      <c r="AN367" s="2">
        <v>45213</v>
      </c>
      <c r="AO367">
        <v>0.005100412950417584</v>
      </c>
      <c r="AP367">
        <v>37.12100218700167</v>
      </c>
      <c r="AQ367">
        <v>18.87635551107529</v>
      </c>
      <c r="AR367">
        <v>0.08831260018611317</v>
      </c>
      <c r="AS367">
        <v>8.360873513501414</v>
      </c>
      <c r="AT367">
        <v>0.6648682112513267</v>
      </c>
      <c r="AU367">
        <v>11.33519017295551</v>
      </c>
      <c r="AV367">
        <v>2.453881572049536</v>
      </c>
      <c r="AW367">
        <v>2.149220732657933</v>
      </c>
      <c r="AX367">
        <v>17.74407613600289</v>
      </c>
      <c r="AY367">
        <v>6.274540813529921</v>
      </c>
      <c r="AZ367">
        <v>0.9975971917770211</v>
      </c>
    </row>
    <row r="368" spans="1:52">
      <c r="A368" s="2">
        <v>45214</v>
      </c>
      <c r="B368">
        <v>918.6726385045343</v>
      </c>
      <c r="C368">
        <v>0.006525078871362222</v>
      </c>
      <c r="AN368" s="2">
        <v>45214</v>
      </c>
      <c r="AO368">
        <v>0.005129958714408768</v>
      </c>
      <c r="AP368">
        <v>143.1075563342373</v>
      </c>
      <c r="AQ368">
        <v>18.81469494715637</v>
      </c>
      <c r="AR368">
        <v>0.08858021216665247</v>
      </c>
      <c r="AS368">
        <v>8.280415541443595</v>
      </c>
      <c r="AT368">
        <v>0.6670948816072053</v>
      </c>
      <c r="AU368">
        <v>2.248829024408216</v>
      </c>
      <c r="AV368">
        <v>5.294496647889819</v>
      </c>
      <c r="AW368">
        <v>2.142767302429847</v>
      </c>
      <c r="AX368">
        <v>17.75684494912608</v>
      </c>
      <c r="AY368">
        <v>6.262238106623506</v>
      </c>
      <c r="AZ368">
        <v>1.004495859368385</v>
      </c>
    </row>
    <row r="369" spans="1:52">
      <c r="A369" s="2">
        <v>45215</v>
      </c>
      <c r="B369">
        <v>923.2003135268944</v>
      </c>
      <c r="C369">
        <v>0.00492849665113626</v>
      </c>
      <c r="AN369" s="2">
        <v>45215</v>
      </c>
      <c r="AO369">
        <v>0.005104256598098075</v>
      </c>
      <c r="AP369">
        <v>143.8022473294481</v>
      </c>
      <c r="AQ369">
        <v>18.66220917630252</v>
      </c>
      <c r="AR369">
        <v>0.08898053399561286</v>
      </c>
      <c r="AS369">
        <v>8.135859840178595</v>
      </c>
      <c r="AT369">
        <v>0.6604869736509943</v>
      </c>
      <c r="AU369">
        <v>2.251086041038191</v>
      </c>
      <c r="AV369">
        <v>5.295355629748053</v>
      </c>
      <c r="AW369">
        <v>2.165352854095772</v>
      </c>
      <c r="AX369">
        <v>17.93570208849034</v>
      </c>
      <c r="AY369">
        <v>6.316746614393419</v>
      </c>
      <c r="AZ369">
        <v>1.006963187132921</v>
      </c>
    </row>
    <row r="370" spans="1:52">
      <c r="A370" s="2">
        <v>45216</v>
      </c>
      <c r="B370">
        <v>956.9714115243594</v>
      </c>
      <c r="C370">
        <v>0.03658046634370127</v>
      </c>
      <c r="AN370" s="2">
        <v>45216</v>
      </c>
      <c r="AO370">
        <v>0.005035491306717362</v>
      </c>
      <c r="AP370">
        <v>146.3621342653357</v>
      </c>
      <c r="AQ370">
        <v>19.0290461002217</v>
      </c>
      <c r="AR370">
        <v>0.08966037479098136</v>
      </c>
      <c r="AS370">
        <v>8.313702830592954</v>
      </c>
      <c r="AT370">
        <v>0.6679758653044148</v>
      </c>
      <c r="AU370">
        <v>2.316460037473191</v>
      </c>
      <c r="AV370">
        <v>5.435723525728633</v>
      </c>
      <c r="AW370">
        <v>2.211361286951072</v>
      </c>
      <c r="AX370">
        <v>17.91254433678483</v>
      </c>
      <c r="AY370">
        <v>5.98231588763558</v>
      </c>
      <c r="AZ370">
        <v>1.015958858368584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29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1000.178154566488</v>
      </c>
      <c r="F5" s="2">
        <v>44857</v>
      </c>
      <c r="G5">
        <v>0.05779</v>
      </c>
      <c r="H5">
        <v>0.01</v>
      </c>
      <c r="I5">
        <v>0.06333999999999999</v>
      </c>
      <c r="J5">
        <v>0.08887</v>
      </c>
      <c r="K5">
        <v>0.15</v>
      </c>
      <c r="L5">
        <v>0.15</v>
      </c>
      <c r="M5">
        <v>0.15</v>
      </c>
      <c r="N5">
        <v>0.01</v>
      </c>
      <c r="O5">
        <v>0.15</v>
      </c>
      <c r="P5">
        <v>0.15</v>
      </c>
      <c r="Q5">
        <v>0.01</v>
      </c>
      <c r="R5">
        <v>0.01</v>
      </c>
      <c r="W5" s="2">
        <v>44857</v>
      </c>
      <c r="X5">
        <v>0.05779</v>
      </c>
      <c r="Y5">
        <v>0.01</v>
      </c>
      <c r="Z5">
        <v>0.06333999999999999</v>
      </c>
      <c r="AA5">
        <v>0.08887</v>
      </c>
      <c r="AB5">
        <v>0.15</v>
      </c>
      <c r="AC5">
        <v>0.15</v>
      </c>
      <c r="AD5">
        <v>0.15</v>
      </c>
      <c r="AE5">
        <v>0.01</v>
      </c>
      <c r="AF5">
        <v>0.15</v>
      </c>
      <c r="AG5">
        <v>0.15</v>
      </c>
      <c r="AH5">
        <v>0.01</v>
      </c>
      <c r="AI5">
        <v>0.01</v>
      </c>
      <c r="AN5" s="2">
        <v>44851</v>
      </c>
      <c r="AO5">
        <v>0.002481005762796659</v>
      </c>
      <c r="AP5">
        <v>27.02084842290344</v>
      </c>
      <c r="AQ5">
        <v>8.97040639033111</v>
      </c>
      <c r="AR5">
        <v>0.06365976231815128</v>
      </c>
      <c r="AS5">
        <v>32.71990526391089</v>
      </c>
      <c r="AT5">
        <v>0.5506194820492014</v>
      </c>
      <c r="AU5">
        <v>24.5709232880077</v>
      </c>
      <c r="AV5">
        <v>1.616536382933611</v>
      </c>
      <c r="AW5">
        <v>1.57507269006074</v>
      </c>
      <c r="AX5">
        <v>187.609374110116</v>
      </c>
      <c r="AY5">
        <v>0.4800025765591197</v>
      </c>
      <c r="AZ5">
        <v>3.230968084046382</v>
      </c>
    </row>
    <row r="6" spans="1:52">
      <c r="A6" s="2">
        <v>44852</v>
      </c>
      <c r="B6">
        <v>1031.331896856991</v>
      </c>
      <c r="C6">
        <v>0.03114819309766448</v>
      </c>
      <c r="F6" s="2">
        <v>44864</v>
      </c>
      <c r="G6">
        <v>0.05453</v>
      </c>
      <c r="H6">
        <v>0.01</v>
      </c>
      <c r="I6">
        <v>0.06951</v>
      </c>
      <c r="J6">
        <v>0.10807</v>
      </c>
      <c r="K6">
        <v>0.1489</v>
      </c>
      <c r="L6">
        <v>0.12081</v>
      </c>
      <c r="M6">
        <v>0.1105</v>
      </c>
      <c r="N6">
        <v>0.02081</v>
      </c>
      <c r="O6">
        <v>0.12677</v>
      </c>
      <c r="P6">
        <v>0.15</v>
      </c>
      <c r="Q6">
        <v>0.01679</v>
      </c>
      <c r="R6">
        <v>0.06333</v>
      </c>
      <c r="W6" s="2">
        <v>44864</v>
      </c>
      <c r="X6">
        <v>0.05453</v>
      </c>
      <c r="Y6">
        <v>0.01</v>
      </c>
      <c r="Z6">
        <v>0.06951</v>
      </c>
      <c r="AA6">
        <v>0.10807</v>
      </c>
      <c r="AB6">
        <v>0.1489</v>
      </c>
      <c r="AC6">
        <v>0.12081</v>
      </c>
      <c r="AD6">
        <v>0.1105</v>
      </c>
      <c r="AE6">
        <v>0.02081</v>
      </c>
      <c r="AF6">
        <v>0.12677</v>
      </c>
      <c r="AG6">
        <v>0.15</v>
      </c>
      <c r="AH6">
        <v>0.01679</v>
      </c>
      <c r="AI6">
        <v>0.06333</v>
      </c>
      <c r="AN6" s="2">
        <v>44852</v>
      </c>
      <c r="AO6">
        <v>0.002519659614278548</v>
      </c>
      <c r="AP6">
        <v>27.69319597569967</v>
      </c>
      <c r="AQ6">
        <v>9.031190858003109</v>
      </c>
      <c r="AR6">
        <v>0.06432425987192149</v>
      </c>
      <c r="AS6">
        <v>33.389996312775</v>
      </c>
      <c r="AT6">
        <v>0.561114093951796</v>
      </c>
      <c r="AU6">
        <v>24.16252138992967</v>
      </c>
      <c r="AV6">
        <v>1.648070771368568</v>
      </c>
      <c r="AW6">
        <v>1.558246535288824</v>
      </c>
      <c r="AX6">
        <v>182.3572371138842</v>
      </c>
      <c r="AY6">
        <v>0.4783634059872276</v>
      </c>
      <c r="AZ6">
        <v>3.237856952679556</v>
      </c>
    </row>
    <row r="7" spans="1:52">
      <c r="A7" s="2">
        <v>44853</v>
      </c>
      <c r="B7">
        <v>1030.532778200495</v>
      </c>
      <c r="C7">
        <v>-0.0007748414054981057</v>
      </c>
      <c r="F7" s="2">
        <v>44871</v>
      </c>
      <c r="G7">
        <v>0.02352</v>
      </c>
      <c r="H7">
        <v>0.01</v>
      </c>
      <c r="I7">
        <v>0.12817</v>
      </c>
      <c r="J7">
        <v>0.07815</v>
      </c>
      <c r="K7">
        <v>0.15</v>
      </c>
      <c r="L7">
        <v>0.15</v>
      </c>
      <c r="M7">
        <v>0.09632</v>
      </c>
      <c r="N7">
        <v>0.04009</v>
      </c>
      <c r="O7">
        <v>0.12157</v>
      </c>
      <c r="P7">
        <v>0.15</v>
      </c>
      <c r="Q7">
        <v>0.01</v>
      </c>
      <c r="R7">
        <v>0.04218</v>
      </c>
      <c r="W7" s="2">
        <v>44871</v>
      </c>
      <c r="X7">
        <v>0.02352</v>
      </c>
      <c r="Y7">
        <v>0.01</v>
      </c>
      <c r="Z7">
        <v>0.12817</v>
      </c>
      <c r="AA7">
        <v>0.07815</v>
      </c>
      <c r="AB7">
        <v>0.15</v>
      </c>
      <c r="AC7">
        <v>0.15</v>
      </c>
      <c r="AD7">
        <v>0.09632</v>
      </c>
      <c r="AE7">
        <v>0.04009</v>
      </c>
      <c r="AF7">
        <v>0.12157</v>
      </c>
      <c r="AG7">
        <v>0.15</v>
      </c>
      <c r="AH7">
        <v>0.01</v>
      </c>
      <c r="AI7">
        <v>0.04218</v>
      </c>
      <c r="AN7" s="2">
        <v>44853</v>
      </c>
      <c r="AO7">
        <v>0.002545774189600531</v>
      </c>
      <c r="AP7">
        <v>28.47832401683045</v>
      </c>
      <c r="AQ7">
        <v>9.30809662088318</v>
      </c>
      <c r="AR7">
        <v>0.06530718306696741</v>
      </c>
      <c r="AS7">
        <v>34.74699340585217</v>
      </c>
      <c r="AT7">
        <v>0.5653435018207791</v>
      </c>
      <c r="AU7">
        <v>23.58270590165434</v>
      </c>
      <c r="AV7">
        <v>1.672521997945229</v>
      </c>
      <c r="AW7">
        <v>1.49016890254075</v>
      </c>
      <c r="AX7">
        <v>178.5743936451789</v>
      </c>
      <c r="AY7">
        <v>0.4940171716994642</v>
      </c>
      <c r="AZ7">
        <v>3.302314049399603</v>
      </c>
    </row>
    <row r="8" spans="1:52">
      <c r="A8" s="2">
        <v>44854</v>
      </c>
      <c r="B8">
        <v>1017.053586392429</v>
      </c>
      <c r="C8">
        <v>-0.01307982831133503</v>
      </c>
      <c r="F8" s="2">
        <v>44878</v>
      </c>
      <c r="G8">
        <v>0.08008999999999999</v>
      </c>
      <c r="H8">
        <v>0.07962</v>
      </c>
      <c r="I8">
        <v>0.15</v>
      </c>
      <c r="J8">
        <v>0.05802</v>
      </c>
      <c r="K8">
        <v>0.15</v>
      </c>
      <c r="L8">
        <v>0.15</v>
      </c>
      <c r="M8">
        <v>0.01</v>
      </c>
      <c r="N8">
        <v>0.14227</v>
      </c>
      <c r="O8">
        <v>0.01</v>
      </c>
      <c r="P8">
        <v>0.15</v>
      </c>
      <c r="Q8">
        <v>0.01</v>
      </c>
      <c r="R8">
        <v>0.01</v>
      </c>
      <c r="W8" s="2">
        <v>44878</v>
      </c>
      <c r="X8">
        <v>0.08008999999999999</v>
      </c>
      <c r="Y8">
        <v>0.07962</v>
      </c>
      <c r="Z8">
        <v>0.15</v>
      </c>
      <c r="AA8">
        <v>0.05802</v>
      </c>
      <c r="AB8">
        <v>0.15</v>
      </c>
      <c r="AC8">
        <v>0.15</v>
      </c>
      <c r="AD8">
        <v>0.01</v>
      </c>
      <c r="AE8">
        <v>0.14227</v>
      </c>
      <c r="AF8">
        <v>0.01</v>
      </c>
      <c r="AG8">
        <v>0.15</v>
      </c>
      <c r="AH8">
        <v>0.01</v>
      </c>
      <c r="AI8">
        <v>0.01</v>
      </c>
      <c r="AN8" s="2">
        <v>44854</v>
      </c>
      <c r="AO8">
        <v>0.00253995547376027</v>
      </c>
      <c r="AP8">
        <v>29.054285627435</v>
      </c>
      <c r="AQ8">
        <v>9.651715223040375</v>
      </c>
      <c r="AR8">
        <v>0.0657892817465341</v>
      </c>
      <c r="AS8">
        <v>34.56001241579504</v>
      </c>
      <c r="AT8">
        <v>0.5616029822348084</v>
      </c>
      <c r="AU8">
        <v>23.16576405942286</v>
      </c>
      <c r="AV8">
        <v>1.662789940886426</v>
      </c>
      <c r="AW8">
        <v>1.467515024267474</v>
      </c>
      <c r="AX8">
        <v>180.317092354504</v>
      </c>
      <c r="AY8">
        <v>0.5081469600930817</v>
      </c>
      <c r="AZ8">
        <v>3.420607348696012</v>
      </c>
    </row>
    <row r="9" spans="1:52">
      <c r="A9" s="2">
        <v>44855</v>
      </c>
      <c r="B9">
        <v>991.8065108661775</v>
      </c>
      <c r="C9">
        <v>-0.02482374170254409</v>
      </c>
      <c r="F9" s="2">
        <v>44885</v>
      </c>
      <c r="G9">
        <v>0.14315</v>
      </c>
      <c r="H9">
        <v>0.11162</v>
      </c>
      <c r="I9">
        <v>0.15</v>
      </c>
      <c r="J9">
        <v>0.0139</v>
      </c>
      <c r="K9">
        <v>0.15</v>
      </c>
      <c r="L9">
        <v>0.15</v>
      </c>
      <c r="M9">
        <v>0.07174</v>
      </c>
      <c r="N9">
        <v>0.15</v>
      </c>
      <c r="O9">
        <v>0.01</v>
      </c>
      <c r="P9">
        <v>0.0296</v>
      </c>
      <c r="Q9">
        <v>0.01</v>
      </c>
      <c r="R9">
        <v>0.01</v>
      </c>
      <c r="W9" s="2">
        <v>44885</v>
      </c>
      <c r="X9">
        <v>0.14315</v>
      </c>
      <c r="Y9">
        <v>0.11162</v>
      </c>
      <c r="Z9">
        <v>0.15</v>
      </c>
      <c r="AA9">
        <v>0.0139</v>
      </c>
      <c r="AB9">
        <v>0.15</v>
      </c>
      <c r="AC9">
        <v>0.15</v>
      </c>
      <c r="AD9">
        <v>0.07174</v>
      </c>
      <c r="AE9">
        <v>0.15</v>
      </c>
      <c r="AF9">
        <v>0.01</v>
      </c>
      <c r="AG9">
        <v>0.0296</v>
      </c>
      <c r="AH9">
        <v>0.01</v>
      </c>
      <c r="AI9">
        <v>0.01</v>
      </c>
      <c r="AN9" s="2">
        <v>44855</v>
      </c>
      <c r="AO9">
        <v>0.002489758781076193</v>
      </c>
      <c r="AP9">
        <v>29.21425264718533</v>
      </c>
      <c r="AQ9">
        <v>9.582426859361876</v>
      </c>
      <c r="AR9">
        <v>0.06429409301200154</v>
      </c>
      <c r="AS9">
        <v>33.77594191885775</v>
      </c>
      <c r="AT9">
        <v>0.5530680109338291</v>
      </c>
      <c r="AU9">
        <v>24.44952828399748</v>
      </c>
      <c r="AV9">
        <v>1.687275484675304</v>
      </c>
      <c r="AW9">
        <v>1.464567435453719</v>
      </c>
      <c r="AX9">
        <v>183.8017232376036</v>
      </c>
      <c r="AY9">
        <v>0.5112349384849841</v>
      </c>
      <c r="AZ9">
        <v>3.32770840173043</v>
      </c>
    </row>
    <row r="10" spans="1:52">
      <c r="A10" s="2">
        <v>44856</v>
      </c>
      <c r="B10">
        <v>1000.509997760965</v>
      </c>
      <c r="C10">
        <v>0.008775387940522794</v>
      </c>
      <c r="F10" s="2">
        <v>44892</v>
      </c>
      <c r="G10">
        <v>0.15</v>
      </c>
      <c r="H10">
        <v>0.12566</v>
      </c>
      <c r="I10">
        <v>0.15</v>
      </c>
      <c r="J10">
        <v>0.01334</v>
      </c>
      <c r="K10">
        <v>0.15</v>
      </c>
      <c r="L10">
        <v>0.15</v>
      </c>
      <c r="M10">
        <v>0.03434</v>
      </c>
      <c r="N10">
        <v>0.15</v>
      </c>
      <c r="O10">
        <v>0.03284</v>
      </c>
      <c r="P10">
        <v>0.0238</v>
      </c>
      <c r="Q10">
        <v>0.01</v>
      </c>
      <c r="R10">
        <v>0.01</v>
      </c>
      <c r="W10" s="2">
        <v>44892</v>
      </c>
      <c r="X10">
        <v>0.15</v>
      </c>
      <c r="Y10">
        <v>0.12566</v>
      </c>
      <c r="Z10">
        <v>0.15</v>
      </c>
      <c r="AA10">
        <v>0.01334</v>
      </c>
      <c r="AB10">
        <v>0.15</v>
      </c>
      <c r="AC10">
        <v>0.15</v>
      </c>
      <c r="AD10">
        <v>0.03434</v>
      </c>
      <c r="AE10">
        <v>0.15</v>
      </c>
      <c r="AF10">
        <v>0.03284</v>
      </c>
      <c r="AG10">
        <v>0.0238</v>
      </c>
      <c r="AH10">
        <v>0.01</v>
      </c>
      <c r="AI10">
        <v>0.01</v>
      </c>
      <c r="AN10" s="2">
        <v>44856</v>
      </c>
      <c r="AO10">
        <v>0.002493073062040981</v>
      </c>
      <c r="AP10">
        <v>28.67325920494058</v>
      </c>
      <c r="AQ10">
        <v>9.446114733614044</v>
      </c>
      <c r="AR10">
        <v>0.06396181337433611</v>
      </c>
      <c r="AS10">
        <v>34.32196446013169</v>
      </c>
      <c r="AT10">
        <v>0.5559315650719868</v>
      </c>
      <c r="AU10">
        <v>24.90031112211394</v>
      </c>
      <c r="AV10">
        <v>1.715024126632189</v>
      </c>
      <c r="AW10">
        <v>1.458080925820826</v>
      </c>
      <c r="AX10">
        <v>180.6249894726903</v>
      </c>
      <c r="AY10">
        <v>0.5150900161692461</v>
      </c>
      <c r="AZ10">
        <v>3.244705804383498</v>
      </c>
    </row>
    <row r="11" spans="1:52">
      <c r="A11" s="2">
        <v>44857</v>
      </c>
      <c r="B11">
        <v>1005.181316151515</v>
      </c>
      <c r="C11">
        <v>0.004668937243010429</v>
      </c>
      <c r="F11" s="2">
        <v>44899</v>
      </c>
      <c r="G11">
        <v>0.15</v>
      </c>
      <c r="H11">
        <v>0.12275</v>
      </c>
      <c r="I11">
        <v>0.15</v>
      </c>
      <c r="J11">
        <v>0.02381</v>
      </c>
      <c r="K11">
        <v>0.15</v>
      </c>
      <c r="L11">
        <v>0.15</v>
      </c>
      <c r="M11">
        <v>0.04039</v>
      </c>
      <c r="N11">
        <v>0.1459</v>
      </c>
      <c r="O11">
        <v>0.01538</v>
      </c>
      <c r="P11">
        <v>0.03177</v>
      </c>
      <c r="Q11">
        <v>0.01</v>
      </c>
      <c r="R11">
        <v>0.01</v>
      </c>
      <c r="W11" s="2">
        <v>44899</v>
      </c>
      <c r="X11">
        <v>0.15</v>
      </c>
      <c r="Y11">
        <v>0.12275</v>
      </c>
      <c r="Z11">
        <v>0.15</v>
      </c>
      <c r="AA11">
        <v>0.02381</v>
      </c>
      <c r="AB11">
        <v>0.15</v>
      </c>
      <c r="AC11">
        <v>0.15</v>
      </c>
      <c r="AD11">
        <v>0.04039</v>
      </c>
      <c r="AE11">
        <v>0.1459</v>
      </c>
      <c r="AF11">
        <v>0.01538</v>
      </c>
      <c r="AG11">
        <v>0.03177</v>
      </c>
      <c r="AH11">
        <v>0.01</v>
      </c>
      <c r="AI11">
        <v>0.01</v>
      </c>
      <c r="AN11" s="2">
        <v>44857</v>
      </c>
      <c r="AO11">
        <v>0.003024259207337947</v>
      </c>
      <c r="AP11">
        <v>28.60623557066351</v>
      </c>
      <c r="AQ11">
        <v>9.259801745130812</v>
      </c>
      <c r="AR11">
        <v>0.06796708554501045</v>
      </c>
      <c r="AS11">
        <v>34.37663031615942</v>
      </c>
      <c r="AT11">
        <v>0.5575493410214555</v>
      </c>
      <c r="AU11">
        <v>24.74746174576317</v>
      </c>
      <c r="AV11">
        <v>1.718852306922867</v>
      </c>
      <c r="AW11">
        <v>1.836467496409492</v>
      </c>
      <c r="AX11">
        <v>181.1285038218653</v>
      </c>
      <c r="AY11">
        <v>0.3588235753102588</v>
      </c>
      <c r="AZ11">
        <v>0.6407512907611417</v>
      </c>
    </row>
    <row r="12" spans="1:52">
      <c r="A12" s="2">
        <v>44858</v>
      </c>
      <c r="B12">
        <v>1048.178880293946</v>
      </c>
      <c r="C12">
        <v>0.04277592853302625</v>
      </c>
      <c r="F12" s="2">
        <v>44906</v>
      </c>
      <c r="G12">
        <v>0.15</v>
      </c>
      <c r="H12">
        <v>0.13864</v>
      </c>
      <c r="I12">
        <v>0.13881</v>
      </c>
      <c r="J12">
        <v>0.0299</v>
      </c>
      <c r="K12">
        <v>0.15</v>
      </c>
      <c r="L12">
        <v>0.15</v>
      </c>
      <c r="M12">
        <v>0.05012</v>
      </c>
      <c r="N12">
        <v>0.15</v>
      </c>
      <c r="O12">
        <v>0.01252</v>
      </c>
      <c r="P12">
        <v>0.01</v>
      </c>
      <c r="Q12">
        <v>0.01</v>
      </c>
      <c r="R12">
        <v>0.01</v>
      </c>
      <c r="W12" s="2">
        <v>44906</v>
      </c>
      <c r="X12">
        <v>0.15</v>
      </c>
      <c r="Y12">
        <v>0.13864</v>
      </c>
      <c r="Z12">
        <v>0.13881</v>
      </c>
      <c r="AA12">
        <v>0.0299</v>
      </c>
      <c r="AB12">
        <v>0.15</v>
      </c>
      <c r="AC12">
        <v>0.15</v>
      </c>
      <c r="AD12">
        <v>0.05012</v>
      </c>
      <c r="AE12">
        <v>0.15</v>
      </c>
      <c r="AF12">
        <v>0.01252</v>
      </c>
      <c r="AG12">
        <v>0.01</v>
      </c>
      <c r="AH12">
        <v>0.01</v>
      </c>
      <c r="AI12">
        <v>0.01</v>
      </c>
      <c r="AN12" s="2">
        <v>44858</v>
      </c>
      <c r="AO12">
        <v>0.003095986759079575</v>
      </c>
      <c r="AP12">
        <v>28.97158045625712</v>
      </c>
      <c r="AQ12">
        <v>9.399419721898113</v>
      </c>
      <c r="AR12">
        <v>0.06829999692011489</v>
      </c>
      <c r="AS12">
        <v>35.14221104115222</v>
      </c>
      <c r="AT12">
        <v>0.5696234782022412</v>
      </c>
      <c r="AU12">
        <v>25.01918841292448</v>
      </c>
      <c r="AV12">
        <v>1.759851349179492</v>
      </c>
      <c r="AW12">
        <v>1.769878241945642</v>
      </c>
      <c r="AX12">
        <v>174.9262522289936</v>
      </c>
      <c r="AY12">
        <v>0.3583017716548654</v>
      </c>
      <c r="AZ12">
        <v>0.642442215417072</v>
      </c>
    </row>
    <row r="13" spans="1:52">
      <c r="A13" s="2">
        <v>44859</v>
      </c>
      <c r="B13">
        <v>1029.174371026995</v>
      </c>
      <c r="C13">
        <v>-0.01813097900009286</v>
      </c>
      <c r="F13" s="2">
        <v>44913</v>
      </c>
      <c r="G13">
        <v>0.15</v>
      </c>
      <c r="H13">
        <v>0.07189</v>
      </c>
      <c r="I13">
        <v>0.15</v>
      </c>
      <c r="J13">
        <v>0.0394</v>
      </c>
      <c r="K13">
        <v>0.15</v>
      </c>
      <c r="L13">
        <v>0.15</v>
      </c>
      <c r="M13">
        <v>0.06924</v>
      </c>
      <c r="N13">
        <v>0.12666</v>
      </c>
      <c r="O13">
        <v>0.04237</v>
      </c>
      <c r="P13">
        <v>0.03044</v>
      </c>
      <c r="Q13">
        <v>0.01</v>
      </c>
      <c r="R13">
        <v>0.01</v>
      </c>
      <c r="W13" s="2">
        <v>44913</v>
      </c>
      <c r="X13">
        <v>0.15</v>
      </c>
      <c r="Y13">
        <v>0.07189</v>
      </c>
      <c r="Z13">
        <v>0.15</v>
      </c>
      <c r="AA13">
        <v>0.0394</v>
      </c>
      <c r="AB13">
        <v>0.15</v>
      </c>
      <c r="AC13">
        <v>0.15</v>
      </c>
      <c r="AD13">
        <v>0.06924</v>
      </c>
      <c r="AE13">
        <v>0.12666</v>
      </c>
      <c r="AF13">
        <v>0.04237</v>
      </c>
      <c r="AG13">
        <v>0.03044</v>
      </c>
      <c r="AH13">
        <v>0.01</v>
      </c>
      <c r="AI13">
        <v>0.01</v>
      </c>
      <c r="AN13" s="2">
        <v>44859</v>
      </c>
      <c r="AO13">
        <v>0.003075051534659116</v>
      </c>
      <c r="AP13">
        <v>28.75652585853508</v>
      </c>
      <c r="AQ13">
        <v>9.424112201784915</v>
      </c>
      <c r="AR13">
        <v>0.06802463225427037</v>
      </c>
      <c r="AS13">
        <v>35.110714381176</v>
      </c>
      <c r="AT13">
        <v>0.5639296670742974</v>
      </c>
      <c r="AU13">
        <v>25.14007348854616</v>
      </c>
      <c r="AV13">
        <v>1.739598270507799</v>
      </c>
      <c r="AW13">
        <v>1.816174898123012</v>
      </c>
      <c r="AX13">
        <v>172.3651482009676</v>
      </c>
      <c r="AY13">
        <v>0.3634830173906625</v>
      </c>
      <c r="AZ13">
        <v>0.6533462991706241</v>
      </c>
    </row>
    <row r="14" spans="1:52">
      <c r="A14" s="2">
        <v>44860</v>
      </c>
      <c r="B14">
        <v>1063.351099516908</v>
      </c>
      <c r="C14">
        <v>0.03320790864215617</v>
      </c>
      <c r="F14" s="2">
        <v>44920</v>
      </c>
      <c r="G14">
        <v>0.15</v>
      </c>
      <c r="H14">
        <v>0.05002</v>
      </c>
      <c r="I14">
        <v>0.15</v>
      </c>
      <c r="J14">
        <v>0.07245</v>
      </c>
      <c r="K14">
        <v>0.15</v>
      </c>
      <c r="L14">
        <v>0.15</v>
      </c>
      <c r="M14">
        <v>0.09574000000000001</v>
      </c>
      <c r="N14">
        <v>0.10617</v>
      </c>
      <c r="O14">
        <v>0.03885</v>
      </c>
      <c r="P14">
        <v>0.01678</v>
      </c>
      <c r="Q14">
        <v>0.01</v>
      </c>
      <c r="R14">
        <v>0.01</v>
      </c>
      <c r="W14" s="2">
        <v>44920</v>
      </c>
      <c r="X14">
        <v>0.15</v>
      </c>
      <c r="Y14">
        <v>0.05002</v>
      </c>
      <c r="Z14">
        <v>0.15</v>
      </c>
      <c r="AA14">
        <v>0.07245</v>
      </c>
      <c r="AB14">
        <v>0.15</v>
      </c>
      <c r="AC14">
        <v>0.15</v>
      </c>
      <c r="AD14">
        <v>0.09574000000000001</v>
      </c>
      <c r="AE14">
        <v>0.10617</v>
      </c>
      <c r="AF14">
        <v>0.03885</v>
      </c>
      <c r="AG14">
        <v>0.01678</v>
      </c>
      <c r="AH14">
        <v>0.01</v>
      </c>
      <c r="AI14">
        <v>0.01</v>
      </c>
      <c r="AN14" s="2">
        <v>44860</v>
      </c>
      <c r="AO14">
        <v>0.003058033288510903</v>
      </c>
      <c r="AP14">
        <v>26.38991882428017</v>
      </c>
      <c r="AQ14">
        <v>9.524645368902378</v>
      </c>
      <c r="AR14">
        <v>0.06466888246426733</v>
      </c>
      <c r="AS14">
        <v>35.83198858362539</v>
      </c>
      <c r="AT14">
        <v>0.5589260041456549</v>
      </c>
      <c r="AU14">
        <v>24.27155169802109</v>
      </c>
      <c r="AV14">
        <v>1.649412605940444</v>
      </c>
      <c r="AW14">
        <v>1.9381264477426</v>
      </c>
      <c r="AX14">
        <v>173.4783138101383</v>
      </c>
      <c r="AY14">
        <v>0.3439379141395565</v>
      </c>
      <c r="AZ14">
        <v>0.63832518092173</v>
      </c>
    </row>
    <row r="15" spans="1:52">
      <c r="A15" s="2">
        <v>44861</v>
      </c>
      <c r="B15">
        <v>1088.946957657636</v>
      </c>
      <c r="C15">
        <v>0.02407093776679825</v>
      </c>
      <c r="F15" s="2">
        <v>44927</v>
      </c>
      <c r="G15">
        <v>0.15</v>
      </c>
      <c r="H15">
        <v>0.05707</v>
      </c>
      <c r="I15">
        <v>0.12448</v>
      </c>
      <c r="J15">
        <v>0.08686000000000001</v>
      </c>
      <c r="K15">
        <v>0.15</v>
      </c>
      <c r="L15">
        <v>0.15</v>
      </c>
      <c r="M15">
        <v>0.10615</v>
      </c>
      <c r="N15">
        <v>0.11687</v>
      </c>
      <c r="O15">
        <v>0.02858</v>
      </c>
      <c r="P15">
        <v>0.01</v>
      </c>
      <c r="Q15">
        <v>0.01</v>
      </c>
      <c r="R15">
        <v>0.01</v>
      </c>
      <c r="W15" s="2">
        <v>44927</v>
      </c>
      <c r="X15">
        <v>0.15</v>
      </c>
      <c r="Y15">
        <v>0.05707</v>
      </c>
      <c r="Z15">
        <v>0.12448</v>
      </c>
      <c r="AA15">
        <v>0.08686000000000001</v>
      </c>
      <c r="AB15">
        <v>0.15</v>
      </c>
      <c r="AC15">
        <v>0.15</v>
      </c>
      <c r="AD15">
        <v>0.10615</v>
      </c>
      <c r="AE15">
        <v>0.11687</v>
      </c>
      <c r="AF15">
        <v>0.02858</v>
      </c>
      <c r="AG15">
        <v>0.01</v>
      </c>
      <c r="AH15">
        <v>0.01</v>
      </c>
      <c r="AI15">
        <v>0.01</v>
      </c>
      <c r="AN15" s="2">
        <v>44861</v>
      </c>
      <c r="AO15">
        <v>0.003025924479799621</v>
      </c>
      <c r="AP15">
        <v>26.99762485387457</v>
      </c>
      <c r="AQ15">
        <v>9.632049043466273</v>
      </c>
      <c r="AR15">
        <v>0.06159053715378706</v>
      </c>
      <c r="AS15">
        <v>36.14454899780029</v>
      </c>
      <c r="AT15">
        <v>0.5620874351624827</v>
      </c>
      <c r="AU15">
        <v>24.31950291052813</v>
      </c>
      <c r="AV15">
        <v>1.683273825323964</v>
      </c>
      <c r="AW15">
        <v>1.95339383578895</v>
      </c>
      <c r="AX15">
        <v>173.9150400118111</v>
      </c>
      <c r="AY15">
        <v>0.3479127962183051</v>
      </c>
      <c r="AZ15">
        <v>0.6396524081602757</v>
      </c>
    </row>
    <row r="16" spans="1:52">
      <c r="A16" s="2">
        <v>44862</v>
      </c>
      <c r="B16">
        <v>1069.1208961707</v>
      </c>
      <c r="C16">
        <v>-0.01820663655609311</v>
      </c>
      <c r="F16" s="2">
        <v>44934</v>
      </c>
      <c r="G16">
        <v>0.15</v>
      </c>
      <c r="H16">
        <v>0.05959</v>
      </c>
      <c r="I16">
        <v>0.11955</v>
      </c>
      <c r="J16">
        <v>0.05919</v>
      </c>
      <c r="K16">
        <v>0.15</v>
      </c>
      <c r="L16">
        <v>0.15</v>
      </c>
      <c r="M16">
        <v>0.13074</v>
      </c>
      <c r="N16">
        <v>0.11735</v>
      </c>
      <c r="O16">
        <v>0.03358</v>
      </c>
      <c r="P16">
        <v>0.01</v>
      </c>
      <c r="Q16">
        <v>0.01</v>
      </c>
      <c r="R16">
        <v>0.01</v>
      </c>
      <c r="W16" s="2">
        <v>44934</v>
      </c>
      <c r="X16">
        <v>0.15</v>
      </c>
      <c r="Y16">
        <v>0.05959</v>
      </c>
      <c r="Z16">
        <v>0.11955</v>
      </c>
      <c r="AA16">
        <v>0.05919</v>
      </c>
      <c r="AB16">
        <v>0.15</v>
      </c>
      <c r="AC16">
        <v>0.15</v>
      </c>
      <c r="AD16">
        <v>0.13074</v>
      </c>
      <c r="AE16">
        <v>0.11735</v>
      </c>
      <c r="AF16">
        <v>0.03358</v>
      </c>
      <c r="AG16">
        <v>0.01</v>
      </c>
      <c r="AH16">
        <v>0.01</v>
      </c>
      <c r="AI16">
        <v>0.01</v>
      </c>
      <c r="AN16" s="2">
        <v>44862</v>
      </c>
      <c r="AO16">
        <v>0.003046546501673823</v>
      </c>
      <c r="AP16">
        <v>27.48511034546126</v>
      </c>
      <c r="AQ16">
        <v>9.800027772660471</v>
      </c>
      <c r="AR16">
        <v>0.06272368981453139</v>
      </c>
      <c r="AS16">
        <v>36.07603679538489</v>
      </c>
      <c r="AT16">
        <v>0.5590711528366531</v>
      </c>
      <c r="AU16">
        <v>23.45820894039935</v>
      </c>
      <c r="AV16">
        <v>1.686381055178885</v>
      </c>
      <c r="AW16">
        <v>1.963804142222268</v>
      </c>
      <c r="AX16">
        <v>177.2656278808086</v>
      </c>
      <c r="AY16">
        <v>0.3486968093686189</v>
      </c>
      <c r="AZ16">
        <v>0.6313587694032102</v>
      </c>
    </row>
    <row r="17" spans="1:52">
      <c r="A17" s="2">
        <v>44863</v>
      </c>
      <c r="B17">
        <v>1099.540489945362</v>
      </c>
      <c r="C17">
        <v>0.02845290358051722</v>
      </c>
      <c r="F17" s="2">
        <v>44941</v>
      </c>
      <c r="G17">
        <v>0.15</v>
      </c>
      <c r="H17">
        <v>0.01</v>
      </c>
      <c r="I17">
        <v>0.03216</v>
      </c>
      <c r="J17">
        <v>0.15</v>
      </c>
      <c r="K17">
        <v>0.01981</v>
      </c>
      <c r="L17">
        <v>0.15</v>
      </c>
      <c r="M17">
        <v>0.15</v>
      </c>
      <c r="N17">
        <v>0.01</v>
      </c>
      <c r="O17">
        <v>0.10323</v>
      </c>
      <c r="P17">
        <v>0.15</v>
      </c>
      <c r="Q17">
        <v>0.01</v>
      </c>
      <c r="R17">
        <v>0.06479</v>
      </c>
      <c r="W17" s="2">
        <v>44941</v>
      </c>
      <c r="X17">
        <v>0.15</v>
      </c>
      <c r="Y17">
        <v>0.01</v>
      </c>
      <c r="Z17">
        <v>0.03216</v>
      </c>
      <c r="AA17">
        <v>0.15</v>
      </c>
      <c r="AB17">
        <v>0.01981</v>
      </c>
      <c r="AC17">
        <v>0.15</v>
      </c>
      <c r="AD17">
        <v>0.15</v>
      </c>
      <c r="AE17">
        <v>0.01</v>
      </c>
      <c r="AF17">
        <v>0.10323</v>
      </c>
      <c r="AG17">
        <v>0.15</v>
      </c>
      <c r="AH17">
        <v>0.01</v>
      </c>
      <c r="AI17">
        <v>0.06479</v>
      </c>
      <c r="AN17" s="2">
        <v>44863</v>
      </c>
      <c r="AO17">
        <v>0.003083893994104514</v>
      </c>
      <c r="AP17">
        <v>27.18195102014674</v>
      </c>
      <c r="AQ17">
        <v>9.784791626142663</v>
      </c>
      <c r="AR17">
        <v>0.06280089792840785</v>
      </c>
      <c r="AS17">
        <v>36.30818753590237</v>
      </c>
      <c r="AT17">
        <v>0.5534883622042512</v>
      </c>
      <c r="AU17">
        <v>24.01647993718037</v>
      </c>
      <c r="AV17">
        <v>1.685494963959477</v>
      </c>
      <c r="AW17">
        <v>1.95684222495721</v>
      </c>
      <c r="AX17">
        <v>174.8518718259396</v>
      </c>
      <c r="AY17">
        <v>0.3420474894244259</v>
      </c>
      <c r="AZ17">
        <v>0.5995954377944511</v>
      </c>
    </row>
    <row r="18" spans="1:52">
      <c r="A18" s="2">
        <v>44864</v>
      </c>
      <c r="B18">
        <v>1120.447670482474</v>
      </c>
      <c r="C18">
        <v>0.01901447079784369</v>
      </c>
      <c r="F18" s="2">
        <v>44948</v>
      </c>
      <c r="G18">
        <v>0.15</v>
      </c>
      <c r="H18">
        <v>0.01</v>
      </c>
      <c r="I18">
        <v>0.03866</v>
      </c>
      <c r="J18">
        <v>0.15</v>
      </c>
      <c r="K18">
        <v>0.01</v>
      </c>
      <c r="L18">
        <v>0.08429</v>
      </c>
      <c r="M18">
        <v>0.15</v>
      </c>
      <c r="N18">
        <v>0.04924</v>
      </c>
      <c r="O18">
        <v>0.1442</v>
      </c>
      <c r="P18">
        <v>0.15</v>
      </c>
      <c r="Q18">
        <v>0.01392</v>
      </c>
      <c r="R18">
        <v>0.04969</v>
      </c>
      <c r="W18" s="2">
        <v>44948</v>
      </c>
      <c r="X18">
        <v>0.15</v>
      </c>
      <c r="Y18">
        <v>0.01</v>
      </c>
      <c r="Z18">
        <v>0.03866</v>
      </c>
      <c r="AA18">
        <v>0.15</v>
      </c>
      <c r="AB18">
        <v>0.01</v>
      </c>
      <c r="AC18">
        <v>0.08429</v>
      </c>
      <c r="AD18">
        <v>0.15</v>
      </c>
      <c r="AE18">
        <v>0.04924</v>
      </c>
      <c r="AF18">
        <v>0.1442</v>
      </c>
      <c r="AG18">
        <v>0.15</v>
      </c>
      <c r="AH18">
        <v>0.01392</v>
      </c>
      <c r="AI18">
        <v>0.04969</v>
      </c>
      <c r="AN18" s="2">
        <v>44864</v>
      </c>
      <c r="AO18">
        <v>0.002936853748808984</v>
      </c>
      <c r="AP18">
        <v>26.76566088979692</v>
      </c>
      <c r="AQ18">
        <v>10.26832344630855</v>
      </c>
      <c r="AR18">
        <v>0.0747959454367208</v>
      </c>
      <c r="AS18">
        <v>36.0571050190439</v>
      </c>
      <c r="AT18">
        <v>0.4457607797800947</v>
      </c>
      <c r="AU18">
        <v>17.552714718195</v>
      </c>
      <c r="AV18">
        <v>3.519937680180479</v>
      </c>
      <c r="AW18">
        <v>1.666983172644047</v>
      </c>
      <c r="AX18">
        <v>180.0227400871929</v>
      </c>
      <c r="AY18">
        <v>0.5729566166300384</v>
      </c>
      <c r="AZ18">
        <v>3.88135872809855</v>
      </c>
    </row>
    <row r="19" spans="1:52">
      <c r="A19" s="2">
        <v>44865</v>
      </c>
      <c r="B19">
        <v>1117.408702043668</v>
      </c>
      <c r="C19">
        <v>-0.002712280563265779</v>
      </c>
      <c r="F19" s="2">
        <v>44955</v>
      </c>
      <c r="G19">
        <v>0.15</v>
      </c>
      <c r="H19">
        <v>0.01</v>
      </c>
      <c r="I19">
        <v>0.05086</v>
      </c>
      <c r="J19">
        <v>0.15</v>
      </c>
      <c r="K19">
        <v>0.01</v>
      </c>
      <c r="L19">
        <v>0.06362</v>
      </c>
      <c r="M19">
        <v>0.08896</v>
      </c>
      <c r="N19">
        <v>0.04862</v>
      </c>
      <c r="O19">
        <v>0.12927</v>
      </c>
      <c r="P19">
        <v>0.15</v>
      </c>
      <c r="Q19">
        <v>0.01</v>
      </c>
      <c r="R19">
        <v>0.13867</v>
      </c>
      <c r="W19" s="2">
        <v>44955</v>
      </c>
      <c r="X19">
        <v>0.15</v>
      </c>
      <c r="Y19">
        <v>0.01</v>
      </c>
      <c r="Z19">
        <v>0.05086</v>
      </c>
      <c r="AA19">
        <v>0.15</v>
      </c>
      <c r="AB19">
        <v>0.01</v>
      </c>
      <c r="AC19">
        <v>0.06362</v>
      </c>
      <c r="AD19">
        <v>0.08896</v>
      </c>
      <c r="AE19">
        <v>0.04862</v>
      </c>
      <c r="AF19">
        <v>0.12927</v>
      </c>
      <c r="AG19">
        <v>0.15</v>
      </c>
      <c r="AH19">
        <v>0.01</v>
      </c>
      <c r="AI19">
        <v>0.13867</v>
      </c>
      <c r="AN19" s="2">
        <v>44865</v>
      </c>
      <c r="AO19">
        <v>0.002955482038479644</v>
      </c>
      <c r="AP19">
        <v>27.57022670493995</v>
      </c>
      <c r="AQ19">
        <v>9.983243151952236</v>
      </c>
      <c r="AR19">
        <v>0.07597203958921767</v>
      </c>
      <c r="AS19">
        <v>35.27550326749049</v>
      </c>
      <c r="AT19">
        <v>0.4309621816352605</v>
      </c>
      <c r="AU19">
        <v>17.87608854611545</v>
      </c>
      <c r="AV19">
        <v>3.502256127066895</v>
      </c>
      <c r="AW19">
        <v>1.690130358845185</v>
      </c>
      <c r="AX19">
        <v>184.6199411518075</v>
      </c>
      <c r="AY19">
        <v>0.5712237098914409</v>
      </c>
      <c r="AZ19">
        <v>3.883070268600951</v>
      </c>
    </row>
    <row r="20" spans="1:52">
      <c r="A20" s="2">
        <v>44866</v>
      </c>
      <c r="B20">
        <v>1128.194513695809</v>
      </c>
      <c r="C20">
        <v>0.009652521617572685</v>
      </c>
      <c r="F20" s="2">
        <v>44962</v>
      </c>
      <c r="G20">
        <v>0.15</v>
      </c>
      <c r="H20">
        <v>0.019</v>
      </c>
      <c r="I20">
        <v>0.03659</v>
      </c>
      <c r="J20">
        <v>0.15</v>
      </c>
      <c r="K20">
        <v>0.02872</v>
      </c>
      <c r="L20">
        <v>0.08916</v>
      </c>
      <c r="M20">
        <v>0.07349</v>
      </c>
      <c r="N20">
        <v>0.06051</v>
      </c>
      <c r="O20">
        <v>0.10464</v>
      </c>
      <c r="P20">
        <v>0.15</v>
      </c>
      <c r="Q20">
        <v>0.01361</v>
      </c>
      <c r="R20">
        <v>0.12428</v>
      </c>
      <c r="W20" s="2">
        <v>44962</v>
      </c>
      <c r="X20">
        <v>0.15</v>
      </c>
      <c r="Y20">
        <v>0.019</v>
      </c>
      <c r="Z20">
        <v>0.03659</v>
      </c>
      <c r="AA20">
        <v>0.15</v>
      </c>
      <c r="AB20">
        <v>0.02872</v>
      </c>
      <c r="AC20">
        <v>0.08916</v>
      </c>
      <c r="AD20">
        <v>0.07349</v>
      </c>
      <c r="AE20">
        <v>0.06051</v>
      </c>
      <c r="AF20">
        <v>0.10464</v>
      </c>
      <c r="AG20">
        <v>0.15</v>
      </c>
      <c r="AH20">
        <v>0.01361</v>
      </c>
      <c r="AI20">
        <v>0.12428</v>
      </c>
      <c r="AN20" s="2">
        <v>44866</v>
      </c>
      <c r="AO20">
        <v>0.003002336275462192</v>
      </c>
      <c r="AP20">
        <v>27.77842047400584</v>
      </c>
      <c r="AQ20">
        <v>9.991728972485321</v>
      </c>
      <c r="AR20">
        <v>0.07759908397687937</v>
      </c>
      <c r="AS20">
        <v>35.37524978082541</v>
      </c>
      <c r="AT20">
        <v>0.4166190509741983</v>
      </c>
      <c r="AU20">
        <v>17.92506062624447</v>
      </c>
      <c r="AV20">
        <v>3.540149591259981</v>
      </c>
      <c r="AW20">
        <v>1.704133237912086</v>
      </c>
      <c r="AX20">
        <v>187.2993552398715</v>
      </c>
      <c r="AY20">
        <v>0.5802923596980609</v>
      </c>
      <c r="AZ20">
        <v>3.692526619460555</v>
      </c>
    </row>
    <row r="21" spans="1:52">
      <c r="A21" s="2">
        <v>44867</v>
      </c>
      <c r="B21">
        <v>1116.913571101772</v>
      </c>
      <c r="C21">
        <v>-0.009999111374050629</v>
      </c>
      <c r="F21" s="2">
        <v>44969</v>
      </c>
      <c r="G21">
        <v>0.15</v>
      </c>
      <c r="H21">
        <v>0.04649</v>
      </c>
      <c r="I21">
        <v>0.07282</v>
      </c>
      <c r="J21">
        <v>0.14366</v>
      </c>
      <c r="K21">
        <v>0.02384</v>
      </c>
      <c r="L21">
        <v>0.09314</v>
      </c>
      <c r="M21">
        <v>0.06642000000000001</v>
      </c>
      <c r="N21">
        <v>0.04666</v>
      </c>
      <c r="O21">
        <v>0.09073000000000001</v>
      </c>
      <c r="P21">
        <v>0.15</v>
      </c>
      <c r="Q21">
        <v>0.01</v>
      </c>
      <c r="R21">
        <v>0.10624</v>
      </c>
      <c r="W21" s="2">
        <v>44969</v>
      </c>
      <c r="X21">
        <v>0.15</v>
      </c>
      <c r="Y21">
        <v>0.04649</v>
      </c>
      <c r="Z21">
        <v>0.07282</v>
      </c>
      <c r="AA21">
        <v>0.14366</v>
      </c>
      <c r="AB21">
        <v>0.02384</v>
      </c>
      <c r="AC21">
        <v>0.09314</v>
      </c>
      <c r="AD21">
        <v>0.06642000000000001</v>
      </c>
      <c r="AE21">
        <v>0.04666</v>
      </c>
      <c r="AF21">
        <v>0.09073000000000001</v>
      </c>
      <c r="AG21">
        <v>0.15</v>
      </c>
      <c r="AH21">
        <v>0.01</v>
      </c>
      <c r="AI21">
        <v>0.10624</v>
      </c>
      <c r="AN21" s="2">
        <v>44867</v>
      </c>
      <c r="AO21">
        <v>0.002973315590028825</v>
      </c>
      <c r="AP21">
        <v>27.84165338708351</v>
      </c>
      <c r="AQ21">
        <v>10.11480928721659</v>
      </c>
      <c r="AR21">
        <v>0.07638310102377356</v>
      </c>
      <c r="AS21">
        <v>36.13148188797103</v>
      </c>
      <c r="AT21">
        <v>0.4154450157397837</v>
      </c>
      <c r="AU21">
        <v>17.2990769333806</v>
      </c>
      <c r="AV21">
        <v>3.590774774955048</v>
      </c>
      <c r="AW21">
        <v>1.677650199040383</v>
      </c>
      <c r="AX21">
        <v>191.0383603099583</v>
      </c>
      <c r="AY21">
        <v>0.5812050184912781</v>
      </c>
      <c r="AZ21">
        <v>3.78647549679899</v>
      </c>
    </row>
    <row r="22" spans="1:52">
      <c r="A22" s="2">
        <v>44868</v>
      </c>
      <c r="B22">
        <v>1090.657455773587</v>
      </c>
      <c r="C22">
        <v>-0.02350774133963118</v>
      </c>
      <c r="F22" s="2">
        <v>44976</v>
      </c>
      <c r="G22">
        <v>0.15</v>
      </c>
      <c r="H22">
        <v>0.07013999999999999</v>
      </c>
      <c r="I22">
        <v>0.082</v>
      </c>
      <c r="J22">
        <v>0.14382</v>
      </c>
      <c r="K22">
        <v>0.01</v>
      </c>
      <c r="L22">
        <v>0.05881</v>
      </c>
      <c r="M22">
        <v>0.07024</v>
      </c>
      <c r="N22">
        <v>0.08359</v>
      </c>
      <c r="O22">
        <v>0.06543</v>
      </c>
      <c r="P22">
        <v>0.15</v>
      </c>
      <c r="Q22">
        <v>0.03015</v>
      </c>
      <c r="R22">
        <v>0.08583</v>
      </c>
      <c r="W22" s="2">
        <v>44976</v>
      </c>
      <c r="X22">
        <v>0.15</v>
      </c>
      <c r="Y22">
        <v>0.07013999999999999</v>
      </c>
      <c r="Z22">
        <v>0.082</v>
      </c>
      <c r="AA22">
        <v>0.14382</v>
      </c>
      <c r="AB22">
        <v>0.01</v>
      </c>
      <c r="AC22">
        <v>0.05881</v>
      </c>
      <c r="AD22">
        <v>0.07024</v>
      </c>
      <c r="AE22">
        <v>0.08359</v>
      </c>
      <c r="AF22">
        <v>0.06543</v>
      </c>
      <c r="AG22">
        <v>0.15</v>
      </c>
      <c r="AH22">
        <v>0.03015</v>
      </c>
      <c r="AI22">
        <v>0.08583</v>
      </c>
      <c r="AN22" s="2">
        <v>44868</v>
      </c>
      <c r="AO22">
        <v>0.002951792293017142</v>
      </c>
      <c r="AP22">
        <v>28.28947331019581</v>
      </c>
      <c r="AQ22">
        <v>10.21036107280425</v>
      </c>
      <c r="AR22">
        <v>0.07756587348708389</v>
      </c>
      <c r="AS22">
        <v>35.78210842905267</v>
      </c>
      <c r="AT22">
        <v>0.4116121845623411</v>
      </c>
      <c r="AU22">
        <v>16.99848054776325</v>
      </c>
      <c r="AV22">
        <v>3.638457039678425</v>
      </c>
      <c r="AW22">
        <v>1.720626917493711</v>
      </c>
      <c r="AX22">
        <v>188.0904787922681</v>
      </c>
      <c r="AY22">
        <v>0.5949016302658107</v>
      </c>
      <c r="AZ22">
        <v>3.860672017479887</v>
      </c>
    </row>
    <row r="23" spans="1:52">
      <c r="A23" s="2">
        <v>44869</v>
      </c>
      <c r="B23">
        <v>1120.681659388794</v>
      </c>
      <c r="C23">
        <v>0.02752853653204146</v>
      </c>
      <c r="F23" s="2">
        <v>44983</v>
      </c>
      <c r="G23">
        <v>0.15</v>
      </c>
      <c r="H23">
        <v>0.01827</v>
      </c>
      <c r="I23">
        <v>0.13604</v>
      </c>
      <c r="J23">
        <v>0.15</v>
      </c>
      <c r="K23">
        <v>0.01</v>
      </c>
      <c r="L23">
        <v>0.07294</v>
      </c>
      <c r="M23">
        <v>0.0549</v>
      </c>
      <c r="N23">
        <v>0.08369</v>
      </c>
      <c r="O23">
        <v>0.07976999999999999</v>
      </c>
      <c r="P23">
        <v>0.15</v>
      </c>
      <c r="Q23">
        <v>0.01</v>
      </c>
      <c r="R23">
        <v>0.08439000000000001</v>
      </c>
      <c r="W23" s="2">
        <v>44983</v>
      </c>
      <c r="X23">
        <v>0.15</v>
      </c>
      <c r="Y23">
        <v>0.01827</v>
      </c>
      <c r="Z23">
        <v>0.13604</v>
      </c>
      <c r="AA23">
        <v>0.15</v>
      </c>
      <c r="AB23">
        <v>0.01</v>
      </c>
      <c r="AC23">
        <v>0.07294</v>
      </c>
      <c r="AD23">
        <v>0.0549</v>
      </c>
      <c r="AE23">
        <v>0.08369</v>
      </c>
      <c r="AF23">
        <v>0.07976999999999999</v>
      </c>
      <c r="AG23">
        <v>0.15</v>
      </c>
      <c r="AH23">
        <v>0.01</v>
      </c>
      <c r="AI23">
        <v>0.08439000000000001</v>
      </c>
      <c r="AN23" s="2">
        <v>44869</v>
      </c>
      <c r="AO23">
        <v>0.003025568595182963</v>
      </c>
      <c r="AP23">
        <v>28.79780097678887</v>
      </c>
      <c r="AQ23">
        <v>10.11704118236981</v>
      </c>
      <c r="AR23">
        <v>0.07916874802587316</v>
      </c>
      <c r="AS23">
        <v>36.12015156311796</v>
      </c>
      <c r="AT23">
        <v>0.411316957153898</v>
      </c>
      <c r="AU23">
        <v>17.86494084038213</v>
      </c>
      <c r="AV23">
        <v>3.630315854869902</v>
      </c>
      <c r="AW23">
        <v>1.698593738504903</v>
      </c>
      <c r="AX23">
        <v>176.8777733520986</v>
      </c>
      <c r="AY23">
        <v>0.6108755791128605</v>
      </c>
      <c r="AZ23">
        <v>3.939029932943303</v>
      </c>
    </row>
    <row r="24" spans="1:52">
      <c r="A24" s="2">
        <v>44870</v>
      </c>
      <c r="B24">
        <v>1243.12162501252</v>
      </c>
      <c r="C24">
        <v>0.1092549026728105</v>
      </c>
      <c r="F24" s="2">
        <v>44990</v>
      </c>
      <c r="G24">
        <v>0.15</v>
      </c>
      <c r="H24">
        <v>0.0344</v>
      </c>
      <c r="I24">
        <v>0.06594999999999999</v>
      </c>
      <c r="J24">
        <v>0.15</v>
      </c>
      <c r="K24">
        <v>0.01</v>
      </c>
      <c r="L24">
        <v>0.02869</v>
      </c>
      <c r="M24">
        <v>0.10242</v>
      </c>
      <c r="N24">
        <v>0.12032</v>
      </c>
      <c r="O24">
        <v>0.07968</v>
      </c>
      <c r="P24">
        <v>0.15</v>
      </c>
      <c r="Q24">
        <v>0.01</v>
      </c>
      <c r="R24">
        <v>0.09855</v>
      </c>
      <c r="W24" s="2">
        <v>44990</v>
      </c>
      <c r="X24">
        <v>0.15</v>
      </c>
      <c r="Y24">
        <v>0.0344</v>
      </c>
      <c r="Z24">
        <v>0.06594999999999999</v>
      </c>
      <c r="AA24">
        <v>0.15</v>
      </c>
      <c r="AB24">
        <v>0.01</v>
      </c>
      <c r="AC24">
        <v>0.02869</v>
      </c>
      <c r="AD24">
        <v>0.10242</v>
      </c>
      <c r="AE24">
        <v>0.12032</v>
      </c>
      <c r="AF24">
        <v>0.07968</v>
      </c>
      <c r="AG24">
        <v>0.15</v>
      </c>
      <c r="AH24">
        <v>0.01</v>
      </c>
      <c r="AI24">
        <v>0.09855</v>
      </c>
      <c r="AN24" s="2">
        <v>44870</v>
      </c>
      <c r="AO24">
        <v>0.003203981541270252</v>
      </c>
      <c r="AP24">
        <v>29.49678722266335</v>
      </c>
      <c r="AQ24">
        <v>9.875482338126995</v>
      </c>
      <c r="AR24">
        <v>0.08167981567479789</v>
      </c>
      <c r="AS24">
        <v>37.54700257471883</v>
      </c>
      <c r="AT24">
        <v>0.4245900313675772</v>
      </c>
      <c r="AU24">
        <v>18.25388740299433</v>
      </c>
      <c r="AV24">
        <v>3.657305799301674</v>
      </c>
      <c r="AW24">
        <v>1.667117474232329</v>
      </c>
      <c r="AX24">
        <v>159.4306605906142</v>
      </c>
      <c r="AY24">
        <v>0.6178226774489938</v>
      </c>
      <c r="AZ24">
        <v>4.067427995210306</v>
      </c>
    </row>
    <row r="25" spans="1:52">
      <c r="A25" s="2">
        <v>44871</v>
      </c>
      <c r="B25">
        <v>1245.729262075185</v>
      </c>
      <c r="C25">
        <v>0.002097652401982897</v>
      </c>
      <c r="F25" s="2">
        <v>44997</v>
      </c>
      <c r="G25">
        <v>0.15</v>
      </c>
      <c r="H25">
        <v>0.0125</v>
      </c>
      <c r="I25">
        <v>0.03887</v>
      </c>
      <c r="J25">
        <v>0.15</v>
      </c>
      <c r="K25">
        <v>0.01</v>
      </c>
      <c r="L25">
        <v>0.045</v>
      </c>
      <c r="M25">
        <v>0.04511</v>
      </c>
      <c r="N25">
        <v>0.07625</v>
      </c>
      <c r="O25">
        <v>0.13061</v>
      </c>
      <c r="P25">
        <v>0.08201</v>
      </c>
      <c r="Q25">
        <v>0.15</v>
      </c>
      <c r="R25">
        <v>0.10966</v>
      </c>
      <c r="W25" s="2">
        <v>44997</v>
      </c>
      <c r="X25">
        <v>0.15</v>
      </c>
      <c r="Y25">
        <v>0.0125</v>
      </c>
      <c r="Z25">
        <v>0.03887</v>
      </c>
      <c r="AA25">
        <v>0.15</v>
      </c>
      <c r="AB25">
        <v>0.01</v>
      </c>
      <c r="AC25">
        <v>0.045</v>
      </c>
      <c r="AD25">
        <v>0.04511</v>
      </c>
      <c r="AE25">
        <v>0.07625</v>
      </c>
      <c r="AF25">
        <v>0.13061</v>
      </c>
      <c r="AG25">
        <v>0.08201</v>
      </c>
      <c r="AH25">
        <v>0.15</v>
      </c>
      <c r="AI25">
        <v>0.10966</v>
      </c>
      <c r="AN25" s="2">
        <v>44871</v>
      </c>
      <c r="AO25">
        <v>0.001376661607927422</v>
      </c>
      <c r="AP25">
        <v>29.18641881738496</v>
      </c>
      <c r="AQ25">
        <v>18.42021621753612</v>
      </c>
      <c r="AR25">
        <v>0.05982467304869479</v>
      </c>
      <c r="AS25">
        <v>38.73598324185151</v>
      </c>
      <c r="AT25">
        <v>0.535443719258941</v>
      </c>
      <c r="AU25">
        <v>15.63526029114506</v>
      </c>
      <c r="AV25">
        <v>7.113923620068334</v>
      </c>
      <c r="AW25">
        <v>1.574369180364448</v>
      </c>
      <c r="AX25">
        <v>158.2670209187599</v>
      </c>
      <c r="AY25">
        <v>0.3387772782302573</v>
      </c>
      <c r="AZ25">
        <v>2.678738637849909</v>
      </c>
    </row>
    <row r="26" spans="1:52">
      <c r="A26" s="2">
        <v>44872</v>
      </c>
      <c r="B26">
        <v>1191.766494480589</v>
      </c>
      <c r="C26">
        <v>-0.04331821466945596</v>
      </c>
      <c r="F26" s="2">
        <v>45004</v>
      </c>
      <c r="G26">
        <v>0.15</v>
      </c>
      <c r="H26">
        <v>0.04143</v>
      </c>
      <c r="I26">
        <v>0.06169</v>
      </c>
      <c r="J26">
        <v>0.15</v>
      </c>
      <c r="K26">
        <v>0.02793</v>
      </c>
      <c r="L26">
        <v>0.07264</v>
      </c>
      <c r="M26">
        <v>0.06426999999999999</v>
      </c>
      <c r="N26">
        <v>0.05827</v>
      </c>
      <c r="O26">
        <v>0.09425</v>
      </c>
      <c r="P26">
        <v>0.07525</v>
      </c>
      <c r="Q26">
        <v>0.12662</v>
      </c>
      <c r="R26">
        <v>0.07766000000000001</v>
      </c>
      <c r="W26" s="2">
        <v>45004</v>
      </c>
      <c r="X26">
        <v>0.15</v>
      </c>
      <c r="Y26">
        <v>0.04143</v>
      </c>
      <c r="Z26">
        <v>0.06169</v>
      </c>
      <c r="AA26">
        <v>0.15</v>
      </c>
      <c r="AB26">
        <v>0.02793</v>
      </c>
      <c r="AC26">
        <v>0.07264</v>
      </c>
      <c r="AD26">
        <v>0.06426999999999999</v>
      </c>
      <c r="AE26">
        <v>0.05827</v>
      </c>
      <c r="AF26">
        <v>0.09425</v>
      </c>
      <c r="AG26">
        <v>0.07525</v>
      </c>
      <c r="AH26">
        <v>0.12662</v>
      </c>
      <c r="AI26">
        <v>0.07766000000000001</v>
      </c>
      <c r="AN26" s="2">
        <v>44872</v>
      </c>
      <c r="AO26">
        <v>0.001338168306738</v>
      </c>
      <c r="AP26">
        <v>29.49407184267291</v>
      </c>
      <c r="AQ26">
        <v>18.79294600729913</v>
      </c>
      <c r="AR26">
        <v>0.05913527081051722</v>
      </c>
      <c r="AS26">
        <v>37.17714982638089</v>
      </c>
      <c r="AT26">
        <v>0.5228584850417326</v>
      </c>
      <c r="AU26">
        <v>16.17082068440792</v>
      </c>
      <c r="AV26">
        <v>7.001892868879971</v>
      </c>
      <c r="AW26">
        <v>1.665347722408832</v>
      </c>
      <c r="AX26">
        <v>156.3277809017607</v>
      </c>
      <c r="AY26">
        <v>0.3642836698387172</v>
      </c>
      <c r="AZ26">
        <v>2.744452262159203</v>
      </c>
    </row>
    <row r="27" spans="1:52">
      <c r="A27" s="2">
        <v>44873</v>
      </c>
      <c r="B27">
        <v>1215.374024557739</v>
      </c>
      <c r="C27">
        <v>0.01980885533070742</v>
      </c>
      <c r="F27" s="2">
        <v>45011</v>
      </c>
      <c r="G27">
        <v>0.15</v>
      </c>
      <c r="H27">
        <v>0.05339</v>
      </c>
      <c r="I27">
        <v>0.06302000000000001</v>
      </c>
      <c r="J27">
        <v>0.15</v>
      </c>
      <c r="K27">
        <v>0.014</v>
      </c>
      <c r="L27">
        <v>0.0574</v>
      </c>
      <c r="M27">
        <v>0.06478</v>
      </c>
      <c r="N27">
        <v>0.06238</v>
      </c>
      <c r="O27">
        <v>0.08975</v>
      </c>
      <c r="P27">
        <v>0.07278999999999999</v>
      </c>
      <c r="Q27">
        <v>0.1338</v>
      </c>
      <c r="R27">
        <v>0.0887</v>
      </c>
      <c r="W27" s="2">
        <v>45011</v>
      </c>
      <c r="X27">
        <v>0.15</v>
      </c>
      <c r="Y27">
        <v>0.05339</v>
      </c>
      <c r="Z27">
        <v>0.06302000000000001</v>
      </c>
      <c r="AA27">
        <v>0.15</v>
      </c>
      <c r="AB27">
        <v>0.014</v>
      </c>
      <c r="AC27">
        <v>0.0574</v>
      </c>
      <c r="AD27">
        <v>0.06478</v>
      </c>
      <c r="AE27">
        <v>0.06238</v>
      </c>
      <c r="AF27">
        <v>0.08975</v>
      </c>
      <c r="AG27">
        <v>0.07278999999999999</v>
      </c>
      <c r="AH27">
        <v>0.1338</v>
      </c>
      <c r="AI27">
        <v>0.0887</v>
      </c>
      <c r="AN27" s="2">
        <v>44873</v>
      </c>
      <c r="AO27">
        <v>0.001389771084813944</v>
      </c>
      <c r="AP27">
        <v>30.11786699546812</v>
      </c>
      <c r="AQ27">
        <v>17.57455000370381</v>
      </c>
      <c r="AR27">
        <v>0.06059564451520912</v>
      </c>
      <c r="AS27">
        <v>38.32634125133181</v>
      </c>
      <c r="AT27">
        <v>0.5416866551450203</v>
      </c>
      <c r="AU27">
        <v>16.70657181768938</v>
      </c>
      <c r="AV27">
        <v>6.842178921018081</v>
      </c>
      <c r="AW27">
        <v>1.69081590319077</v>
      </c>
      <c r="AX27">
        <v>146.3916037484725</v>
      </c>
      <c r="AY27">
        <v>0.4118916720671361</v>
      </c>
      <c r="AZ27">
        <v>2.842126897037404</v>
      </c>
    </row>
    <row r="28" spans="1:52">
      <c r="A28" s="2">
        <v>44874</v>
      </c>
      <c r="B28">
        <v>1078.397633156159</v>
      </c>
      <c r="C28">
        <v>-0.1127030762825663</v>
      </c>
      <c r="F28" s="2">
        <v>45018</v>
      </c>
      <c r="G28">
        <v>0.15</v>
      </c>
      <c r="H28">
        <v>0.06784</v>
      </c>
      <c r="I28">
        <v>0.0612</v>
      </c>
      <c r="J28">
        <v>0.15</v>
      </c>
      <c r="K28">
        <v>0.01816</v>
      </c>
      <c r="L28">
        <v>0.06256</v>
      </c>
      <c r="M28">
        <v>0.04936</v>
      </c>
      <c r="N28">
        <v>0.06476999999999999</v>
      </c>
      <c r="O28">
        <v>0.08151</v>
      </c>
      <c r="P28">
        <v>0.0541</v>
      </c>
      <c r="Q28">
        <v>0.15</v>
      </c>
      <c r="R28">
        <v>0.09049</v>
      </c>
      <c r="W28" s="2">
        <v>45018</v>
      </c>
      <c r="X28">
        <v>0.15</v>
      </c>
      <c r="Y28">
        <v>0.06784</v>
      </c>
      <c r="Z28">
        <v>0.0612</v>
      </c>
      <c r="AA28">
        <v>0.15</v>
      </c>
      <c r="AB28">
        <v>0.01816</v>
      </c>
      <c r="AC28">
        <v>0.06256</v>
      </c>
      <c r="AD28">
        <v>0.04936</v>
      </c>
      <c r="AE28">
        <v>0.06476999999999999</v>
      </c>
      <c r="AF28">
        <v>0.08151</v>
      </c>
      <c r="AG28">
        <v>0.0541</v>
      </c>
      <c r="AH28">
        <v>0.15</v>
      </c>
      <c r="AI28">
        <v>0.09049</v>
      </c>
      <c r="AN28" s="2">
        <v>44874</v>
      </c>
      <c r="AO28">
        <v>0.001369469889441715</v>
      </c>
      <c r="AP28">
        <v>28.96197329831033</v>
      </c>
      <c r="AQ28">
        <v>17.96867255124378</v>
      </c>
      <c r="AR28">
        <v>0.06327716184460631</v>
      </c>
      <c r="AS28">
        <v>35.69121038484788</v>
      </c>
      <c r="AT28">
        <v>0.4949796711991793</v>
      </c>
      <c r="AU28">
        <v>17.12584555710533</v>
      </c>
      <c r="AV28">
        <v>6.85229705171101</v>
      </c>
      <c r="AW28">
        <v>1.818224942407908</v>
      </c>
      <c r="AX28">
        <v>154.8631209438549</v>
      </c>
      <c r="AY28">
        <v>0.448892727817174</v>
      </c>
      <c r="AZ28">
        <v>2.847925635498414</v>
      </c>
    </row>
    <row r="29" spans="1:52">
      <c r="A29" s="2">
        <v>44875</v>
      </c>
      <c r="B29">
        <v>869.5373140937672</v>
      </c>
      <c r="C29">
        <v>-0.1936765369663487</v>
      </c>
      <c r="F29" s="2">
        <v>45025</v>
      </c>
      <c r="G29">
        <v>0.15</v>
      </c>
      <c r="H29">
        <v>0.06809999999999999</v>
      </c>
      <c r="I29">
        <v>0.0675</v>
      </c>
      <c r="J29">
        <v>0.15</v>
      </c>
      <c r="K29">
        <v>0.01374</v>
      </c>
      <c r="L29">
        <v>0.05814</v>
      </c>
      <c r="M29">
        <v>0.04992</v>
      </c>
      <c r="N29">
        <v>0.06644</v>
      </c>
      <c r="O29">
        <v>0.09568</v>
      </c>
      <c r="P29">
        <v>0.05889</v>
      </c>
      <c r="Q29">
        <v>0.13531</v>
      </c>
      <c r="R29">
        <v>0.08629000000000001</v>
      </c>
      <c r="W29" s="2">
        <v>45025</v>
      </c>
      <c r="X29">
        <v>0.15</v>
      </c>
      <c r="Y29">
        <v>0.06809999999999999</v>
      </c>
      <c r="Z29">
        <v>0.0675</v>
      </c>
      <c r="AA29">
        <v>0.15</v>
      </c>
      <c r="AB29">
        <v>0.01374</v>
      </c>
      <c r="AC29">
        <v>0.05814</v>
      </c>
      <c r="AD29">
        <v>0.04992</v>
      </c>
      <c r="AE29">
        <v>0.06644</v>
      </c>
      <c r="AF29">
        <v>0.09568</v>
      </c>
      <c r="AG29">
        <v>0.05889</v>
      </c>
      <c r="AH29">
        <v>0.13531</v>
      </c>
      <c r="AI29">
        <v>0.08629000000000001</v>
      </c>
      <c r="AN29" s="2">
        <v>44875</v>
      </c>
      <c r="AO29">
        <v>0.001297825840473442</v>
      </c>
      <c r="AP29">
        <v>27.55715764716041</v>
      </c>
      <c r="AQ29">
        <v>17.98832778351998</v>
      </c>
      <c r="AR29">
        <v>0.06217238908850647</v>
      </c>
      <c r="AS29">
        <v>34.47243861919983</v>
      </c>
      <c r="AT29">
        <v>0.4932490983626646</v>
      </c>
      <c r="AU29">
        <v>17.26986594333928</v>
      </c>
      <c r="AV29">
        <v>6.466450293097925</v>
      </c>
      <c r="AW29">
        <v>1.828526123416892</v>
      </c>
      <c r="AX29">
        <v>162.4036359364601</v>
      </c>
      <c r="AY29">
        <v>0.6251343483421803</v>
      </c>
      <c r="AZ29">
        <v>2.86180580289767</v>
      </c>
    </row>
    <row r="30" spans="1:52">
      <c r="A30" s="2">
        <v>44876</v>
      </c>
      <c r="B30">
        <v>1039.247533039933</v>
      </c>
      <c r="C30">
        <v>0.1951730146543951</v>
      </c>
      <c r="F30" s="2">
        <v>45032</v>
      </c>
      <c r="G30">
        <v>0.15</v>
      </c>
      <c r="H30">
        <v>0.08316999999999999</v>
      </c>
      <c r="I30">
        <v>0.06962</v>
      </c>
      <c r="J30">
        <v>0.12321</v>
      </c>
      <c r="K30">
        <v>0.04387</v>
      </c>
      <c r="L30">
        <v>0.07974000000000001</v>
      </c>
      <c r="M30">
        <v>0.05617</v>
      </c>
      <c r="N30">
        <v>0.06949</v>
      </c>
      <c r="O30">
        <v>0.08015</v>
      </c>
      <c r="P30">
        <v>0.06081</v>
      </c>
      <c r="Q30">
        <v>0.10938</v>
      </c>
      <c r="R30">
        <v>0.07439999999999999</v>
      </c>
      <c r="W30" s="2">
        <v>45032</v>
      </c>
      <c r="X30">
        <v>0.15</v>
      </c>
      <c r="Y30">
        <v>0.08316999999999999</v>
      </c>
      <c r="Z30">
        <v>0.06962</v>
      </c>
      <c r="AA30">
        <v>0.12321</v>
      </c>
      <c r="AB30">
        <v>0.04387</v>
      </c>
      <c r="AC30">
        <v>0.07974000000000001</v>
      </c>
      <c r="AD30">
        <v>0.05617</v>
      </c>
      <c r="AE30">
        <v>0.06949</v>
      </c>
      <c r="AF30">
        <v>0.08015</v>
      </c>
      <c r="AG30">
        <v>0.06081</v>
      </c>
      <c r="AH30">
        <v>0.10938</v>
      </c>
      <c r="AI30">
        <v>0.07439999999999999</v>
      </c>
      <c r="AN30" s="2">
        <v>44876</v>
      </c>
      <c r="AO30">
        <v>0.001393439441967287</v>
      </c>
      <c r="AP30">
        <v>28.2619772127978</v>
      </c>
      <c r="AQ30">
        <v>18.51759034347663</v>
      </c>
      <c r="AR30">
        <v>0.06259220320719659</v>
      </c>
      <c r="AS30">
        <v>36.24062627745598</v>
      </c>
      <c r="AT30">
        <v>0.5148053360636311</v>
      </c>
      <c r="AU30">
        <v>17.42855654984172</v>
      </c>
      <c r="AV30">
        <v>7.024725627558412</v>
      </c>
      <c r="AW30">
        <v>1.861269207808492</v>
      </c>
      <c r="AX30">
        <v>139.1666181189676</v>
      </c>
      <c r="AY30">
        <v>0.5925820256504307</v>
      </c>
      <c r="AZ30">
        <v>2.85784088520511</v>
      </c>
    </row>
    <row r="31" spans="1:52">
      <c r="A31" s="2">
        <v>44877</v>
      </c>
      <c r="B31">
        <v>998.4106923155674</v>
      </c>
      <c r="C31">
        <v>-0.03929462368307279</v>
      </c>
      <c r="F31" s="2">
        <v>45039</v>
      </c>
      <c r="G31">
        <v>0.15</v>
      </c>
      <c r="H31">
        <v>0.0854</v>
      </c>
      <c r="I31">
        <v>0.06542000000000001</v>
      </c>
      <c r="J31">
        <v>0.12661</v>
      </c>
      <c r="K31">
        <v>0.03463</v>
      </c>
      <c r="L31">
        <v>0.08565</v>
      </c>
      <c r="M31">
        <v>0.04814</v>
      </c>
      <c r="N31">
        <v>0.06904</v>
      </c>
      <c r="O31">
        <v>0.07489999999999999</v>
      </c>
      <c r="P31">
        <v>0.0541</v>
      </c>
      <c r="Q31">
        <v>0.12963</v>
      </c>
      <c r="R31">
        <v>0.07648000000000001</v>
      </c>
      <c r="W31" s="2">
        <v>45039</v>
      </c>
      <c r="X31">
        <v>0.15</v>
      </c>
      <c r="Y31">
        <v>0.0854</v>
      </c>
      <c r="Z31">
        <v>0.06542000000000001</v>
      </c>
      <c r="AA31">
        <v>0.12661</v>
      </c>
      <c r="AB31">
        <v>0.03463</v>
      </c>
      <c r="AC31">
        <v>0.08565</v>
      </c>
      <c r="AD31">
        <v>0.04814</v>
      </c>
      <c r="AE31">
        <v>0.06904</v>
      </c>
      <c r="AF31">
        <v>0.07489999999999999</v>
      </c>
      <c r="AG31">
        <v>0.0541</v>
      </c>
      <c r="AH31">
        <v>0.12963</v>
      </c>
      <c r="AI31">
        <v>0.07648000000000001</v>
      </c>
      <c r="AN31" s="2">
        <v>44877</v>
      </c>
      <c r="AO31">
        <v>0.001388120046407409</v>
      </c>
      <c r="AP31">
        <v>28.33923615245769</v>
      </c>
      <c r="AQ31">
        <v>18.35433642051072</v>
      </c>
      <c r="AR31">
        <v>0.06091476960587387</v>
      </c>
      <c r="AS31">
        <v>36.68342366202916</v>
      </c>
      <c r="AT31">
        <v>0.5190576099468827</v>
      </c>
      <c r="AU31">
        <v>15.99832390568813</v>
      </c>
      <c r="AV31">
        <v>6.984051899288593</v>
      </c>
      <c r="AW31">
        <v>1.914680101709693</v>
      </c>
      <c r="AX31">
        <v>142.3932595431614</v>
      </c>
      <c r="AY31">
        <v>0.6205992097624596</v>
      </c>
      <c r="AZ31">
        <v>3.008798171625845</v>
      </c>
    </row>
    <row r="32" spans="1:52">
      <c r="A32" s="2">
        <v>44878</v>
      </c>
      <c r="B32">
        <v>937.005557866258</v>
      </c>
      <c r="C32">
        <v>-0.06150288145141491</v>
      </c>
      <c r="F32" s="2">
        <v>45046</v>
      </c>
      <c r="G32">
        <v>0.15</v>
      </c>
      <c r="H32">
        <v>0.09192</v>
      </c>
      <c r="I32">
        <v>0.07013999999999999</v>
      </c>
      <c r="J32">
        <v>0.12231</v>
      </c>
      <c r="K32">
        <v>0.01</v>
      </c>
      <c r="L32">
        <v>0.07049999999999999</v>
      </c>
      <c r="M32">
        <v>0.05415</v>
      </c>
      <c r="N32">
        <v>0.06942</v>
      </c>
      <c r="O32">
        <v>0.07825</v>
      </c>
      <c r="P32">
        <v>0.05091</v>
      </c>
      <c r="Q32">
        <v>0.15</v>
      </c>
      <c r="R32">
        <v>0.0824</v>
      </c>
      <c r="W32" s="2">
        <v>45046</v>
      </c>
      <c r="X32">
        <v>0.15</v>
      </c>
      <c r="Y32">
        <v>0.09192</v>
      </c>
      <c r="Z32">
        <v>0.07013999999999999</v>
      </c>
      <c r="AA32">
        <v>0.12231</v>
      </c>
      <c r="AB32">
        <v>0.01</v>
      </c>
      <c r="AC32">
        <v>0.07049999999999999</v>
      </c>
      <c r="AD32">
        <v>0.05415</v>
      </c>
      <c r="AE32">
        <v>0.06942</v>
      </c>
      <c r="AF32">
        <v>0.07825</v>
      </c>
      <c r="AG32">
        <v>0.05091</v>
      </c>
      <c r="AH32">
        <v>0.15</v>
      </c>
      <c r="AI32">
        <v>0.0824</v>
      </c>
      <c r="AN32" s="2">
        <v>44878</v>
      </c>
      <c r="AO32">
        <v>0.004474610295608058</v>
      </c>
      <c r="AP32">
        <v>220.2543863577014</v>
      </c>
      <c r="AQ32">
        <v>22.52139988994209</v>
      </c>
      <c r="AR32">
        <v>0.04342243165971892</v>
      </c>
      <c r="AS32">
        <v>35.32438364671835</v>
      </c>
      <c r="AT32">
        <v>0.4990877683062766</v>
      </c>
      <c r="AU32">
        <v>1.691054718039782</v>
      </c>
      <c r="AV32">
        <v>23.12300965330354</v>
      </c>
      <c r="AW32">
        <v>0.1624250674696026</v>
      </c>
      <c r="AX32">
        <v>150.1898745967612</v>
      </c>
      <c r="AY32">
        <v>0.6419630225165113</v>
      </c>
      <c r="AZ32">
        <v>0.7170256905111909</v>
      </c>
    </row>
    <row r="33" spans="1:52">
      <c r="A33" s="2">
        <v>44879</v>
      </c>
      <c r="B33">
        <v>914.4758293121623</v>
      </c>
      <c r="C33">
        <v>-0.02404439158866911</v>
      </c>
      <c r="F33" s="2">
        <v>45053</v>
      </c>
      <c r="G33">
        <v>0.15</v>
      </c>
      <c r="H33">
        <v>0.08427</v>
      </c>
      <c r="I33">
        <v>0.07659000000000001</v>
      </c>
      <c r="J33">
        <v>0.1424</v>
      </c>
      <c r="K33">
        <v>0.01</v>
      </c>
      <c r="L33">
        <v>0.08013000000000001</v>
      </c>
      <c r="M33">
        <v>0.04708</v>
      </c>
      <c r="N33">
        <v>0.06024</v>
      </c>
      <c r="O33">
        <v>0.08083</v>
      </c>
      <c r="P33">
        <v>0.05157</v>
      </c>
      <c r="Q33">
        <v>0.13248</v>
      </c>
      <c r="R33">
        <v>0.08442</v>
      </c>
      <c r="W33" s="2">
        <v>45053</v>
      </c>
      <c r="X33">
        <v>0.15</v>
      </c>
      <c r="Y33">
        <v>0.08427</v>
      </c>
      <c r="Z33">
        <v>0.07659000000000001</v>
      </c>
      <c r="AA33">
        <v>0.1424</v>
      </c>
      <c r="AB33">
        <v>0.01</v>
      </c>
      <c r="AC33">
        <v>0.08013000000000001</v>
      </c>
      <c r="AD33">
        <v>0.04708</v>
      </c>
      <c r="AE33">
        <v>0.06024</v>
      </c>
      <c r="AF33">
        <v>0.08083</v>
      </c>
      <c r="AG33">
        <v>0.05157</v>
      </c>
      <c r="AH33">
        <v>0.13248</v>
      </c>
      <c r="AI33">
        <v>0.08442</v>
      </c>
      <c r="AN33" s="2">
        <v>44879</v>
      </c>
      <c r="AO33">
        <v>0.004487630687184756</v>
      </c>
      <c r="AP33">
        <v>221.983596592262</v>
      </c>
      <c r="AQ33">
        <v>22.75769418462477</v>
      </c>
      <c r="AR33">
        <v>0.04348481282775083</v>
      </c>
      <c r="AS33">
        <v>34.31395817729267</v>
      </c>
      <c r="AT33">
        <v>0.497030300236796</v>
      </c>
      <c r="AU33">
        <v>1.584260786987829</v>
      </c>
      <c r="AV33">
        <v>22.75341658785629</v>
      </c>
      <c r="AW33">
        <v>0.1622678549478808</v>
      </c>
      <c r="AX33">
        <v>155.5399370749179</v>
      </c>
      <c r="AY33">
        <v>0.6925029808154205</v>
      </c>
      <c r="AZ33">
        <v>0.7062999223947333</v>
      </c>
    </row>
    <row r="34" spans="1:52">
      <c r="A34" s="2">
        <v>44880</v>
      </c>
      <c r="B34">
        <v>932.7555815888769</v>
      </c>
      <c r="C34">
        <v>0.01998932250671293</v>
      </c>
      <c r="F34" s="2">
        <v>45060</v>
      </c>
      <c r="G34">
        <v>0.15</v>
      </c>
      <c r="H34">
        <v>0.10581</v>
      </c>
      <c r="I34">
        <v>0.09114999999999999</v>
      </c>
      <c r="J34">
        <v>0.15</v>
      </c>
      <c r="K34">
        <v>0.01</v>
      </c>
      <c r="L34">
        <v>0.14931</v>
      </c>
      <c r="M34">
        <v>0.04977</v>
      </c>
      <c r="N34">
        <v>0.05706</v>
      </c>
      <c r="O34">
        <v>0.05677</v>
      </c>
      <c r="P34">
        <v>0.04279</v>
      </c>
      <c r="Q34">
        <v>0.09863</v>
      </c>
      <c r="R34">
        <v>0.0387</v>
      </c>
      <c r="W34" s="2">
        <v>45060</v>
      </c>
      <c r="X34">
        <v>0.15</v>
      </c>
      <c r="Y34">
        <v>0.10581</v>
      </c>
      <c r="Z34">
        <v>0.09114999999999999</v>
      </c>
      <c r="AA34">
        <v>0.15</v>
      </c>
      <c r="AB34">
        <v>0.01</v>
      </c>
      <c r="AC34">
        <v>0.14931</v>
      </c>
      <c r="AD34">
        <v>0.04977</v>
      </c>
      <c r="AE34">
        <v>0.05706</v>
      </c>
      <c r="AF34">
        <v>0.05677</v>
      </c>
      <c r="AG34">
        <v>0.04279</v>
      </c>
      <c r="AH34">
        <v>0.09863</v>
      </c>
      <c r="AI34">
        <v>0.0387</v>
      </c>
      <c r="AN34" s="2">
        <v>44880</v>
      </c>
      <c r="AO34">
        <v>0.004492287290475219</v>
      </c>
      <c r="AP34">
        <v>223.9781261174628</v>
      </c>
      <c r="AQ34">
        <v>22.3577790176622</v>
      </c>
      <c r="AR34">
        <v>0.04361845025950376</v>
      </c>
      <c r="AS34">
        <v>35.31403223059925</v>
      </c>
      <c r="AT34">
        <v>0.502624559547007</v>
      </c>
      <c r="AU34">
        <v>1.535924492707658</v>
      </c>
      <c r="AV34">
        <v>22.67892533973875</v>
      </c>
      <c r="AW34">
        <v>0.1586406438936524</v>
      </c>
      <c r="AX34">
        <v>152.7764916237086</v>
      </c>
      <c r="AY34">
        <v>0.6684360669829739</v>
      </c>
      <c r="AZ34">
        <v>0.7118430597776417</v>
      </c>
    </row>
    <row r="35" spans="1:52">
      <c r="A35" s="2">
        <v>44881</v>
      </c>
      <c r="B35">
        <v>942.5129763761906</v>
      </c>
      <c r="C35">
        <v>0.01046082701611151</v>
      </c>
      <c r="F35" s="2">
        <v>45067</v>
      </c>
      <c r="G35">
        <v>0.15</v>
      </c>
      <c r="H35">
        <v>0.13292</v>
      </c>
      <c r="I35">
        <v>0.11851</v>
      </c>
      <c r="J35">
        <v>0.15</v>
      </c>
      <c r="K35">
        <v>0.01</v>
      </c>
      <c r="L35">
        <v>0.15</v>
      </c>
      <c r="M35">
        <v>0.06511</v>
      </c>
      <c r="N35">
        <v>0.05917</v>
      </c>
      <c r="O35">
        <v>0.0428</v>
      </c>
      <c r="P35">
        <v>0.0575</v>
      </c>
      <c r="Q35">
        <v>0.03351</v>
      </c>
      <c r="R35">
        <v>0.03048</v>
      </c>
      <c r="W35" s="2">
        <v>45067</v>
      </c>
      <c r="X35">
        <v>0.15</v>
      </c>
      <c r="Y35">
        <v>0.13292</v>
      </c>
      <c r="Z35">
        <v>0.11851</v>
      </c>
      <c r="AA35">
        <v>0.15</v>
      </c>
      <c r="AB35">
        <v>0.01</v>
      </c>
      <c r="AC35">
        <v>0.15</v>
      </c>
      <c r="AD35">
        <v>0.06511</v>
      </c>
      <c r="AE35">
        <v>0.05917</v>
      </c>
      <c r="AF35">
        <v>0.0428</v>
      </c>
      <c r="AG35">
        <v>0.0575</v>
      </c>
      <c r="AH35">
        <v>0.03351</v>
      </c>
      <c r="AI35">
        <v>0.03048</v>
      </c>
      <c r="AN35" s="2">
        <v>44881</v>
      </c>
      <c r="AO35">
        <v>0.004478386536596738</v>
      </c>
      <c r="AP35">
        <v>222.9288931423119</v>
      </c>
      <c r="AQ35">
        <v>22.05125673315998</v>
      </c>
      <c r="AR35">
        <v>0.04376349390068394</v>
      </c>
      <c r="AS35">
        <v>35.97797919450449</v>
      </c>
      <c r="AT35">
        <v>0.5114203970605461</v>
      </c>
      <c r="AU35">
        <v>1.500608173184717</v>
      </c>
      <c r="AV35">
        <v>22.68640167955678</v>
      </c>
      <c r="AW35">
        <v>0.1550795925440298</v>
      </c>
      <c r="AX35">
        <v>150.8284765945893</v>
      </c>
      <c r="AY35">
        <v>0.6614412611105368</v>
      </c>
      <c r="AZ35">
        <v>0.6997662674543181</v>
      </c>
    </row>
    <row r="36" spans="1:52">
      <c r="A36" s="2">
        <v>44882</v>
      </c>
      <c r="B36">
        <v>917.5564031164396</v>
      </c>
      <c r="C36">
        <v>-0.02647875826145651</v>
      </c>
      <c r="F36" s="2">
        <v>45074</v>
      </c>
      <c r="G36">
        <v>0.15</v>
      </c>
      <c r="H36">
        <v>0.12151</v>
      </c>
      <c r="I36">
        <v>0.10947</v>
      </c>
      <c r="J36">
        <v>0.15</v>
      </c>
      <c r="K36">
        <v>0.01</v>
      </c>
      <c r="L36">
        <v>0.15</v>
      </c>
      <c r="M36">
        <v>0.06659</v>
      </c>
      <c r="N36">
        <v>0.05233</v>
      </c>
      <c r="O36">
        <v>0.05676</v>
      </c>
      <c r="P36">
        <v>0.06745</v>
      </c>
      <c r="Q36">
        <v>0.03761</v>
      </c>
      <c r="R36">
        <v>0.02827</v>
      </c>
      <c r="W36" s="2">
        <v>45074</v>
      </c>
      <c r="X36">
        <v>0.15</v>
      </c>
      <c r="Y36">
        <v>0.12151</v>
      </c>
      <c r="Z36">
        <v>0.10947</v>
      </c>
      <c r="AA36">
        <v>0.15</v>
      </c>
      <c r="AB36">
        <v>0.01</v>
      </c>
      <c r="AC36">
        <v>0.15</v>
      </c>
      <c r="AD36">
        <v>0.06659</v>
      </c>
      <c r="AE36">
        <v>0.05233</v>
      </c>
      <c r="AF36">
        <v>0.05676</v>
      </c>
      <c r="AG36">
        <v>0.06745</v>
      </c>
      <c r="AH36">
        <v>0.03761</v>
      </c>
      <c r="AI36">
        <v>0.02827</v>
      </c>
      <c r="AN36" s="2">
        <v>44882</v>
      </c>
      <c r="AO36">
        <v>0.004411094166911588</v>
      </c>
      <c r="AP36">
        <v>219.7019343588938</v>
      </c>
      <c r="AQ36">
        <v>22.26919613710659</v>
      </c>
      <c r="AR36">
        <v>0.04382359847401868</v>
      </c>
      <c r="AS36">
        <v>35.79580517620507</v>
      </c>
      <c r="AT36">
        <v>0.5065107755605669</v>
      </c>
      <c r="AU36">
        <v>1.539941435577864</v>
      </c>
      <c r="AV36">
        <v>22.85531519649536</v>
      </c>
      <c r="AW36">
        <v>0.1573960861864515</v>
      </c>
      <c r="AX36">
        <v>152.9375384134803</v>
      </c>
      <c r="AY36">
        <v>0.642474993321511</v>
      </c>
      <c r="AZ36">
        <v>0.7019947412593026</v>
      </c>
    </row>
    <row r="37" spans="1:52">
      <c r="A37" s="2">
        <v>44883</v>
      </c>
      <c r="B37">
        <v>905.6891409378599</v>
      </c>
      <c r="C37">
        <v>-0.01293355061146439</v>
      </c>
      <c r="F37" s="2">
        <v>45081</v>
      </c>
      <c r="G37">
        <v>0.15</v>
      </c>
      <c r="H37">
        <v>0.12156</v>
      </c>
      <c r="I37">
        <v>0.10999</v>
      </c>
      <c r="J37">
        <v>0.15</v>
      </c>
      <c r="K37">
        <v>0.01</v>
      </c>
      <c r="L37">
        <v>0.15</v>
      </c>
      <c r="M37">
        <v>0.06912</v>
      </c>
      <c r="N37">
        <v>0.05506</v>
      </c>
      <c r="O37">
        <v>0.05474</v>
      </c>
      <c r="P37">
        <v>0.06546</v>
      </c>
      <c r="Q37">
        <v>0.04204</v>
      </c>
      <c r="R37">
        <v>0.02204</v>
      </c>
      <c r="W37" s="2">
        <v>45081</v>
      </c>
      <c r="X37">
        <v>0.15</v>
      </c>
      <c r="Y37">
        <v>0.12156</v>
      </c>
      <c r="Z37">
        <v>0.10999</v>
      </c>
      <c r="AA37">
        <v>0.15</v>
      </c>
      <c r="AB37">
        <v>0.01</v>
      </c>
      <c r="AC37">
        <v>0.15</v>
      </c>
      <c r="AD37">
        <v>0.06912</v>
      </c>
      <c r="AE37">
        <v>0.05506</v>
      </c>
      <c r="AF37">
        <v>0.05474</v>
      </c>
      <c r="AG37">
        <v>0.06546</v>
      </c>
      <c r="AH37">
        <v>0.04204</v>
      </c>
      <c r="AI37">
        <v>0.02204</v>
      </c>
      <c r="AN37" s="2">
        <v>44883</v>
      </c>
      <c r="AO37">
        <v>0.004349976885329417</v>
      </c>
      <c r="AP37">
        <v>222.2453269665513</v>
      </c>
      <c r="AQ37">
        <v>21.81851359532869</v>
      </c>
      <c r="AR37">
        <v>0.04380019691460783</v>
      </c>
      <c r="AS37">
        <v>36.02647205324002</v>
      </c>
      <c r="AT37">
        <v>0.5077884180261391</v>
      </c>
      <c r="AU37">
        <v>1.579502829044039</v>
      </c>
      <c r="AV37">
        <v>22.7444596850015</v>
      </c>
      <c r="AW37">
        <v>0.1546161888144536</v>
      </c>
      <c r="AX37">
        <v>155.5053342982747</v>
      </c>
      <c r="AY37">
        <v>0.6649363765902797</v>
      </c>
      <c r="AZ37">
        <v>0.7028269397419128</v>
      </c>
    </row>
    <row r="38" spans="1:52">
      <c r="A38" s="2">
        <v>44884</v>
      </c>
      <c r="B38">
        <v>910.0013403474452</v>
      </c>
      <c r="C38">
        <v>0.004761235632261052</v>
      </c>
      <c r="F38" s="2">
        <v>45088</v>
      </c>
      <c r="G38">
        <v>0.15</v>
      </c>
      <c r="H38">
        <v>0.12223</v>
      </c>
      <c r="I38">
        <v>0.07631</v>
      </c>
      <c r="J38">
        <v>0.15</v>
      </c>
      <c r="K38">
        <v>0.01</v>
      </c>
      <c r="L38">
        <v>0.15</v>
      </c>
      <c r="M38">
        <v>0.08286</v>
      </c>
      <c r="N38">
        <v>0.08626</v>
      </c>
      <c r="O38">
        <v>0.09261999999999999</v>
      </c>
      <c r="P38">
        <v>0.01</v>
      </c>
      <c r="Q38">
        <v>0.04398</v>
      </c>
      <c r="R38">
        <v>0.02574</v>
      </c>
      <c r="W38" s="2">
        <v>45088</v>
      </c>
      <c r="X38">
        <v>0.15</v>
      </c>
      <c r="Y38">
        <v>0.12223</v>
      </c>
      <c r="Z38">
        <v>0.07631</v>
      </c>
      <c r="AA38">
        <v>0.15</v>
      </c>
      <c r="AB38">
        <v>0.01</v>
      </c>
      <c r="AC38">
        <v>0.15</v>
      </c>
      <c r="AD38">
        <v>0.08286</v>
      </c>
      <c r="AE38">
        <v>0.08626</v>
      </c>
      <c r="AF38">
        <v>0.09261999999999999</v>
      </c>
      <c r="AG38">
        <v>0.01</v>
      </c>
      <c r="AH38">
        <v>0.04398</v>
      </c>
      <c r="AI38">
        <v>0.02574</v>
      </c>
      <c r="AN38" s="2">
        <v>44884</v>
      </c>
      <c r="AO38">
        <v>0.004374270439369643</v>
      </c>
      <c r="AP38">
        <v>222.6975194726029</v>
      </c>
      <c r="AQ38">
        <v>22.10630960577003</v>
      </c>
      <c r="AR38">
        <v>0.04365374545020408</v>
      </c>
      <c r="AS38">
        <v>35.66619252939958</v>
      </c>
      <c r="AT38">
        <v>0.4993224828770068</v>
      </c>
      <c r="AU38">
        <v>1.560590086278616</v>
      </c>
      <c r="AV38">
        <v>23.012609084518</v>
      </c>
      <c r="AW38">
        <v>0.1562505471947707</v>
      </c>
      <c r="AX38">
        <v>155.4145365556666</v>
      </c>
      <c r="AY38">
        <v>0.6886145144169427</v>
      </c>
      <c r="AZ38">
        <v>0.7024429575776435</v>
      </c>
    </row>
    <row r="39" spans="1:52">
      <c r="A39" s="2">
        <v>44885</v>
      </c>
      <c r="B39">
        <v>908.6217964395224</v>
      </c>
      <c r="C39">
        <v>-0.001515980083497515</v>
      </c>
      <c r="F39" s="2">
        <v>45095</v>
      </c>
      <c r="G39">
        <v>0.15</v>
      </c>
      <c r="H39">
        <v>0.12051</v>
      </c>
      <c r="I39">
        <v>0.0954</v>
      </c>
      <c r="J39">
        <v>0.15</v>
      </c>
      <c r="K39">
        <v>0.01</v>
      </c>
      <c r="L39">
        <v>0.15</v>
      </c>
      <c r="M39">
        <v>0.11623</v>
      </c>
      <c r="N39">
        <v>0.09727</v>
      </c>
      <c r="O39">
        <v>0.04867</v>
      </c>
      <c r="P39">
        <v>0.01</v>
      </c>
      <c r="Q39">
        <v>0.04191</v>
      </c>
      <c r="R39">
        <v>0.01</v>
      </c>
      <c r="W39" s="2">
        <v>45095</v>
      </c>
      <c r="X39">
        <v>0.15</v>
      </c>
      <c r="Y39">
        <v>0.12051</v>
      </c>
      <c r="Z39">
        <v>0.0954</v>
      </c>
      <c r="AA39">
        <v>0.15</v>
      </c>
      <c r="AB39">
        <v>0.01</v>
      </c>
      <c r="AC39">
        <v>0.15</v>
      </c>
      <c r="AD39">
        <v>0.11623</v>
      </c>
      <c r="AE39">
        <v>0.09727</v>
      </c>
      <c r="AF39">
        <v>0.04867</v>
      </c>
      <c r="AG39">
        <v>0.01</v>
      </c>
      <c r="AH39">
        <v>0.04191</v>
      </c>
      <c r="AI39">
        <v>0.01</v>
      </c>
      <c r="AN39" s="2">
        <v>44885</v>
      </c>
      <c r="AO39">
        <v>0.007790439539142385</v>
      </c>
      <c r="AP39">
        <v>308.9464954755617</v>
      </c>
      <c r="AQ39">
        <v>22.16104568424031</v>
      </c>
      <c r="AR39">
        <v>0.01036417095020374</v>
      </c>
      <c r="AS39">
        <v>35.68914736846021</v>
      </c>
      <c r="AT39">
        <v>0.5005550715306334</v>
      </c>
      <c r="AU39">
        <v>11.30773122789933</v>
      </c>
      <c r="AV39">
        <v>24.35268003340055</v>
      </c>
      <c r="AW39">
        <v>0.1550570270274156</v>
      </c>
      <c r="AX39">
        <v>30.70303599088225</v>
      </c>
      <c r="AY39">
        <v>0.7068915589337925</v>
      </c>
      <c r="AZ39">
        <v>0.705348247783709</v>
      </c>
    </row>
    <row r="40" spans="1:52">
      <c r="A40" s="2">
        <v>44886</v>
      </c>
      <c r="B40">
        <v>870.5392278893888</v>
      </c>
      <c r="C40">
        <v>-0.04191245323341564</v>
      </c>
      <c r="F40" s="2">
        <v>45102</v>
      </c>
      <c r="G40">
        <v>0.15</v>
      </c>
      <c r="H40">
        <v>0.11281</v>
      </c>
      <c r="I40">
        <v>0.09148000000000001</v>
      </c>
      <c r="J40">
        <v>0.15</v>
      </c>
      <c r="K40">
        <v>0.01</v>
      </c>
      <c r="L40">
        <v>0.15</v>
      </c>
      <c r="M40">
        <v>0.09766</v>
      </c>
      <c r="N40">
        <v>0.0961</v>
      </c>
      <c r="O40">
        <v>0.06212</v>
      </c>
      <c r="P40">
        <v>0.01</v>
      </c>
      <c r="Q40">
        <v>0.04248</v>
      </c>
      <c r="R40">
        <v>0.02736</v>
      </c>
      <c r="W40" s="2">
        <v>45102</v>
      </c>
      <c r="X40">
        <v>0.15</v>
      </c>
      <c r="Y40">
        <v>0.11281</v>
      </c>
      <c r="Z40">
        <v>0.09148000000000001</v>
      </c>
      <c r="AA40">
        <v>0.15</v>
      </c>
      <c r="AB40">
        <v>0.01</v>
      </c>
      <c r="AC40">
        <v>0.15</v>
      </c>
      <c r="AD40">
        <v>0.09766</v>
      </c>
      <c r="AE40">
        <v>0.0961</v>
      </c>
      <c r="AF40">
        <v>0.06212</v>
      </c>
      <c r="AG40">
        <v>0.01</v>
      </c>
      <c r="AH40">
        <v>0.04248</v>
      </c>
      <c r="AI40">
        <v>0.02736</v>
      </c>
      <c r="AN40" s="2">
        <v>44886</v>
      </c>
      <c r="AO40">
        <v>0.007670270306562675</v>
      </c>
      <c r="AP40">
        <v>311.7402526291043</v>
      </c>
      <c r="AQ40">
        <v>22.68031390232006</v>
      </c>
      <c r="AR40">
        <v>0.01061779494134165</v>
      </c>
      <c r="AS40">
        <v>34.37969748731717</v>
      </c>
      <c r="AT40">
        <v>0.4951558547665475</v>
      </c>
      <c r="AU40">
        <v>11.52653770220453</v>
      </c>
      <c r="AV40">
        <v>24.72745334635298</v>
      </c>
      <c r="AW40">
        <v>0.1552913964300673</v>
      </c>
      <c r="AX40">
        <v>31.97082729965092</v>
      </c>
      <c r="AY40">
        <v>0.7122031361360225</v>
      </c>
      <c r="AZ40">
        <v>0.7149512109823574</v>
      </c>
    </row>
    <row r="41" spans="1:52">
      <c r="A41" s="2">
        <v>44887</v>
      </c>
      <c r="B41">
        <v>849.8418537404982</v>
      </c>
      <c r="C41">
        <v>-0.02377534921553293</v>
      </c>
      <c r="F41" s="2">
        <v>45109</v>
      </c>
      <c r="G41">
        <v>0.15</v>
      </c>
      <c r="H41">
        <v>0.10538</v>
      </c>
      <c r="I41">
        <v>0.11384</v>
      </c>
      <c r="J41">
        <v>0.15</v>
      </c>
      <c r="K41">
        <v>0.01</v>
      </c>
      <c r="L41">
        <v>0.13818</v>
      </c>
      <c r="M41">
        <v>0.06041</v>
      </c>
      <c r="N41">
        <v>0.10567</v>
      </c>
      <c r="O41">
        <v>0.01</v>
      </c>
      <c r="P41">
        <v>0.01</v>
      </c>
      <c r="Q41">
        <v>0.07399</v>
      </c>
      <c r="R41">
        <v>0.07252</v>
      </c>
      <c r="W41" s="2">
        <v>45109</v>
      </c>
      <c r="X41">
        <v>0.15</v>
      </c>
      <c r="Y41">
        <v>0.10538</v>
      </c>
      <c r="Z41">
        <v>0.11384</v>
      </c>
      <c r="AA41">
        <v>0.15</v>
      </c>
      <c r="AB41">
        <v>0.01</v>
      </c>
      <c r="AC41">
        <v>0.13818</v>
      </c>
      <c r="AD41">
        <v>0.06041</v>
      </c>
      <c r="AE41">
        <v>0.10567</v>
      </c>
      <c r="AF41">
        <v>0.01</v>
      </c>
      <c r="AG41">
        <v>0.01</v>
      </c>
      <c r="AH41">
        <v>0.07399</v>
      </c>
      <c r="AI41">
        <v>0.07252</v>
      </c>
      <c r="AN41" s="2">
        <v>44887</v>
      </c>
      <c r="AO41">
        <v>0.0077104022794683</v>
      </c>
      <c r="AP41">
        <v>311.6016293593058</v>
      </c>
      <c r="AQ41">
        <v>21.77125162131574</v>
      </c>
      <c r="AR41">
        <v>0.01066481950854474</v>
      </c>
      <c r="AS41">
        <v>35.20424413546441</v>
      </c>
      <c r="AT41">
        <v>0.5019418755496677</v>
      </c>
      <c r="AU41">
        <v>11.78557847066859</v>
      </c>
      <c r="AV41">
        <v>24.57472707238002</v>
      </c>
      <c r="AW41">
        <v>0.1521381436514611</v>
      </c>
      <c r="AX41">
        <v>31.56952886915236</v>
      </c>
      <c r="AY41">
        <v>0.7167037141934065</v>
      </c>
      <c r="AZ41">
        <v>0.7185162401317176</v>
      </c>
    </row>
    <row r="42" spans="1:52">
      <c r="A42" s="2">
        <v>44888</v>
      </c>
      <c r="B42">
        <v>883.3041273532273</v>
      </c>
      <c r="C42">
        <v>0.0393747065591652</v>
      </c>
      <c r="F42" s="2">
        <v>45116</v>
      </c>
      <c r="G42">
        <v>0.15</v>
      </c>
      <c r="H42">
        <v>0.09839000000000001</v>
      </c>
      <c r="I42">
        <v>0.09773</v>
      </c>
      <c r="J42">
        <v>0.15</v>
      </c>
      <c r="K42">
        <v>0.01</v>
      </c>
      <c r="L42">
        <v>0.0936</v>
      </c>
      <c r="M42">
        <v>0.05069</v>
      </c>
      <c r="N42">
        <v>0.09553</v>
      </c>
      <c r="O42">
        <v>0.02757</v>
      </c>
      <c r="P42">
        <v>0.01306</v>
      </c>
      <c r="Q42">
        <v>0.12618</v>
      </c>
      <c r="R42">
        <v>0.08726</v>
      </c>
      <c r="W42" s="2">
        <v>45116</v>
      </c>
      <c r="X42">
        <v>0.15</v>
      </c>
      <c r="Y42">
        <v>0.09839000000000001</v>
      </c>
      <c r="Z42">
        <v>0.09773</v>
      </c>
      <c r="AA42">
        <v>0.15</v>
      </c>
      <c r="AB42">
        <v>0.01</v>
      </c>
      <c r="AC42">
        <v>0.0936</v>
      </c>
      <c r="AD42">
        <v>0.05069</v>
      </c>
      <c r="AE42">
        <v>0.09553</v>
      </c>
      <c r="AF42">
        <v>0.02757</v>
      </c>
      <c r="AG42">
        <v>0.01306</v>
      </c>
      <c r="AH42">
        <v>0.12618</v>
      </c>
      <c r="AI42">
        <v>0.08726</v>
      </c>
      <c r="AN42" s="2">
        <v>44888</v>
      </c>
      <c r="AO42">
        <v>0.007818329992676202</v>
      </c>
      <c r="AP42">
        <v>316.258217162952</v>
      </c>
      <c r="AQ42">
        <v>20.7406235363041</v>
      </c>
      <c r="AR42">
        <v>0.01081971617520893</v>
      </c>
      <c r="AS42">
        <v>35.52048463116439</v>
      </c>
      <c r="AT42">
        <v>0.4977492292779092</v>
      </c>
      <c r="AU42">
        <v>11.96517624999612</v>
      </c>
      <c r="AV42">
        <v>25.14698319020826</v>
      </c>
      <c r="AW42">
        <v>0.1541689960190606</v>
      </c>
      <c r="AX42">
        <v>30.77474393491225</v>
      </c>
      <c r="AY42">
        <v>0.7117811857178095</v>
      </c>
      <c r="AZ42">
        <v>0.7172845197048945</v>
      </c>
    </row>
    <row r="43" spans="1:52">
      <c r="A43" s="2">
        <v>44889</v>
      </c>
      <c r="B43">
        <v>927.8589385175505</v>
      </c>
      <c r="C43">
        <v>0.05044107661743791</v>
      </c>
      <c r="F43" s="2">
        <v>45123</v>
      </c>
      <c r="G43">
        <v>0.15</v>
      </c>
      <c r="H43">
        <v>0.08495999999999999</v>
      </c>
      <c r="I43">
        <v>0.08662</v>
      </c>
      <c r="J43">
        <v>0.15</v>
      </c>
      <c r="K43">
        <v>0.01</v>
      </c>
      <c r="L43">
        <v>0.07692</v>
      </c>
      <c r="M43">
        <v>0.06734999999999999</v>
      </c>
      <c r="N43">
        <v>0.08969000000000001</v>
      </c>
      <c r="O43">
        <v>0.05934</v>
      </c>
      <c r="P43">
        <v>0.01</v>
      </c>
      <c r="Q43">
        <v>0.13573</v>
      </c>
      <c r="R43">
        <v>0.07938000000000001</v>
      </c>
      <c r="W43" s="2">
        <v>45123</v>
      </c>
      <c r="X43">
        <v>0.15</v>
      </c>
      <c r="Y43">
        <v>0.08495999999999999</v>
      </c>
      <c r="Z43">
        <v>0.08662</v>
      </c>
      <c r="AA43">
        <v>0.15</v>
      </c>
      <c r="AB43">
        <v>0.01</v>
      </c>
      <c r="AC43">
        <v>0.07692</v>
      </c>
      <c r="AD43">
        <v>0.06734999999999999</v>
      </c>
      <c r="AE43">
        <v>0.08969000000000001</v>
      </c>
      <c r="AF43">
        <v>0.05934</v>
      </c>
      <c r="AG43">
        <v>0.01</v>
      </c>
      <c r="AH43">
        <v>0.13573</v>
      </c>
      <c r="AI43">
        <v>0.07938000000000001</v>
      </c>
      <c r="AN43" s="2">
        <v>44889</v>
      </c>
      <c r="AO43">
        <v>0.008013908069891544</v>
      </c>
      <c r="AP43">
        <v>325.5808035539424</v>
      </c>
      <c r="AQ43">
        <v>20.74420786425223</v>
      </c>
      <c r="AR43">
        <v>0.01090061028336239</v>
      </c>
      <c r="AS43">
        <v>35.28191853232095</v>
      </c>
      <c r="AT43">
        <v>0.4676152484282978</v>
      </c>
      <c r="AU43">
        <v>12.11686482201307</v>
      </c>
      <c r="AV43">
        <v>25.62719955822499</v>
      </c>
      <c r="AW43">
        <v>0.1590675257748147</v>
      </c>
      <c r="AX43">
        <v>31.93355371696802</v>
      </c>
      <c r="AY43">
        <v>0.6482106946351344</v>
      </c>
      <c r="AZ43">
        <v>0.7144038694310669</v>
      </c>
    </row>
    <row r="44" spans="1:52">
      <c r="A44" s="2">
        <v>44890</v>
      </c>
      <c r="B44">
        <v>931.3612712123315</v>
      </c>
      <c r="C44">
        <v>0.00377463917131271</v>
      </c>
      <c r="F44" s="2">
        <v>45130</v>
      </c>
      <c r="G44">
        <v>0.15</v>
      </c>
      <c r="H44">
        <v>0.07521</v>
      </c>
      <c r="I44">
        <v>0.09375</v>
      </c>
      <c r="J44">
        <v>0.15</v>
      </c>
      <c r="K44">
        <v>0.01</v>
      </c>
      <c r="L44">
        <v>0.06621</v>
      </c>
      <c r="M44">
        <v>0.09188</v>
      </c>
      <c r="N44">
        <v>0.10254</v>
      </c>
      <c r="O44">
        <v>0.06981</v>
      </c>
      <c r="P44">
        <v>0.01</v>
      </c>
      <c r="Q44">
        <v>0.1108</v>
      </c>
      <c r="R44">
        <v>0.0698</v>
      </c>
      <c r="W44" s="2">
        <v>45130</v>
      </c>
      <c r="X44">
        <v>0.15</v>
      </c>
      <c r="Y44">
        <v>0.07521</v>
      </c>
      <c r="Z44">
        <v>0.09375</v>
      </c>
      <c r="AA44">
        <v>0.15</v>
      </c>
      <c r="AB44">
        <v>0.01</v>
      </c>
      <c r="AC44">
        <v>0.06621</v>
      </c>
      <c r="AD44">
        <v>0.09188</v>
      </c>
      <c r="AE44">
        <v>0.10254</v>
      </c>
      <c r="AF44">
        <v>0.06981</v>
      </c>
      <c r="AG44">
        <v>0.01</v>
      </c>
      <c r="AH44">
        <v>0.1108</v>
      </c>
      <c r="AI44">
        <v>0.0698</v>
      </c>
      <c r="AN44" s="2">
        <v>44890</v>
      </c>
      <c r="AO44">
        <v>0.008039567657883186</v>
      </c>
      <c r="AP44">
        <v>329.1205216532679</v>
      </c>
      <c r="AQ44">
        <v>20.45696426424075</v>
      </c>
      <c r="AR44">
        <v>0.01076416977312991</v>
      </c>
      <c r="AS44">
        <v>34.8433800933519</v>
      </c>
      <c r="AT44">
        <v>0.4654550949748857</v>
      </c>
      <c r="AU44">
        <v>12.27912111949224</v>
      </c>
      <c r="AV44">
        <v>25.96253274779721</v>
      </c>
      <c r="AW44">
        <v>0.1602477031154733</v>
      </c>
      <c r="AX44">
        <v>32.4927652379202</v>
      </c>
      <c r="AY44">
        <v>0.6396240900454586</v>
      </c>
      <c r="AZ44">
        <v>0.7203813440881359</v>
      </c>
    </row>
    <row r="45" spans="1:52">
      <c r="A45" s="2">
        <v>44891</v>
      </c>
      <c r="B45">
        <v>925.3139068704925</v>
      </c>
      <c r="C45">
        <v>-0.006493038232057158</v>
      </c>
      <c r="F45" s="2">
        <v>45137</v>
      </c>
      <c r="G45">
        <v>0.15</v>
      </c>
      <c r="H45">
        <v>0.05542</v>
      </c>
      <c r="I45">
        <v>0.08727</v>
      </c>
      <c r="J45">
        <v>0.15</v>
      </c>
      <c r="K45">
        <v>0.01</v>
      </c>
      <c r="L45">
        <v>0.07972</v>
      </c>
      <c r="M45">
        <v>0.10141</v>
      </c>
      <c r="N45">
        <v>0.09798999999999999</v>
      </c>
      <c r="O45">
        <v>0.08518000000000001</v>
      </c>
      <c r="P45">
        <v>0.01</v>
      </c>
      <c r="Q45">
        <v>0.11452</v>
      </c>
      <c r="R45">
        <v>0.0585</v>
      </c>
      <c r="W45" s="2">
        <v>45137</v>
      </c>
      <c r="X45">
        <v>0.15</v>
      </c>
      <c r="Y45">
        <v>0.05542</v>
      </c>
      <c r="Z45">
        <v>0.08727</v>
      </c>
      <c r="AA45">
        <v>0.15</v>
      </c>
      <c r="AB45">
        <v>0.01</v>
      </c>
      <c r="AC45">
        <v>0.07972</v>
      </c>
      <c r="AD45">
        <v>0.10141</v>
      </c>
      <c r="AE45">
        <v>0.09798999999999999</v>
      </c>
      <c r="AF45">
        <v>0.08518000000000001</v>
      </c>
      <c r="AG45">
        <v>0.01</v>
      </c>
      <c r="AH45">
        <v>0.11452</v>
      </c>
      <c r="AI45">
        <v>0.0585</v>
      </c>
      <c r="AN45" s="2">
        <v>44891</v>
      </c>
      <c r="AO45">
        <v>0.008016921012958743</v>
      </c>
      <c r="AP45">
        <v>328.0173909728102</v>
      </c>
      <c r="AQ45">
        <v>20.28368572369263</v>
      </c>
      <c r="AR45">
        <v>0.01072660516112209</v>
      </c>
      <c r="AS45">
        <v>35.15213137678173</v>
      </c>
      <c r="AT45">
        <v>0.4619816424591533</v>
      </c>
      <c r="AU45">
        <v>12.26965359742196</v>
      </c>
      <c r="AV45">
        <v>26.34341229822196</v>
      </c>
      <c r="AW45">
        <v>0.1567252446946173</v>
      </c>
      <c r="AX45">
        <v>32.44961593101583</v>
      </c>
      <c r="AY45">
        <v>0.6575274244279288</v>
      </c>
      <c r="AZ45">
        <v>0.7208654257255693</v>
      </c>
    </row>
    <row r="46" spans="1:52">
      <c r="A46" s="2">
        <v>44892</v>
      </c>
      <c r="B46">
        <v>939.0236529809638</v>
      </c>
      <c r="C46">
        <v>0.01481631909849823</v>
      </c>
      <c r="F46" s="2">
        <v>45144</v>
      </c>
      <c r="G46">
        <v>0.15</v>
      </c>
      <c r="H46">
        <v>0.06268</v>
      </c>
      <c r="I46">
        <v>0.08945</v>
      </c>
      <c r="J46">
        <v>0.15</v>
      </c>
      <c r="K46">
        <v>0.01</v>
      </c>
      <c r="L46">
        <v>0.10889</v>
      </c>
      <c r="M46">
        <v>0.09641</v>
      </c>
      <c r="N46">
        <v>0.10533</v>
      </c>
      <c r="O46">
        <v>0.05227</v>
      </c>
      <c r="P46">
        <v>0.01</v>
      </c>
      <c r="Q46">
        <v>0.10883</v>
      </c>
      <c r="R46">
        <v>0.05614</v>
      </c>
      <c r="W46" s="2">
        <v>45144</v>
      </c>
      <c r="X46">
        <v>0.15</v>
      </c>
      <c r="Y46">
        <v>0.06268</v>
      </c>
      <c r="Z46">
        <v>0.08945</v>
      </c>
      <c r="AA46">
        <v>0.15</v>
      </c>
      <c r="AB46">
        <v>0.01</v>
      </c>
      <c r="AC46">
        <v>0.10889</v>
      </c>
      <c r="AD46">
        <v>0.09641</v>
      </c>
      <c r="AE46">
        <v>0.10533</v>
      </c>
      <c r="AF46">
        <v>0.05227</v>
      </c>
      <c r="AG46">
        <v>0.01</v>
      </c>
      <c r="AH46">
        <v>0.10883</v>
      </c>
      <c r="AI46">
        <v>0.05614</v>
      </c>
      <c r="AN46" s="2">
        <v>44892</v>
      </c>
      <c r="AO46">
        <v>0.008563318625992513</v>
      </c>
      <c r="AP46">
        <v>376.5710198259733</v>
      </c>
      <c r="AQ46">
        <v>19.72200911897028</v>
      </c>
      <c r="AR46">
        <v>0.01039716090775912</v>
      </c>
      <c r="AS46">
        <v>35.09493748437452</v>
      </c>
      <c r="AT46">
        <v>0.4525099218610347</v>
      </c>
      <c r="AU46">
        <v>5.962021341819915</v>
      </c>
      <c r="AV46">
        <v>26.59072207172393</v>
      </c>
      <c r="AW46">
        <v>0.5006830129858403</v>
      </c>
      <c r="AX46">
        <v>26.41570122157353</v>
      </c>
      <c r="AY46">
        <v>0.6631927501840489</v>
      </c>
      <c r="AZ46">
        <v>0.7370844793409899</v>
      </c>
    </row>
    <row r="47" spans="1:52">
      <c r="A47" s="2">
        <v>44893</v>
      </c>
      <c r="B47">
        <v>932.2051439929846</v>
      </c>
      <c r="C47">
        <v>-0.007261275012970692</v>
      </c>
      <c r="F47" s="2">
        <v>45151</v>
      </c>
      <c r="G47">
        <v>0.15</v>
      </c>
      <c r="H47">
        <v>0.0391</v>
      </c>
      <c r="I47">
        <v>0.10064</v>
      </c>
      <c r="J47">
        <v>0.15</v>
      </c>
      <c r="K47">
        <v>0.01</v>
      </c>
      <c r="L47">
        <v>0.11824</v>
      </c>
      <c r="M47">
        <v>0.11408</v>
      </c>
      <c r="N47">
        <v>0.11009</v>
      </c>
      <c r="O47">
        <v>0.06396</v>
      </c>
      <c r="P47">
        <v>0.01</v>
      </c>
      <c r="Q47">
        <v>0.09156</v>
      </c>
      <c r="R47">
        <v>0.04234</v>
      </c>
      <c r="W47" s="2">
        <v>45151</v>
      </c>
      <c r="X47">
        <v>0.15</v>
      </c>
      <c r="Y47">
        <v>0.0391</v>
      </c>
      <c r="Z47">
        <v>0.10064</v>
      </c>
      <c r="AA47">
        <v>0.15</v>
      </c>
      <c r="AB47">
        <v>0.01</v>
      </c>
      <c r="AC47">
        <v>0.11824</v>
      </c>
      <c r="AD47">
        <v>0.11408</v>
      </c>
      <c r="AE47">
        <v>0.11009</v>
      </c>
      <c r="AF47">
        <v>0.06396</v>
      </c>
      <c r="AG47">
        <v>0.01</v>
      </c>
      <c r="AH47">
        <v>0.09156</v>
      </c>
      <c r="AI47">
        <v>0.04234</v>
      </c>
      <c r="AN47" s="2">
        <v>44893</v>
      </c>
      <c r="AO47">
        <v>0.008507554729197803</v>
      </c>
      <c r="AP47">
        <v>374.5597793371908</v>
      </c>
      <c r="AQ47">
        <v>20.20433972759799</v>
      </c>
      <c r="AR47">
        <v>0.01039014381067824</v>
      </c>
      <c r="AS47">
        <v>35.07190219022159</v>
      </c>
      <c r="AT47">
        <v>0.4540501644572006</v>
      </c>
      <c r="AU47">
        <v>5.907395700638917</v>
      </c>
      <c r="AV47">
        <v>26.38600694517025</v>
      </c>
      <c r="AW47">
        <v>0.4969449331511452</v>
      </c>
      <c r="AX47">
        <v>26.22831860647081</v>
      </c>
      <c r="AY47">
        <v>0.6602128336364165</v>
      </c>
      <c r="AZ47">
        <v>0.7224455492713912</v>
      </c>
    </row>
    <row r="48" spans="1:52">
      <c r="A48" s="2">
        <v>44894</v>
      </c>
      <c r="B48">
        <v>915.7426539138347</v>
      </c>
      <c r="C48">
        <v>-0.01765972885392464</v>
      </c>
      <c r="F48" s="2">
        <v>45158</v>
      </c>
      <c r="G48">
        <v>0.15</v>
      </c>
      <c r="H48">
        <v>0.05504</v>
      </c>
      <c r="I48">
        <v>0.07879</v>
      </c>
      <c r="J48">
        <v>0.15</v>
      </c>
      <c r="K48">
        <v>0.01</v>
      </c>
      <c r="L48">
        <v>0.10502</v>
      </c>
      <c r="M48">
        <v>0.08953999999999999</v>
      </c>
      <c r="N48">
        <v>0.1223</v>
      </c>
      <c r="O48">
        <v>0.07260999999999999</v>
      </c>
      <c r="P48">
        <v>0.01</v>
      </c>
      <c r="Q48">
        <v>0.10744</v>
      </c>
      <c r="R48">
        <v>0.04926</v>
      </c>
      <c r="W48" s="2">
        <v>45158</v>
      </c>
      <c r="X48">
        <v>0.15</v>
      </c>
      <c r="Y48">
        <v>0.05504</v>
      </c>
      <c r="Z48">
        <v>0.07879</v>
      </c>
      <c r="AA48">
        <v>0.15</v>
      </c>
      <c r="AB48">
        <v>0.01</v>
      </c>
      <c r="AC48">
        <v>0.10502</v>
      </c>
      <c r="AD48">
        <v>0.08953999999999999</v>
      </c>
      <c r="AE48">
        <v>0.1223</v>
      </c>
      <c r="AF48">
        <v>0.07260999999999999</v>
      </c>
      <c r="AG48">
        <v>0.01</v>
      </c>
      <c r="AH48">
        <v>0.10744</v>
      </c>
      <c r="AI48">
        <v>0.04926</v>
      </c>
      <c r="AN48" s="2">
        <v>44894</v>
      </c>
      <c r="AO48">
        <v>0.008472518629908365</v>
      </c>
      <c r="AP48">
        <v>375.7092710172042</v>
      </c>
      <c r="AQ48">
        <v>19.04434675592098</v>
      </c>
      <c r="AR48">
        <v>0.01045070525692093</v>
      </c>
      <c r="AS48">
        <v>35.47087182085333</v>
      </c>
      <c r="AT48">
        <v>0.4682739488179608</v>
      </c>
      <c r="AU48">
        <v>5.941485372220255</v>
      </c>
      <c r="AV48">
        <v>26.75471960734216</v>
      </c>
      <c r="AW48">
        <v>0.4994358849664122</v>
      </c>
      <c r="AX48">
        <v>26.49825293735005</v>
      </c>
      <c r="AY48">
        <v>0.6864850950697291</v>
      </c>
      <c r="AZ48">
        <v>0.7354327505638498</v>
      </c>
    </row>
    <row r="49" spans="1:52">
      <c r="A49" s="2">
        <v>44895</v>
      </c>
      <c r="B49">
        <v>930.7762126451453</v>
      </c>
      <c r="C49">
        <v>0.01641679424569542</v>
      </c>
      <c r="F49" s="2">
        <v>45165</v>
      </c>
      <c r="G49">
        <v>0.15</v>
      </c>
      <c r="H49">
        <v>0.02311</v>
      </c>
      <c r="I49">
        <v>0.1021</v>
      </c>
      <c r="J49">
        <v>0.15</v>
      </c>
      <c r="K49">
        <v>0.01</v>
      </c>
      <c r="L49">
        <v>0.12612</v>
      </c>
      <c r="M49">
        <v>0.10331</v>
      </c>
      <c r="N49">
        <v>0.15</v>
      </c>
      <c r="O49">
        <v>0.08298999999999999</v>
      </c>
      <c r="P49">
        <v>0.01</v>
      </c>
      <c r="Q49">
        <v>0.08044999999999999</v>
      </c>
      <c r="R49">
        <v>0.01192</v>
      </c>
      <c r="W49" s="2">
        <v>45165</v>
      </c>
      <c r="X49">
        <v>0.15</v>
      </c>
      <c r="Y49">
        <v>0.02311</v>
      </c>
      <c r="Z49">
        <v>0.1021</v>
      </c>
      <c r="AA49">
        <v>0.15</v>
      </c>
      <c r="AB49">
        <v>0.01</v>
      </c>
      <c r="AC49">
        <v>0.12612</v>
      </c>
      <c r="AD49">
        <v>0.10331</v>
      </c>
      <c r="AE49">
        <v>0.15</v>
      </c>
      <c r="AF49">
        <v>0.08298999999999999</v>
      </c>
      <c r="AG49">
        <v>0.01</v>
      </c>
      <c r="AH49">
        <v>0.08044999999999999</v>
      </c>
      <c r="AI49">
        <v>0.01192</v>
      </c>
      <c r="AN49" s="2">
        <v>44895</v>
      </c>
      <c r="AO49">
        <v>0.008490915238178682</v>
      </c>
      <c r="AP49">
        <v>377.9991476040965</v>
      </c>
      <c r="AQ49">
        <v>19.0504298974288</v>
      </c>
      <c r="AR49">
        <v>0.0102019145219679</v>
      </c>
      <c r="AS49">
        <v>35.84374607955216</v>
      </c>
      <c r="AT49">
        <v>0.4715032864944135</v>
      </c>
      <c r="AU49">
        <v>5.85062862766291</v>
      </c>
      <c r="AV49">
        <v>26.29305209258419</v>
      </c>
      <c r="AW49">
        <v>0.495932982274401</v>
      </c>
      <c r="AX49">
        <v>26.393759815994</v>
      </c>
      <c r="AY49">
        <v>0.6958900886567184</v>
      </c>
      <c r="AZ49">
        <v>0.7458473211938337</v>
      </c>
    </row>
    <row r="50" spans="1:52">
      <c r="A50" s="2">
        <v>44896</v>
      </c>
      <c r="B50">
        <v>965.8668130382155</v>
      </c>
      <c r="C50">
        <v>0.03770036225286333</v>
      </c>
      <c r="F50" s="2">
        <v>45172</v>
      </c>
      <c r="G50">
        <v>0.15</v>
      </c>
      <c r="H50">
        <v>0.02032</v>
      </c>
      <c r="I50">
        <v>0.1084</v>
      </c>
      <c r="J50">
        <v>0.15</v>
      </c>
      <c r="K50">
        <v>0.01</v>
      </c>
      <c r="L50">
        <v>0.14018</v>
      </c>
      <c r="M50">
        <v>0.09342</v>
      </c>
      <c r="N50">
        <v>0.15</v>
      </c>
      <c r="O50">
        <v>0.08137999999999999</v>
      </c>
      <c r="P50">
        <v>0.01</v>
      </c>
      <c r="Q50">
        <v>0.07630000000000001</v>
      </c>
      <c r="R50">
        <v>0.01</v>
      </c>
      <c r="W50" s="2">
        <v>45172</v>
      </c>
      <c r="X50">
        <v>0.15</v>
      </c>
      <c r="Y50">
        <v>0.02032</v>
      </c>
      <c r="Z50">
        <v>0.1084</v>
      </c>
      <c r="AA50">
        <v>0.15</v>
      </c>
      <c r="AB50">
        <v>0.01</v>
      </c>
      <c r="AC50">
        <v>0.14018</v>
      </c>
      <c r="AD50">
        <v>0.09342</v>
      </c>
      <c r="AE50">
        <v>0.15</v>
      </c>
      <c r="AF50">
        <v>0.08137999999999999</v>
      </c>
      <c r="AG50">
        <v>0.01</v>
      </c>
      <c r="AH50">
        <v>0.07630000000000001</v>
      </c>
      <c r="AI50">
        <v>0.01</v>
      </c>
      <c r="AN50" s="2">
        <v>44896</v>
      </c>
      <c r="AO50">
        <v>0.008434585576743142</v>
      </c>
      <c r="AP50">
        <v>380.0397502504695</v>
      </c>
      <c r="AQ50">
        <v>18.84053969357288</v>
      </c>
      <c r="AR50">
        <v>0.009926249612301196</v>
      </c>
      <c r="AS50">
        <v>36.45351512775577</v>
      </c>
      <c r="AT50">
        <v>0.4811509950969916</v>
      </c>
      <c r="AU50">
        <v>5.649165894182103</v>
      </c>
      <c r="AV50">
        <v>26.46389627727839</v>
      </c>
      <c r="AW50">
        <v>0.4850349981382411</v>
      </c>
      <c r="AX50">
        <v>24.700373646078</v>
      </c>
      <c r="AY50">
        <v>0.6832097522203469</v>
      </c>
      <c r="AZ50">
        <v>0.7341951388827237</v>
      </c>
    </row>
    <row r="51" spans="1:52">
      <c r="A51" s="2">
        <v>44897</v>
      </c>
      <c r="B51">
        <v>951.3034157537672</v>
      </c>
      <c r="C51">
        <v>-0.01507805950867891</v>
      </c>
      <c r="F51" s="2">
        <v>45179</v>
      </c>
      <c r="G51">
        <v>0.15</v>
      </c>
      <c r="H51">
        <v>0.01</v>
      </c>
      <c r="I51">
        <v>0.13066</v>
      </c>
      <c r="J51">
        <v>0.15</v>
      </c>
      <c r="K51">
        <v>0.01025</v>
      </c>
      <c r="L51">
        <v>0.07879</v>
      </c>
      <c r="M51">
        <v>0.08642</v>
      </c>
      <c r="N51">
        <v>0.13401</v>
      </c>
      <c r="O51">
        <v>0.13536</v>
      </c>
      <c r="P51">
        <v>0.01</v>
      </c>
      <c r="Q51">
        <v>0.09451</v>
      </c>
      <c r="R51">
        <v>0.01</v>
      </c>
      <c r="W51" s="2">
        <v>45179</v>
      </c>
      <c r="X51">
        <v>0.15</v>
      </c>
      <c r="Y51">
        <v>0.01</v>
      </c>
      <c r="Z51">
        <v>0.13066</v>
      </c>
      <c r="AA51">
        <v>0.15</v>
      </c>
      <c r="AB51">
        <v>0.01025</v>
      </c>
      <c r="AC51">
        <v>0.07879</v>
      </c>
      <c r="AD51">
        <v>0.08642</v>
      </c>
      <c r="AE51">
        <v>0.13401</v>
      </c>
      <c r="AF51">
        <v>0.13536</v>
      </c>
      <c r="AG51">
        <v>0.01</v>
      </c>
      <c r="AH51">
        <v>0.09451</v>
      </c>
      <c r="AI51">
        <v>0.01</v>
      </c>
      <c r="AN51" s="2">
        <v>44897</v>
      </c>
      <c r="AO51">
        <v>0.008413009693498836</v>
      </c>
      <c r="AP51">
        <v>380.5170281186731</v>
      </c>
      <c r="AQ51">
        <v>18.55698217866492</v>
      </c>
      <c r="AR51">
        <v>0.009947698346797734</v>
      </c>
      <c r="AS51">
        <v>36.42625695328181</v>
      </c>
      <c r="AT51">
        <v>0.4890321304550668</v>
      </c>
      <c r="AU51">
        <v>5.547216064857046</v>
      </c>
      <c r="AV51">
        <v>26.45194785102944</v>
      </c>
      <c r="AW51">
        <v>0.4917654672603504</v>
      </c>
      <c r="AX51">
        <v>24.92915885539212</v>
      </c>
      <c r="AY51">
        <v>0.7062481190507524</v>
      </c>
      <c r="AZ51">
        <v>0.739233020725437</v>
      </c>
    </row>
    <row r="52" spans="1:52">
      <c r="A52" s="2">
        <v>44898</v>
      </c>
      <c r="B52">
        <v>968.1015927406539</v>
      </c>
      <c r="C52">
        <v>0.01765806440795403</v>
      </c>
      <c r="F52" s="2">
        <v>45186</v>
      </c>
      <c r="G52">
        <v>0.15</v>
      </c>
      <c r="H52">
        <v>0.01</v>
      </c>
      <c r="I52">
        <v>0.144</v>
      </c>
      <c r="J52">
        <v>0.15</v>
      </c>
      <c r="K52">
        <v>0.01</v>
      </c>
      <c r="L52">
        <v>0.08406</v>
      </c>
      <c r="M52">
        <v>0.07459</v>
      </c>
      <c r="N52">
        <v>0.12894</v>
      </c>
      <c r="O52">
        <v>0.1299</v>
      </c>
      <c r="P52">
        <v>0.01</v>
      </c>
      <c r="Q52">
        <v>0.09851</v>
      </c>
      <c r="R52">
        <v>0.01</v>
      </c>
      <c r="W52" s="2">
        <v>45186</v>
      </c>
      <c r="X52">
        <v>0.15</v>
      </c>
      <c r="Y52">
        <v>0.01</v>
      </c>
      <c r="Z52">
        <v>0.144</v>
      </c>
      <c r="AA52">
        <v>0.15</v>
      </c>
      <c r="AB52">
        <v>0.01</v>
      </c>
      <c r="AC52">
        <v>0.08406</v>
      </c>
      <c r="AD52">
        <v>0.07459</v>
      </c>
      <c r="AE52">
        <v>0.12894</v>
      </c>
      <c r="AF52">
        <v>0.1299</v>
      </c>
      <c r="AG52">
        <v>0.01</v>
      </c>
      <c r="AH52">
        <v>0.09851</v>
      </c>
      <c r="AI52">
        <v>0.01</v>
      </c>
      <c r="AN52" s="2">
        <v>44898</v>
      </c>
      <c r="AO52">
        <v>0.008504498433686083</v>
      </c>
      <c r="AP52">
        <v>381.2400693429173</v>
      </c>
      <c r="AQ52">
        <v>19.14824161969726</v>
      </c>
      <c r="AR52">
        <v>0.009988987569946362</v>
      </c>
      <c r="AS52">
        <v>36.11730261813933</v>
      </c>
      <c r="AT52">
        <v>0.4955682496613996</v>
      </c>
      <c r="AU52">
        <v>5.244295951143478</v>
      </c>
      <c r="AV52">
        <v>25.79798252523685</v>
      </c>
      <c r="AW52">
        <v>0.4852098303717661</v>
      </c>
      <c r="AX52">
        <v>24.46516731283375</v>
      </c>
      <c r="AY52">
        <v>0.7057511215040287</v>
      </c>
      <c r="AZ52">
        <v>0.7130045916510087</v>
      </c>
    </row>
    <row r="53" spans="1:52">
      <c r="A53" s="2">
        <v>44899</v>
      </c>
      <c r="B53">
        <v>950.6325745974921</v>
      </c>
      <c r="C53">
        <v>-0.01804461254289214</v>
      </c>
      <c r="F53" s="2">
        <v>45193</v>
      </c>
      <c r="G53">
        <v>0.15</v>
      </c>
      <c r="H53">
        <v>0.01</v>
      </c>
      <c r="I53">
        <v>0.15</v>
      </c>
      <c r="J53">
        <v>0.15</v>
      </c>
      <c r="K53">
        <v>0.03962</v>
      </c>
      <c r="L53">
        <v>0.05895</v>
      </c>
      <c r="M53">
        <v>0.08283</v>
      </c>
      <c r="N53">
        <v>0.09911</v>
      </c>
      <c r="O53">
        <v>0.14901</v>
      </c>
      <c r="P53">
        <v>0.01</v>
      </c>
      <c r="Q53">
        <v>0.09048</v>
      </c>
      <c r="R53">
        <v>0.01</v>
      </c>
      <c r="W53" s="2">
        <v>45193</v>
      </c>
      <c r="X53">
        <v>0.15</v>
      </c>
      <c r="Y53">
        <v>0.01</v>
      </c>
      <c r="Z53">
        <v>0.15</v>
      </c>
      <c r="AA53">
        <v>0.15</v>
      </c>
      <c r="AB53">
        <v>0.03962</v>
      </c>
      <c r="AC53">
        <v>0.05895</v>
      </c>
      <c r="AD53">
        <v>0.08283</v>
      </c>
      <c r="AE53">
        <v>0.09911</v>
      </c>
      <c r="AF53">
        <v>0.14901</v>
      </c>
      <c r="AG53">
        <v>0.01</v>
      </c>
      <c r="AH53">
        <v>0.09048</v>
      </c>
      <c r="AI53">
        <v>0.01</v>
      </c>
      <c r="AN53" s="2">
        <v>44899</v>
      </c>
      <c r="AO53">
        <v>0.008437644427104291</v>
      </c>
      <c r="AP53">
        <v>365.5493993163958</v>
      </c>
      <c r="AQ53">
        <v>19.68558293932182</v>
      </c>
      <c r="AR53">
        <v>0.01823961553223767</v>
      </c>
      <c r="AS53">
        <v>35.61992329253276</v>
      </c>
      <c r="AT53">
        <v>0.4907897111410842</v>
      </c>
      <c r="AU53">
        <v>6.302537118631629</v>
      </c>
      <c r="AV53">
        <v>25.21690848880576</v>
      </c>
      <c r="AW53">
        <v>0.2327993695409614</v>
      </c>
      <c r="AX53">
        <v>33.45507413326758</v>
      </c>
      <c r="AY53">
        <v>0.7147397675308756</v>
      </c>
      <c r="AZ53">
        <v>0.7072500009536993</v>
      </c>
    </row>
    <row r="54" spans="1:52">
      <c r="A54" s="2">
        <v>44900</v>
      </c>
      <c r="B54">
        <v>963.8961783273799</v>
      </c>
      <c r="C54">
        <v>0.01395239768162138</v>
      </c>
      <c r="F54" s="2">
        <v>45200</v>
      </c>
      <c r="G54">
        <v>0.15</v>
      </c>
      <c r="H54">
        <v>0.01</v>
      </c>
      <c r="I54">
        <v>0.15</v>
      </c>
      <c r="J54">
        <v>0.15</v>
      </c>
      <c r="K54">
        <v>0.01</v>
      </c>
      <c r="L54">
        <v>0.04924</v>
      </c>
      <c r="M54">
        <v>0.09132</v>
      </c>
      <c r="N54">
        <v>0.1135</v>
      </c>
      <c r="O54">
        <v>0.15</v>
      </c>
      <c r="P54">
        <v>0.01</v>
      </c>
      <c r="Q54">
        <v>0.10593</v>
      </c>
      <c r="R54">
        <v>0.01</v>
      </c>
      <c r="W54" s="2">
        <v>45200</v>
      </c>
      <c r="X54">
        <v>0.15</v>
      </c>
      <c r="Y54">
        <v>0.01</v>
      </c>
      <c r="Z54">
        <v>0.15</v>
      </c>
      <c r="AA54">
        <v>0.15</v>
      </c>
      <c r="AB54">
        <v>0.01</v>
      </c>
      <c r="AC54">
        <v>0.04924</v>
      </c>
      <c r="AD54">
        <v>0.09132</v>
      </c>
      <c r="AE54">
        <v>0.1135</v>
      </c>
      <c r="AF54">
        <v>0.15</v>
      </c>
      <c r="AG54">
        <v>0.01</v>
      </c>
      <c r="AH54">
        <v>0.10593</v>
      </c>
      <c r="AI54">
        <v>0.01</v>
      </c>
      <c r="AN54" s="2">
        <v>44900</v>
      </c>
      <c r="AO54">
        <v>0.008444506108013686</v>
      </c>
      <c r="AP54">
        <v>366.8034517132199</v>
      </c>
      <c r="AQ54">
        <v>19.4419497639319</v>
      </c>
      <c r="AR54">
        <v>0.01792950618158113</v>
      </c>
      <c r="AS54">
        <v>36.17111430827386</v>
      </c>
      <c r="AT54">
        <v>0.4951145594914754</v>
      </c>
      <c r="AU54">
        <v>6.217375193251192</v>
      </c>
      <c r="AV54">
        <v>25.14728901254626</v>
      </c>
      <c r="AW54">
        <v>0.2305137665472069</v>
      </c>
      <c r="AX54">
        <v>33.26218410384253</v>
      </c>
      <c r="AY54">
        <v>0.7036365228409956</v>
      </c>
      <c r="AZ54">
        <v>0.6936375308374598</v>
      </c>
    </row>
    <row r="55" spans="1:52">
      <c r="A55" s="2">
        <v>44901</v>
      </c>
      <c r="B55">
        <v>950.8239189959824</v>
      </c>
      <c r="C55">
        <v>-0.01356189559137111</v>
      </c>
      <c r="F55" s="2">
        <v>45207</v>
      </c>
      <c r="G55">
        <v>0.15</v>
      </c>
      <c r="H55">
        <v>0.06612</v>
      </c>
      <c r="I55">
        <v>0.15</v>
      </c>
      <c r="J55">
        <v>0.14985</v>
      </c>
      <c r="K55">
        <v>0.01</v>
      </c>
      <c r="L55">
        <v>0.02149</v>
      </c>
      <c r="M55">
        <v>0.08207</v>
      </c>
      <c r="N55">
        <v>0.05047</v>
      </c>
      <c r="O55">
        <v>0.15</v>
      </c>
      <c r="P55">
        <v>0.01</v>
      </c>
      <c r="Q55">
        <v>0.15</v>
      </c>
      <c r="R55">
        <v>0.01</v>
      </c>
      <c r="W55" s="2">
        <v>45207</v>
      </c>
      <c r="X55">
        <v>0.15</v>
      </c>
      <c r="Y55">
        <v>0.06612</v>
      </c>
      <c r="Z55">
        <v>0.15</v>
      </c>
      <c r="AA55">
        <v>0.14985</v>
      </c>
      <c r="AB55">
        <v>0.01</v>
      </c>
      <c r="AC55">
        <v>0.02149</v>
      </c>
      <c r="AD55">
        <v>0.08207</v>
      </c>
      <c r="AE55">
        <v>0.05047</v>
      </c>
      <c r="AF55">
        <v>0.15</v>
      </c>
      <c r="AG55">
        <v>0.01</v>
      </c>
      <c r="AH55">
        <v>0.15</v>
      </c>
      <c r="AI55">
        <v>0.01</v>
      </c>
      <c r="AN55" s="2">
        <v>44901</v>
      </c>
      <c r="AO55">
        <v>0.008408739447374001</v>
      </c>
      <c r="AP55">
        <v>365.5064963068019</v>
      </c>
      <c r="AQ55">
        <v>19.63361999669187</v>
      </c>
      <c r="AR55">
        <v>0.01798854567818002</v>
      </c>
      <c r="AS55">
        <v>36.01097921004075</v>
      </c>
      <c r="AT55">
        <v>0.4947866249468509</v>
      </c>
      <c r="AU55">
        <v>6.222765851382231</v>
      </c>
      <c r="AV55">
        <v>25.29639581175488</v>
      </c>
      <c r="AW55">
        <v>0.2275153905264363</v>
      </c>
      <c r="AX55">
        <v>33.20708836582936</v>
      </c>
      <c r="AY55">
        <v>0.6879646227467667</v>
      </c>
      <c r="AZ55">
        <v>0.6995046848781548</v>
      </c>
    </row>
    <row r="56" spans="1:52">
      <c r="A56" s="2">
        <v>44902</v>
      </c>
      <c r="B56">
        <v>950.447432588042</v>
      </c>
      <c r="C56">
        <v>-0.0003959580742750601</v>
      </c>
      <c r="F56" s="2">
        <v>45214</v>
      </c>
      <c r="G56">
        <v>0.15</v>
      </c>
      <c r="H56">
        <v>0.06909</v>
      </c>
      <c r="I56">
        <v>0.15</v>
      </c>
      <c r="J56">
        <v>0.1075</v>
      </c>
      <c r="K56">
        <v>0.01</v>
      </c>
      <c r="L56">
        <v>0.04016</v>
      </c>
      <c r="M56">
        <v>0.03986</v>
      </c>
      <c r="N56">
        <v>0.06302000000000001</v>
      </c>
      <c r="O56">
        <v>0.15</v>
      </c>
      <c r="P56">
        <v>0.0395</v>
      </c>
      <c r="Q56">
        <v>0.15</v>
      </c>
      <c r="R56">
        <v>0.03085</v>
      </c>
      <c r="W56" s="2">
        <v>45214</v>
      </c>
      <c r="X56">
        <v>0.15</v>
      </c>
      <c r="Y56">
        <v>0.06909</v>
      </c>
      <c r="Z56">
        <v>0.15</v>
      </c>
      <c r="AA56">
        <v>0.1075</v>
      </c>
      <c r="AB56">
        <v>0.01</v>
      </c>
      <c r="AC56">
        <v>0.04016</v>
      </c>
      <c r="AD56">
        <v>0.03986</v>
      </c>
      <c r="AE56">
        <v>0.06302000000000001</v>
      </c>
      <c r="AF56">
        <v>0.15</v>
      </c>
      <c r="AG56">
        <v>0.0395</v>
      </c>
      <c r="AH56">
        <v>0.15</v>
      </c>
      <c r="AI56">
        <v>0.03085</v>
      </c>
      <c r="AN56" s="2">
        <v>44902</v>
      </c>
      <c r="AO56">
        <v>0.008351658281639869</v>
      </c>
      <c r="AP56">
        <v>366.7044358058825</v>
      </c>
      <c r="AQ56">
        <v>20.04724217962084</v>
      </c>
      <c r="AR56">
        <v>0.01781641407808189</v>
      </c>
      <c r="AS56">
        <v>35.96778237267431</v>
      </c>
      <c r="AT56">
        <v>0.4914013644925505</v>
      </c>
      <c r="AU56">
        <v>6.22473090525921</v>
      </c>
      <c r="AV56">
        <v>25.2403451321718</v>
      </c>
      <c r="AW56">
        <v>0.2288415529542973</v>
      </c>
      <c r="AX56">
        <v>32.96145462795975</v>
      </c>
      <c r="AY56">
        <v>0.6662455073877859</v>
      </c>
      <c r="AZ56">
        <v>0.6964315898446406</v>
      </c>
    </row>
    <row r="57" spans="1:52">
      <c r="A57" s="2">
        <v>44903</v>
      </c>
      <c r="B57">
        <v>927.5136337403868</v>
      </c>
      <c r="C57">
        <v>-0.02412947635116136</v>
      </c>
      <c r="AN57" s="2">
        <v>44903</v>
      </c>
      <c r="AO57">
        <v>0.008257654652324519</v>
      </c>
      <c r="AP57">
        <v>366.7637550746354</v>
      </c>
      <c r="AQ57">
        <v>20.19585614714003</v>
      </c>
      <c r="AR57">
        <v>0.01791737101353866</v>
      </c>
      <c r="AS57">
        <v>35.75877651693526</v>
      </c>
      <c r="AT57">
        <v>0.4891404734823976</v>
      </c>
      <c r="AU57">
        <v>6.223007212149398</v>
      </c>
      <c r="AV57">
        <v>25.55091545223009</v>
      </c>
      <c r="AW57">
        <v>0.2323609367258962</v>
      </c>
      <c r="AX57">
        <v>32.86678408957332</v>
      </c>
      <c r="AY57">
        <v>0.6849458303983957</v>
      </c>
      <c r="AZ57">
        <v>0.6993172913906873</v>
      </c>
    </row>
    <row r="58" spans="1:52">
      <c r="A58" s="2">
        <v>44904</v>
      </c>
      <c r="B58">
        <v>947.6665674250312</v>
      </c>
      <c r="C58">
        <v>0.02172791099940352</v>
      </c>
      <c r="AN58" s="2">
        <v>44904</v>
      </c>
      <c r="AO58">
        <v>0.008249446968076441</v>
      </c>
      <c r="AP58">
        <v>369.5745400894256</v>
      </c>
      <c r="AQ58">
        <v>20.26919561902228</v>
      </c>
      <c r="AR58">
        <v>0.0176056172512801</v>
      </c>
      <c r="AS58">
        <v>35.77165967766929</v>
      </c>
      <c r="AT58">
        <v>0.4895122445150593</v>
      </c>
      <c r="AU58">
        <v>6.198073261583527</v>
      </c>
      <c r="AV58">
        <v>25.46962937916886</v>
      </c>
      <c r="AW58">
        <v>0.2317689350087662</v>
      </c>
      <c r="AX58">
        <v>32.44243129044892</v>
      </c>
      <c r="AY58">
        <v>0.6921333597053509</v>
      </c>
      <c r="AZ58">
        <v>0.70665529858688</v>
      </c>
    </row>
    <row r="59" spans="1:52">
      <c r="A59" s="2">
        <v>44905</v>
      </c>
      <c r="B59">
        <v>934.9592412496737</v>
      </c>
      <c r="C59">
        <v>-0.01340906877182069</v>
      </c>
      <c r="AN59" s="2">
        <v>44905</v>
      </c>
      <c r="AO59">
        <v>0.008184095865429043</v>
      </c>
      <c r="AP59">
        <v>368.166480208847</v>
      </c>
      <c r="AQ59">
        <v>20.43885582507956</v>
      </c>
      <c r="AR59">
        <v>0.01762288445914035</v>
      </c>
      <c r="AS59">
        <v>35.50221646271812</v>
      </c>
      <c r="AT59">
        <v>0.4901858601735988</v>
      </c>
      <c r="AU59">
        <v>6.137924876573683</v>
      </c>
      <c r="AV59">
        <v>25.78425685506604</v>
      </c>
      <c r="AW59">
        <v>0.2340451075575082</v>
      </c>
      <c r="AX59">
        <v>32.6722141581164</v>
      </c>
      <c r="AY59">
        <v>0.6879845720083957</v>
      </c>
      <c r="AZ59">
        <v>0.6949764789383835</v>
      </c>
    </row>
    <row r="60" spans="1:52">
      <c r="A60" s="2">
        <v>44906</v>
      </c>
      <c r="B60">
        <v>936.1738775634672</v>
      </c>
      <c r="C60">
        <v>0.00129913290355832</v>
      </c>
      <c r="AN60" s="2">
        <v>44906</v>
      </c>
      <c r="AO60">
        <v>0.008200439217853833</v>
      </c>
      <c r="AP60">
        <v>415.4806037915686</v>
      </c>
      <c r="AQ60">
        <v>18.9730270377438</v>
      </c>
      <c r="AR60">
        <v>0.02209680294961528</v>
      </c>
      <c r="AS60">
        <v>35.25276360006039</v>
      </c>
      <c r="AT60">
        <v>0.4874881107697378</v>
      </c>
      <c r="AU60">
        <v>7.722399518784459</v>
      </c>
      <c r="AV60">
        <v>26.65109974539768</v>
      </c>
      <c r="AW60">
        <v>0.1910587135977584</v>
      </c>
      <c r="AX60">
        <v>10.30564738939968</v>
      </c>
      <c r="AY60">
        <v>0.6896638635172887</v>
      </c>
      <c r="AZ60">
        <v>0.6947264706192056</v>
      </c>
    </row>
    <row r="61" spans="1:52">
      <c r="A61" s="2">
        <v>44907</v>
      </c>
      <c r="B61">
        <v>923.0566500114388</v>
      </c>
      <c r="C61">
        <v>-0.01401152912551662</v>
      </c>
      <c r="AN61" s="2">
        <v>44907</v>
      </c>
      <c r="AO61">
        <v>0.008099659312305654</v>
      </c>
      <c r="AP61">
        <v>416.4303503264259</v>
      </c>
      <c r="AQ61">
        <v>19.10363318352997</v>
      </c>
      <c r="AR61">
        <v>0.02185104635622141</v>
      </c>
      <c r="AS61">
        <v>35.13528700019181</v>
      </c>
      <c r="AT61">
        <v>0.486679641589167</v>
      </c>
      <c r="AU61">
        <v>7.804743298607502</v>
      </c>
      <c r="AV61">
        <v>26.81982212659735</v>
      </c>
      <c r="AW61">
        <v>0.1937365286962714</v>
      </c>
      <c r="AX61">
        <v>10.34862159787254</v>
      </c>
      <c r="AY61">
        <v>0.6880691407298207</v>
      </c>
      <c r="AZ61">
        <v>0.7098065281476742</v>
      </c>
    </row>
    <row r="62" spans="1:52">
      <c r="A62" s="2">
        <v>44908</v>
      </c>
      <c r="B62">
        <v>917.5045672663127</v>
      </c>
      <c r="C62">
        <v>-0.006014888409132113</v>
      </c>
      <c r="AN62" s="2">
        <v>44908</v>
      </c>
      <c r="AO62">
        <v>0.00800357564659129</v>
      </c>
      <c r="AP62">
        <v>414.8128332379918</v>
      </c>
      <c r="AQ62">
        <v>19.06120204160034</v>
      </c>
      <c r="AR62">
        <v>0.02152009092165746</v>
      </c>
      <c r="AS62">
        <v>35.54027290959909</v>
      </c>
      <c r="AT62">
        <v>0.4973533616375864</v>
      </c>
      <c r="AU62">
        <v>7.766854101899431</v>
      </c>
      <c r="AV62">
        <v>26.6594987094991</v>
      </c>
      <c r="AW62">
        <v>0.191106031721759</v>
      </c>
      <c r="AX62">
        <v>10.07121545713883</v>
      </c>
      <c r="AY62">
        <v>0.6888945469041982</v>
      </c>
      <c r="AZ62">
        <v>0.7064336792392433</v>
      </c>
    </row>
    <row r="63" spans="1:52">
      <c r="A63" s="2">
        <v>44909</v>
      </c>
      <c r="B63">
        <v>929.7215294296985</v>
      </c>
      <c r="C63">
        <v>0.01331542381286011</v>
      </c>
      <c r="AN63" s="2">
        <v>44909</v>
      </c>
      <c r="AO63">
        <v>0.007845788101346753</v>
      </c>
      <c r="AP63">
        <v>412.7735200564221</v>
      </c>
      <c r="AQ63">
        <v>18.68048787720374</v>
      </c>
      <c r="AR63">
        <v>0.02105319114370746</v>
      </c>
      <c r="AS63">
        <v>36.97831063268889</v>
      </c>
      <c r="AT63">
        <v>0.5126840488235641</v>
      </c>
      <c r="AU63">
        <v>7.651261235743897</v>
      </c>
      <c r="AV63">
        <v>26.42380547794854</v>
      </c>
      <c r="AW63">
        <v>0.1882562229059871</v>
      </c>
      <c r="AX63">
        <v>10.09634728955925</v>
      </c>
      <c r="AY63">
        <v>0.6726196699557386</v>
      </c>
      <c r="AZ63">
        <v>0.6769757314818432</v>
      </c>
    </row>
    <row r="64" spans="1:52">
      <c r="A64" s="2">
        <v>44910</v>
      </c>
      <c r="B64">
        <v>918.0731371794724</v>
      </c>
      <c r="C64">
        <v>-0.01252890449613597</v>
      </c>
      <c r="AN64" s="2">
        <v>44910</v>
      </c>
      <c r="AO64">
        <v>0.007732347223947729</v>
      </c>
      <c r="AP64">
        <v>413.1492886772044</v>
      </c>
      <c r="AQ64">
        <v>18.93854061190721</v>
      </c>
      <c r="AR64">
        <v>0.02098415764279773</v>
      </c>
      <c r="AS64">
        <v>37.02944574768487</v>
      </c>
      <c r="AT64">
        <v>0.5135268270579</v>
      </c>
      <c r="AU64">
        <v>7.776465848663277</v>
      </c>
      <c r="AV64">
        <v>26.41589716383943</v>
      </c>
      <c r="AW64">
        <v>0.1834676335082657</v>
      </c>
      <c r="AX64">
        <v>10.15766167846402</v>
      </c>
      <c r="AY64">
        <v>0.6489493025903049</v>
      </c>
      <c r="AZ64">
        <v>0.6693078681087016</v>
      </c>
    </row>
    <row r="65" spans="1:52">
      <c r="A65" s="2">
        <v>44911</v>
      </c>
      <c r="B65">
        <v>893.5453244953444</v>
      </c>
      <c r="C65">
        <v>-0.02671662168384858</v>
      </c>
      <c r="AN65" s="2">
        <v>44911</v>
      </c>
      <c r="AO65">
        <v>0.00772782390687088</v>
      </c>
      <c r="AP65">
        <v>413.5030034048682</v>
      </c>
      <c r="AQ65">
        <v>19.26690830730779</v>
      </c>
      <c r="AR65">
        <v>0.02113472587786066</v>
      </c>
      <c r="AS65">
        <v>37.14015118507341</v>
      </c>
      <c r="AT65">
        <v>0.5199135839744222</v>
      </c>
      <c r="AU65">
        <v>7.724157618896077</v>
      </c>
      <c r="AV65">
        <v>25.65895648370272</v>
      </c>
      <c r="AW65">
        <v>0.1839710263656129</v>
      </c>
      <c r="AX65">
        <v>10.20443929158518</v>
      </c>
      <c r="AY65">
        <v>0.6378996945636097</v>
      </c>
      <c r="AZ65">
        <v>0.6792486411805159</v>
      </c>
    </row>
    <row r="66" spans="1:52">
      <c r="A66" s="2">
        <v>44912</v>
      </c>
      <c r="B66">
        <v>808.1962739391215</v>
      </c>
      <c r="C66">
        <v>-0.09551731536889441</v>
      </c>
      <c r="AN66" s="2">
        <v>44912</v>
      </c>
      <c r="AO66">
        <v>0.007300291267069621</v>
      </c>
      <c r="AP66">
        <v>425.7714177067514</v>
      </c>
      <c r="AQ66">
        <v>19.12793907233403</v>
      </c>
      <c r="AR66">
        <v>0.02075059502375202</v>
      </c>
      <c r="AS66">
        <v>37.63818760422121</v>
      </c>
      <c r="AT66">
        <v>0.526932891482948</v>
      </c>
      <c r="AU66">
        <v>7.6533625827079</v>
      </c>
      <c r="AV66">
        <v>26.1007247864604</v>
      </c>
      <c r="AW66">
        <v>0.1850652696741301</v>
      </c>
      <c r="AX66">
        <v>10.18451381238749</v>
      </c>
      <c r="AY66">
        <v>0.6604350470317013</v>
      </c>
      <c r="AZ66">
        <v>0.6851370673947547</v>
      </c>
    </row>
    <row r="67" spans="1:52">
      <c r="A67" s="2">
        <v>44913</v>
      </c>
      <c r="B67">
        <v>828.8992047114356</v>
      </c>
      <c r="C67">
        <v>0.02561621655517987</v>
      </c>
      <c r="AN67" s="2">
        <v>44913</v>
      </c>
      <c r="AO67">
        <v>0.00741211285025137</v>
      </c>
      <c r="AP67">
        <v>223.0692730313586</v>
      </c>
      <c r="AQ67">
        <v>20.63831540196109</v>
      </c>
      <c r="AR67">
        <v>0.0275113759523678</v>
      </c>
      <c r="AS67">
        <v>37.09783935809111</v>
      </c>
      <c r="AT67">
        <v>0.5144134382629389</v>
      </c>
      <c r="AU67">
        <v>10.64039995008002</v>
      </c>
      <c r="AV67">
        <v>22.30223154675564</v>
      </c>
      <c r="AW67">
        <v>0.6322944539971631</v>
      </c>
      <c r="AX67">
        <v>30.94086860264966</v>
      </c>
      <c r="AY67">
        <v>0.6636652821236988</v>
      </c>
      <c r="AZ67">
        <v>0.6937565341948775</v>
      </c>
    </row>
    <row r="68" spans="1:52">
      <c r="A68" s="2">
        <v>44914</v>
      </c>
      <c r="B68">
        <v>837.0403273962927</v>
      </c>
      <c r="C68">
        <v>0.009821607547194189</v>
      </c>
      <c r="AN68" s="2">
        <v>44914</v>
      </c>
      <c r="AO68">
        <v>0.00748421444314948</v>
      </c>
      <c r="AP68">
        <v>225.2044810297834</v>
      </c>
      <c r="AQ68">
        <v>20.98349020851903</v>
      </c>
      <c r="AR68">
        <v>0.02777443512383238</v>
      </c>
      <c r="AS68">
        <v>36.19877227830082</v>
      </c>
      <c r="AT68">
        <v>0.4980040332106052</v>
      </c>
      <c r="AU68">
        <v>10.82986120089815</v>
      </c>
      <c r="AV68">
        <v>22.68992194121854</v>
      </c>
      <c r="AW68">
        <v>0.6332017927669552</v>
      </c>
      <c r="AX68">
        <v>31.20523181709648</v>
      </c>
      <c r="AY68">
        <v>0.6714622293094085</v>
      </c>
      <c r="AZ68">
        <v>0.6999654413047107</v>
      </c>
    </row>
    <row r="69" spans="1:52">
      <c r="A69" s="2">
        <v>44915</v>
      </c>
      <c r="B69">
        <v>805.6760955524968</v>
      </c>
      <c r="C69">
        <v>-0.03747039517362061</v>
      </c>
      <c r="AN69" s="2">
        <v>44915</v>
      </c>
      <c r="AO69">
        <v>0.007358161688709276</v>
      </c>
      <c r="AP69">
        <v>229.0930334955898</v>
      </c>
      <c r="AQ69">
        <v>20.84898587675587</v>
      </c>
      <c r="AR69">
        <v>0.02719792084187062</v>
      </c>
      <c r="AS69">
        <v>36.19232571995328</v>
      </c>
      <c r="AT69">
        <v>0.5018921848241091</v>
      </c>
      <c r="AU69">
        <v>10.94548268358287</v>
      </c>
      <c r="AV69">
        <v>22.80182047231802</v>
      </c>
      <c r="AW69">
        <v>0.6357250566166258</v>
      </c>
      <c r="AX69">
        <v>31.74731901839039</v>
      </c>
      <c r="AY69">
        <v>0.6754859828868177</v>
      </c>
      <c r="AZ69">
        <v>0.7080785209418388</v>
      </c>
    </row>
    <row r="70" spans="1:52">
      <c r="A70" s="2">
        <v>44916</v>
      </c>
      <c r="B70">
        <v>836.0158267378263</v>
      </c>
      <c r="C70">
        <v>0.03765747966560173</v>
      </c>
      <c r="AN70" s="2">
        <v>44916</v>
      </c>
      <c r="AO70">
        <v>0.007419461143339422</v>
      </c>
      <c r="AP70">
        <v>231.9931248822198</v>
      </c>
      <c r="AQ70">
        <v>20.83114390883753</v>
      </c>
      <c r="AR70">
        <v>0.02704822951948267</v>
      </c>
      <c r="AS70">
        <v>36.11510759565418</v>
      </c>
      <c r="AT70">
        <v>0.4980170756337305</v>
      </c>
      <c r="AU70">
        <v>10.80893694846963</v>
      </c>
      <c r="AV70">
        <v>22.96542037083955</v>
      </c>
      <c r="AW70">
        <v>0.6350712571477126</v>
      </c>
      <c r="AX70">
        <v>31.71312114493899</v>
      </c>
      <c r="AY70">
        <v>0.6808669207567972</v>
      </c>
      <c r="AZ70">
        <v>0.6986020257775865</v>
      </c>
    </row>
    <row r="71" spans="1:52">
      <c r="A71" s="2">
        <v>44917</v>
      </c>
      <c r="B71">
        <v>822.545517377326</v>
      </c>
      <c r="C71">
        <v>-0.01611250520586682</v>
      </c>
      <c r="AN71" s="2">
        <v>44917</v>
      </c>
      <c r="AO71">
        <v>0.007343923423215689</v>
      </c>
      <c r="AP71">
        <v>233.9122486160148</v>
      </c>
      <c r="AQ71">
        <v>20.64626228857837</v>
      </c>
      <c r="AR71">
        <v>0.02673120167697</v>
      </c>
      <c r="AS71">
        <v>36.52906135410702</v>
      </c>
      <c r="AT71">
        <v>0.5008413403630992</v>
      </c>
      <c r="AU71">
        <v>10.73568329804743</v>
      </c>
      <c r="AV71">
        <v>23.28792703869023</v>
      </c>
      <c r="AW71">
        <v>0.6229316325313974</v>
      </c>
      <c r="AX71">
        <v>31.61398750988369</v>
      </c>
      <c r="AY71">
        <v>0.6795079014927158</v>
      </c>
      <c r="AZ71">
        <v>0.7039165837567305</v>
      </c>
    </row>
    <row r="72" spans="1:52">
      <c r="A72" s="2">
        <v>44918</v>
      </c>
      <c r="B72">
        <v>824.2956867038827</v>
      </c>
      <c r="C72">
        <v>0.002127747692476811</v>
      </c>
      <c r="AN72" s="2">
        <v>44918</v>
      </c>
      <c r="AO72">
        <v>0.00735355752686325</v>
      </c>
      <c r="AP72">
        <v>231.1361870840696</v>
      </c>
      <c r="AQ72">
        <v>20.603732631484</v>
      </c>
      <c r="AR72">
        <v>0.02668969508617302</v>
      </c>
      <c r="AS72">
        <v>36.80983586468462</v>
      </c>
      <c r="AT72">
        <v>0.5030290853208687</v>
      </c>
      <c r="AU72">
        <v>10.68425247921789</v>
      </c>
      <c r="AV72">
        <v>23.14965921037022</v>
      </c>
      <c r="AW72">
        <v>0.6279874082987641</v>
      </c>
      <c r="AX72">
        <v>31.58441260139298</v>
      </c>
      <c r="AY72">
        <v>0.7016752641465007</v>
      </c>
      <c r="AZ72">
        <v>0.6969948832422039</v>
      </c>
    </row>
    <row r="73" spans="1:52">
      <c r="A73" s="2">
        <v>44919</v>
      </c>
      <c r="B73">
        <v>822.5674049579836</v>
      </c>
      <c r="C73">
        <v>-0.002096676925254726</v>
      </c>
      <c r="AN73" s="2">
        <v>44919</v>
      </c>
      <c r="AO73">
        <v>0.007352878990078721</v>
      </c>
      <c r="AP73">
        <v>228.0139877236048</v>
      </c>
      <c r="AQ73">
        <v>20.77703079913288</v>
      </c>
      <c r="AR73">
        <v>0.02656776392270584</v>
      </c>
      <c r="AS73">
        <v>36.38083201153938</v>
      </c>
      <c r="AT73">
        <v>0.5013309322493884</v>
      </c>
      <c r="AU73">
        <v>10.84381370582009</v>
      </c>
      <c r="AV73">
        <v>23.30751131730347</v>
      </c>
      <c r="AW73">
        <v>0.6396193712526217</v>
      </c>
      <c r="AX73">
        <v>31.35066223936878</v>
      </c>
      <c r="AY73">
        <v>0.6986920975851725</v>
      </c>
      <c r="AZ73">
        <v>0.6987715401473947</v>
      </c>
    </row>
    <row r="74" spans="1:52">
      <c r="A74" s="2">
        <v>44920</v>
      </c>
      <c r="B74">
        <v>820.1052047264872</v>
      </c>
      <c r="C74">
        <v>-0.002993311206663019</v>
      </c>
      <c r="AN74" s="2">
        <v>44920</v>
      </c>
      <c r="AO74">
        <v>0.007306011058242459</v>
      </c>
      <c r="AP74">
        <v>158.2170242668135</v>
      </c>
      <c r="AQ74">
        <v>20.79679840193694</v>
      </c>
      <c r="AR74">
        <v>0.04867897983562204</v>
      </c>
      <c r="AS74">
        <v>36.37946435356004</v>
      </c>
      <c r="AT74">
        <v>0.5030016504535298</v>
      </c>
      <c r="AU74">
        <v>15.09576874159769</v>
      </c>
      <c r="AV74">
        <v>19.56300979732101</v>
      </c>
      <c r="AW74">
        <v>0.5852264483793491</v>
      </c>
      <c r="AX74">
        <v>17.28946663932443</v>
      </c>
      <c r="AY74">
        <v>0.716485073854732</v>
      </c>
      <c r="AZ74">
        <v>0.7027915081537685</v>
      </c>
    </row>
    <row r="75" spans="1:52">
      <c r="A75" s="2">
        <v>44921</v>
      </c>
      <c r="B75">
        <v>818.652193351684</v>
      </c>
      <c r="C75">
        <v>-0.001771737780017824</v>
      </c>
      <c r="AN75" s="2">
        <v>44921</v>
      </c>
      <c r="AO75">
        <v>0.007298603522726653</v>
      </c>
      <c r="AP75">
        <v>158.0393706509167</v>
      </c>
      <c r="AQ75">
        <v>20.51113707074534</v>
      </c>
      <c r="AR75">
        <v>0.04870438850276745</v>
      </c>
      <c r="AS75">
        <v>36.90233938486531</v>
      </c>
      <c r="AT75">
        <v>0.5053544038981114</v>
      </c>
      <c r="AU75">
        <v>15.20521376301482</v>
      </c>
      <c r="AV75">
        <v>19.37394663314675</v>
      </c>
      <c r="AW75">
        <v>0.5848721006982786</v>
      </c>
      <c r="AX75">
        <v>17.29390931048473</v>
      </c>
      <c r="AY75">
        <v>0.718823949293287</v>
      </c>
      <c r="AZ75">
        <v>0.7012332218853234</v>
      </c>
    </row>
    <row r="76" spans="1:52">
      <c r="A76" s="2">
        <v>44922</v>
      </c>
      <c r="B76">
        <v>823.6707844000059</v>
      </c>
      <c r="C76">
        <v>0.006130309170461201</v>
      </c>
      <c r="AN76" s="2">
        <v>44922</v>
      </c>
      <c r="AO76">
        <v>0.007319376172822622</v>
      </c>
      <c r="AP76">
        <v>155.6015421028955</v>
      </c>
      <c r="AQ76">
        <v>20.47869513976824</v>
      </c>
      <c r="AR76">
        <v>0.04873899427465868</v>
      </c>
      <c r="AS76">
        <v>37.47052107219987</v>
      </c>
      <c r="AT76">
        <v>0.5073310758580087</v>
      </c>
      <c r="AU76">
        <v>15.19573628652174</v>
      </c>
      <c r="AV76">
        <v>19.17750183370918</v>
      </c>
      <c r="AW76">
        <v>0.5724595892749795</v>
      </c>
      <c r="AX76">
        <v>16.98105437162365</v>
      </c>
      <c r="AY76">
        <v>0.7297622144423187</v>
      </c>
      <c r="AZ76">
        <v>0.704206762452096</v>
      </c>
    </row>
    <row r="77" spans="1:52">
      <c r="A77" s="2">
        <v>44923</v>
      </c>
      <c r="B77">
        <v>818.8431258020331</v>
      </c>
      <c r="C77">
        <v>-0.005861150704148721</v>
      </c>
      <c r="AN77" s="2">
        <v>44923</v>
      </c>
      <c r="AO77">
        <v>0.007355357895959872</v>
      </c>
      <c r="AP77">
        <v>157.4192751223711</v>
      </c>
      <c r="AQ77">
        <v>20.84851244670036</v>
      </c>
      <c r="AR77">
        <v>0.04896531868806581</v>
      </c>
      <c r="AS77">
        <v>37.11178964856353</v>
      </c>
      <c r="AT77">
        <v>0.4986648957064729</v>
      </c>
      <c r="AU77">
        <v>15.14702091618222</v>
      </c>
      <c r="AV77">
        <v>19.42405607902927</v>
      </c>
      <c r="AW77">
        <v>0.5543637251322855</v>
      </c>
      <c r="AX77">
        <v>17.04985434309055</v>
      </c>
      <c r="AY77">
        <v>0.7393324066378321</v>
      </c>
      <c r="AZ77">
        <v>0.70344444664021</v>
      </c>
    </row>
    <row r="78" spans="1:52">
      <c r="A78" s="2">
        <v>44924</v>
      </c>
      <c r="B78">
        <v>792.2324365249902</v>
      </c>
      <c r="C78">
        <v>-0.03249790886499593</v>
      </c>
      <c r="AN78" s="2">
        <v>44924</v>
      </c>
      <c r="AO78">
        <v>0.007186305712768993</v>
      </c>
      <c r="AP78">
        <v>159.5999293096855</v>
      </c>
      <c r="AQ78">
        <v>20.94176370197129</v>
      </c>
      <c r="AR78">
        <v>0.04830978634963579</v>
      </c>
      <c r="AS78">
        <v>37.79725522272327</v>
      </c>
      <c r="AT78">
        <v>0.4873214293289519</v>
      </c>
      <c r="AU78">
        <v>15.26783100685348</v>
      </c>
      <c r="AV78">
        <v>19.64981455242989</v>
      </c>
      <c r="AW78">
        <v>0.5732202258406132</v>
      </c>
      <c r="AX78">
        <v>16.99950350183613</v>
      </c>
      <c r="AY78">
        <v>0.8103228814747532</v>
      </c>
      <c r="AZ78">
        <v>0.7075499011511688</v>
      </c>
    </row>
    <row r="79" spans="1:52">
      <c r="A79" s="2">
        <v>44925</v>
      </c>
      <c r="B79">
        <v>796.4262714393329</v>
      </c>
      <c r="C79">
        <v>0.005293692508651082</v>
      </c>
      <c r="AN79" s="2">
        <v>44925</v>
      </c>
      <c r="AO79">
        <v>0.007183384236583564</v>
      </c>
      <c r="AP79">
        <v>163.3032608335684</v>
      </c>
      <c r="AQ79">
        <v>21.35907816947256</v>
      </c>
      <c r="AR79">
        <v>0.04804736105220737</v>
      </c>
      <c r="AS79">
        <v>37.316244612828</v>
      </c>
      <c r="AT79">
        <v>0.4851411015129249</v>
      </c>
      <c r="AU79">
        <v>15.09409802522066</v>
      </c>
      <c r="AV79">
        <v>19.64134618957896</v>
      </c>
      <c r="AW79">
        <v>0.5675765062687474</v>
      </c>
      <c r="AX79">
        <v>17.20865086888026</v>
      </c>
      <c r="AY79">
        <v>0.8347251506095732</v>
      </c>
      <c r="AZ79">
        <v>0.725335997663112</v>
      </c>
    </row>
    <row r="80" spans="1:52">
      <c r="A80" s="2">
        <v>44926</v>
      </c>
      <c r="B80">
        <v>792.4819242279025</v>
      </c>
      <c r="C80">
        <v>-0.004952557886246156</v>
      </c>
      <c r="AN80" s="2">
        <v>44926</v>
      </c>
      <c r="AO80">
        <v>0.007163704819400513</v>
      </c>
      <c r="AP80">
        <v>161.6914220692418</v>
      </c>
      <c r="AQ80">
        <v>21.7924109724025</v>
      </c>
      <c r="AR80">
        <v>0.04790264883113821</v>
      </c>
      <c r="AS80">
        <v>37.28795212634838</v>
      </c>
      <c r="AT80">
        <v>0.4839010616560198</v>
      </c>
      <c r="AU80">
        <v>14.89764207186108</v>
      </c>
      <c r="AV80">
        <v>19.47380466321459</v>
      </c>
      <c r="AW80">
        <v>0.5839676226606408</v>
      </c>
      <c r="AX80">
        <v>17.50715593644663</v>
      </c>
      <c r="AY80">
        <v>0.80202420504357</v>
      </c>
      <c r="AZ80">
        <v>0.7297373464709167</v>
      </c>
    </row>
    <row r="81" spans="1:52">
      <c r="A81" s="2">
        <v>44927</v>
      </c>
      <c r="B81">
        <v>794.786003433472</v>
      </c>
      <c r="C81">
        <v>0.002907421778502339</v>
      </c>
      <c r="AN81" s="2">
        <v>44927</v>
      </c>
      <c r="AO81">
        <v>0.007214810051481877</v>
      </c>
      <c r="AP81">
        <v>184.492844650851</v>
      </c>
      <c r="AQ81">
        <v>17.79019628665096</v>
      </c>
      <c r="AR81">
        <v>0.05775455466287709</v>
      </c>
      <c r="AS81">
        <v>37.52355316769388</v>
      </c>
      <c r="AT81">
        <v>0.4839138377126481</v>
      </c>
      <c r="AU81">
        <v>16.33856843835395</v>
      </c>
      <c r="AV81">
        <v>21.54874833010611</v>
      </c>
      <c r="AW81">
        <v>0.43783591033778</v>
      </c>
      <c r="AX81">
        <v>10.48989686904213</v>
      </c>
      <c r="AY81">
        <v>0.7981286463338484</v>
      </c>
      <c r="AZ81">
        <v>0.7301665020042792</v>
      </c>
    </row>
    <row r="82" spans="1:52">
      <c r="A82" s="2">
        <v>44928</v>
      </c>
      <c r="B82">
        <v>798.5876437713432</v>
      </c>
      <c r="C82">
        <v>0.00478322507121165</v>
      </c>
      <c r="AN82" s="2">
        <v>44928</v>
      </c>
      <c r="AO82">
        <v>0.007213219433501062</v>
      </c>
      <c r="AP82">
        <v>182.659239939102</v>
      </c>
      <c r="AQ82">
        <v>17.68827207025641</v>
      </c>
      <c r="AR82">
        <v>0.05780415047937171</v>
      </c>
      <c r="AS82">
        <v>37.86239329261154</v>
      </c>
      <c r="AT82">
        <v>0.4909039487708395</v>
      </c>
      <c r="AU82">
        <v>16.15415392101587</v>
      </c>
      <c r="AV82">
        <v>21.36438677324658</v>
      </c>
      <c r="AW82">
        <v>0.438942972169155</v>
      </c>
      <c r="AX82">
        <v>10.51623817269899</v>
      </c>
      <c r="AY82">
        <v>0.8003957951691185</v>
      </c>
      <c r="AZ82">
        <v>0.7355677423826453</v>
      </c>
    </row>
    <row r="83" spans="1:52">
      <c r="A83" s="2">
        <v>44929</v>
      </c>
      <c r="B83">
        <v>810.7039415697089</v>
      </c>
      <c r="C83">
        <v>0.01517215786253123</v>
      </c>
      <c r="AN83" s="2">
        <v>44929</v>
      </c>
      <c r="AO83">
        <v>0.007286694038447619</v>
      </c>
      <c r="AP83">
        <v>182.2915786139069</v>
      </c>
      <c r="AQ83">
        <v>17.74731073856506</v>
      </c>
      <c r="AR83">
        <v>0.05796473091911095</v>
      </c>
      <c r="AS83">
        <v>38.12288889444878</v>
      </c>
      <c r="AT83">
        <v>0.4950432121584306</v>
      </c>
      <c r="AU83">
        <v>16.01493250038359</v>
      </c>
      <c r="AV83">
        <v>21.08300074315298</v>
      </c>
      <c r="AW83">
        <v>0.435616765991346</v>
      </c>
      <c r="AX83">
        <v>10.37004911544734</v>
      </c>
      <c r="AY83">
        <v>0.7176310966603868</v>
      </c>
      <c r="AZ83">
        <v>0.7262657057632373</v>
      </c>
    </row>
    <row r="84" spans="1:52">
      <c r="A84" s="2">
        <v>44930</v>
      </c>
      <c r="B84">
        <v>811.994541963625</v>
      </c>
      <c r="C84">
        <v>0.001591950313473367</v>
      </c>
      <c r="AN84" s="2">
        <v>44930</v>
      </c>
      <c r="AO84">
        <v>0.007306455662508501</v>
      </c>
      <c r="AP84">
        <v>183.5043300465717</v>
      </c>
      <c r="AQ84">
        <v>17.99375302530538</v>
      </c>
      <c r="AR84">
        <v>0.05808627152110878</v>
      </c>
      <c r="AS84">
        <v>38.07383799617629</v>
      </c>
      <c r="AT84">
        <v>0.4950105301233244</v>
      </c>
      <c r="AU84">
        <v>16.01948706506091</v>
      </c>
      <c r="AV84">
        <v>20.98936438571115</v>
      </c>
      <c r="AW84">
        <v>0.4376392479712938</v>
      </c>
      <c r="AX84">
        <v>10.4175099099704</v>
      </c>
      <c r="AY84">
        <v>0.6093528023304865</v>
      </c>
      <c r="AZ84">
        <v>0.7142851090729975</v>
      </c>
    </row>
    <row r="85" spans="1:52">
      <c r="A85" s="2">
        <v>44931</v>
      </c>
      <c r="B85">
        <v>838.7688818299099</v>
      </c>
      <c r="C85">
        <v>0.03297354659741569</v>
      </c>
      <c r="AN85" s="2">
        <v>44931</v>
      </c>
      <c r="AO85">
        <v>0.007467509429820716</v>
      </c>
      <c r="AP85">
        <v>178.8541746524883</v>
      </c>
      <c r="AQ85">
        <v>17.99514618614592</v>
      </c>
      <c r="AR85">
        <v>0.05800954063625734</v>
      </c>
      <c r="AS85">
        <v>38.23289282953252</v>
      </c>
      <c r="AT85">
        <v>0.4861240730146891</v>
      </c>
      <c r="AU85">
        <v>16.12495788707119</v>
      </c>
      <c r="AV85">
        <v>21.18769068236324</v>
      </c>
      <c r="AW85">
        <v>0.4224201965760291</v>
      </c>
      <c r="AX85">
        <v>10.40642157598617</v>
      </c>
      <c r="AY85">
        <v>0.6230241117207779</v>
      </c>
      <c r="AZ85">
        <v>0.6943394216851883</v>
      </c>
    </row>
    <row r="86" spans="1:52">
      <c r="A86" s="2">
        <v>44932</v>
      </c>
      <c r="B86">
        <v>829.9012277511616</v>
      </c>
      <c r="C86">
        <v>-0.01057222587872131</v>
      </c>
      <c r="AN86" s="2">
        <v>44932</v>
      </c>
      <c r="AO86">
        <v>0.007398910109559979</v>
      </c>
      <c r="AP86">
        <v>176.1429676329516</v>
      </c>
      <c r="AQ86">
        <v>18.30359004562104</v>
      </c>
      <c r="AR86">
        <v>0.05766134465227265</v>
      </c>
      <c r="AS86">
        <v>38.07398013455123</v>
      </c>
      <c r="AT86">
        <v>0.4855874539332731</v>
      </c>
      <c r="AU86">
        <v>16.42776455016861</v>
      </c>
      <c r="AV86">
        <v>21.02695267919016</v>
      </c>
      <c r="AW86">
        <v>0.4284691781149141</v>
      </c>
      <c r="AX86">
        <v>10.53427547710998</v>
      </c>
      <c r="AY86">
        <v>0.6184177258970893</v>
      </c>
      <c r="AZ86">
        <v>0.707236233531324</v>
      </c>
    </row>
    <row r="87" spans="1:52">
      <c r="A87" s="2">
        <v>44933</v>
      </c>
      <c r="B87">
        <v>843.0338808139564</v>
      </c>
      <c r="C87">
        <v>0.01582435671095617</v>
      </c>
      <c r="AN87" s="2">
        <v>44933</v>
      </c>
      <c r="AO87">
        <v>0.007457017876442143</v>
      </c>
      <c r="AP87">
        <v>172.7415554912562</v>
      </c>
      <c r="AQ87">
        <v>18.37440497105825</v>
      </c>
      <c r="AR87">
        <v>0.05769217486993331</v>
      </c>
      <c r="AS87">
        <v>38.22436971071244</v>
      </c>
      <c r="AT87">
        <v>0.4868831883199113</v>
      </c>
      <c r="AU87">
        <v>16.20436519947699</v>
      </c>
      <c r="AV87">
        <v>21.0261294627957</v>
      </c>
      <c r="AW87">
        <v>0.4263832559653838</v>
      </c>
      <c r="AX87">
        <v>10.54948087245016</v>
      </c>
      <c r="AY87">
        <v>0.6258985694249455</v>
      </c>
      <c r="AZ87">
        <v>0.7159263927590437</v>
      </c>
    </row>
    <row r="88" spans="1:52">
      <c r="A88" s="2">
        <v>44934</v>
      </c>
      <c r="B88">
        <v>842.6356023319217</v>
      </c>
      <c r="C88">
        <v>-0.0004724347278310947</v>
      </c>
      <c r="AN88" s="2">
        <v>44934</v>
      </c>
      <c r="AO88">
        <v>0.007460271211061719</v>
      </c>
      <c r="AP88">
        <v>181.3861253591076</v>
      </c>
      <c r="AQ88">
        <v>17.30081154683294</v>
      </c>
      <c r="AR88">
        <v>0.03947442478195897</v>
      </c>
      <c r="AS88">
        <v>38.17901611817161</v>
      </c>
      <c r="AT88">
        <v>0.4839451287945613</v>
      </c>
      <c r="AU88">
        <v>20.35231844123602</v>
      </c>
      <c r="AV88">
        <v>21.20410129209982</v>
      </c>
      <c r="AW88">
        <v>0.5057975608166601</v>
      </c>
      <c r="AX88">
        <v>10.45338249895387</v>
      </c>
      <c r="AY88">
        <v>0.6439909191197355</v>
      </c>
      <c r="AZ88">
        <v>0.7184244095018051</v>
      </c>
    </row>
    <row r="89" spans="1:52">
      <c r="A89" s="2">
        <v>44935</v>
      </c>
      <c r="B89">
        <v>867.0971555558287</v>
      </c>
      <c r="C89">
        <v>0.02902981212307165</v>
      </c>
      <c r="AN89" s="2">
        <v>44935</v>
      </c>
      <c r="AO89">
        <v>0.007624288875512536</v>
      </c>
      <c r="AP89">
        <v>175.7431377608198</v>
      </c>
      <c r="AQ89">
        <v>17.49979860758896</v>
      </c>
      <c r="AR89">
        <v>0.03995164365493852</v>
      </c>
      <c r="AS89">
        <v>38.26448933555753</v>
      </c>
      <c r="AT89">
        <v>0.4753999678749469</v>
      </c>
      <c r="AU89">
        <v>20.39894782369744</v>
      </c>
      <c r="AV89">
        <v>21.26770851021114</v>
      </c>
      <c r="AW89">
        <v>0.4916130232751832</v>
      </c>
      <c r="AX89">
        <v>10.34088112993865</v>
      </c>
      <c r="AY89">
        <v>0.6189367988169273</v>
      </c>
      <c r="AZ89">
        <v>0.7192889771309723</v>
      </c>
    </row>
    <row r="90" spans="1:52">
      <c r="A90" s="2">
        <v>44936</v>
      </c>
      <c r="B90">
        <v>884.118383360752</v>
      </c>
      <c r="C90">
        <v>0.01963012759972926</v>
      </c>
      <c r="AN90" s="2">
        <v>44936</v>
      </c>
      <c r="AO90">
        <v>0.007718268466969984</v>
      </c>
      <c r="AP90">
        <v>166.5362616454601</v>
      </c>
      <c r="AQ90">
        <v>17.43478028732612</v>
      </c>
      <c r="AR90">
        <v>0.03962601387578948</v>
      </c>
      <c r="AS90">
        <v>39.2358304557287</v>
      </c>
      <c r="AT90">
        <v>0.486737598704814</v>
      </c>
      <c r="AU90">
        <v>19.97629912050735</v>
      </c>
      <c r="AV90">
        <v>21.22903045593412</v>
      </c>
      <c r="AW90">
        <v>0.4848439239297253</v>
      </c>
      <c r="AX90">
        <v>10.48883399955236</v>
      </c>
      <c r="AY90">
        <v>0.5440089368265145</v>
      </c>
      <c r="AZ90">
        <v>0.7247905994454811</v>
      </c>
    </row>
    <row r="91" spans="1:52">
      <c r="A91" s="2">
        <v>44937</v>
      </c>
      <c r="B91">
        <v>894.3448077580987</v>
      </c>
      <c r="C91">
        <v>0.01156680438933244</v>
      </c>
      <c r="AN91" s="2">
        <v>44937</v>
      </c>
      <c r="AO91">
        <v>0.007694870830491123</v>
      </c>
      <c r="AP91">
        <v>165.4498849188642</v>
      </c>
      <c r="AQ91">
        <v>17.38109382892863</v>
      </c>
      <c r="AR91">
        <v>0.03963314914514545</v>
      </c>
      <c r="AS91">
        <v>39.30367907828457</v>
      </c>
      <c r="AT91">
        <v>0.4838223841707184</v>
      </c>
      <c r="AU91">
        <v>20.22190059799395</v>
      </c>
      <c r="AV91">
        <v>21.34697360209145</v>
      </c>
      <c r="AW91">
        <v>0.4857456740310904</v>
      </c>
      <c r="AX91">
        <v>10.4211812020888</v>
      </c>
      <c r="AY91">
        <v>0.551453893858028</v>
      </c>
      <c r="AZ91">
        <v>0.7023372893267467</v>
      </c>
    </row>
    <row r="92" spans="1:52">
      <c r="A92" s="2">
        <v>44938</v>
      </c>
      <c r="B92">
        <v>916.6122243330072</v>
      </c>
      <c r="C92">
        <v>0.02489802186108458</v>
      </c>
      <c r="AN92" s="2">
        <v>44938</v>
      </c>
      <c r="AO92">
        <v>0.007709659277131513</v>
      </c>
      <c r="AP92">
        <v>170.2400837610114</v>
      </c>
      <c r="AQ92">
        <v>17.51611046695573</v>
      </c>
      <c r="AR92">
        <v>0.03930005324897384</v>
      </c>
      <c r="AS92">
        <v>39.60151248797666</v>
      </c>
      <c r="AT92">
        <v>0.4843115436550933</v>
      </c>
      <c r="AU92">
        <v>20.28018337475826</v>
      </c>
      <c r="AV92">
        <v>21.07451173789686</v>
      </c>
      <c r="AW92">
        <v>0.4825494355979057</v>
      </c>
      <c r="AX92">
        <v>10.288634551962</v>
      </c>
      <c r="AY92">
        <v>0.5600813946351527</v>
      </c>
      <c r="AZ92">
        <v>0.5791445026341203</v>
      </c>
    </row>
    <row r="93" spans="1:52">
      <c r="A93" s="2">
        <v>44939</v>
      </c>
      <c r="B93">
        <v>942.7292358912877</v>
      </c>
      <c r="C93">
        <v>0.02849297758087954</v>
      </c>
      <c r="AN93" s="2">
        <v>44939</v>
      </c>
      <c r="AO93">
        <v>0.007493990459784349</v>
      </c>
      <c r="AP93">
        <v>170.4753243124269</v>
      </c>
      <c r="AQ93">
        <v>17.68081172602693</v>
      </c>
      <c r="AR93">
        <v>0.0393750515343943</v>
      </c>
      <c r="AS93">
        <v>40.33440514425315</v>
      </c>
      <c r="AT93">
        <v>0.4920281920286599</v>
      </c>
      <c r="AU93">
        <v>19.98542675221692</v>
      </c>
      <c r="AV93">
        <v>21.15942353890457</v>
      </c>
      <c r="AW93">
        <v>0.4668699035269615</v>
      </c>
      <c r="AX93">
        <v>10.32052665743868</v>
      </c>
      <c r="AY93">
        <v>0.5679666263415402</v>
      </c>
      <c r="AZ93">
        <v>0.6124379343297721</v>
      </c>
    </row>
    <row r="94" spans="1:52">
      <c r="A94" s="2">
        <v>44940</v>
      </c>
      <c r="B94">
        <v>973.3699739794031</v>
      </c>
      <c r="C94">
        <v>0.03250216172530873</v>
      </c>
      <c r="AN94" s="2">
        <v>44940</v>
      </c>
      <c r="AO94">
        <v>0.007348508672163046</v>
      </c>
      <c r="AP94">
        <v>168.115762393377</v>
      </c>
      <c r="AQ94">
        <v>17.63873589417538</v>
      </c>
      <c r="AR94">
        <v>0.03973681118692064</v>
      </c>
      <c r="AS94">
        <v>40.76765998645804</v>
      </c>
      <c r="AT94">
        <v>0.4974514478697371</v>
      </c>
      <c r="AU94">
        <v>20.21458211834122</v>
      </c>
      <c r="AV94">
        <v>21.18166074806465</v>
      </c>
      <c r="AW94">
        <v>0.4592186342215754</v>
      </c>
      <c r="AX94">
        <v>10.45878009332455</v>
      </c>
      <c r="AY94">
        <v>0.5339358913355944</v>
      </c>
      <c r="AZ94">
        <v>0.6112382236537451</v>
      </c>
    </row>
    <row r="95" spans="1:52">
      <c r="A95" s="2">
        <v>44941</v>
      </c>
      <c r="B95">
        <v>1032.710919434337</v>
      </c>
      <c r="C95">
        <v>0.06096442980702621</v>
      </c>
      <c r="AN95" s="2">
        <v>44941</v>
      </c>
      <c r="AO95">
        <v>0.007372671823087144</v>
      </c>
      <c r="AP95">
        <v>29.31171987711702</v>
      </c>
      <c r="AQ95">
        <v>4.83965670626232</v>
      </c>
      <c r="AR95">
        <v>0.09983793661427202</v>
      </c>
      <c r="AS95">
        <v>5.424307373341481</v>
      </c>
      <c r="AT95">
        <v>0.5068796195952148</v>
      </c>
      <c r="AU95">
        <v>23.37274972838887</v>
      </c>
      <c r="AV95">
        <v>1.712500094821519</v>
      </c>
      <c r="AW95">
        <v>1.404547074134814</v>
      </c>
      <c r="AX95">
        <v>155.0311157406195</v>
      </c>
      <c r="AY95">
        <v>0.4243588580181231</v>
      </c>
      <c r="AZ95">
        <v>3.93805816416947</v>
      </c>
    </row>
    <row r="96" spans="1:52">
      <c r="A96" s="2">
        <v>44942</v>
      </c>
      <c r="B96">
        <v>1028.59856868219</v>
      </c>
      <c r="C96">
        <v>-0.003982092834265094</v>
      </c>
      <c r="AN96" s="2">
        <v>44942</v>
      </c>
      <c r="AO96">
        <v>0.007390770361472641</v>
      </c>
      <c r="AP96">
        <v>29.37440533002036</v>
      </c>
      <c r="AQ96">
        <v>4.945902340093284</v>
      </c>
      <c r="AR96">
        <v>0.09939305235530475</v>
      </c>
      <c r="AS96">
        <v>5.463331547739954</v>
      </c>
      <c r="AT96">
        <v>0.5111038459737868</v>
      </c>
      <c r="AU96">
        <v>23.41439084446138</v>
      </c>
      <c r="AV96">
        <v>1.73524193284627</v>
      </c>
      <c r="AW96">
        <v>1.341814581135126</v>
      </c>
      <c r="AX96">
        <v>156.8549292885875</v>
      </c>
      <c r="AY96">
        <v>0.4498319681125849</v>
      </c>
      <c r="AZ96">
        <v>3.969720912672927</v>
      </c>
    </row>
    <row r="97" spans="1:52">
      <c r="A97" s="2">
        <v>44943</v>
      </c>
      <c r="B97">
        <v>1037.988292255708</v>
      </c>
      <c r="C97">
        <v>0.009128657047954958</v>
      </c>
      <c r="AN97" s="2">
        <v>44943</v>
      </c>
      <c r="AO97">
        <v>0.007351048894442401</v>
      </c>
      <c r="AP97">
        <v>29.66164758784694</v>
      </c>
      <c r="AQ97">
        <v>5.005628330765477</v>
      </c>
      <c r="AR97">
        <v>0.09867109740183949</v>
      </c>
      <c r="AS97">
        <v>5.572708446564733</v>
      </c>
      <c r="AT97">
        <v>0.5206374492062595</v>
      </c>
      <c r="AU97">
        <v>23.77881530018151</v>
      </c>
      <c r="AV97">
        <v>1.787174435365017</v>
      </c>
      <c r="AW97">
        <v>1.333451224672252</v>
      </c>
      <c r="AX97">
        <v>152.7431951809572</v>
      </c>
      <c r="AY97">
        <v>0.4396608065573898</v>
      </c>
      <c r="AZ97">
        <v>4.019810839050671</v>
      </c>
    </row>
    <row r="98" spans="1:52">
      <c r="A98" s="2">
        <v>44944</v>
      </c>
      <c r="B98">
        <v>1039.843299618468</v>
      </c>
      <c r="C98">
        <v>0.001787117809131766</v>
      </c>
      <c r="AN98" s="2">
        <v>44944</v>
      </c>
      <c r="AO98">
        <v>0.007364920668291181</v>
      </c>
      <c r="AP98">
        <v>30.02700278830265</v>
      </c>
      <c r="AQ98">
        <v>4.891625628229227</v>
      </c>
      <c r="AR98">
        <v>0.099336057252759</v>
      </c>
      <c r="AS98">
        <v>5.552703816029775</v>
      </c>
      <c r="AT98">
        <v>0.5195301971921626</v>
      </c>
      <c r="AU98">
        <v>24.49601625604417</v>
      </c>
      <c r="AV98">
        <v>1.741558497126596</v>
      </c>
      <c r="AW98">
        <v>1.258365105661621</v>
      </c>
      <c r="AX98">
        <v>156.009435124875</v>
      </c>
      <c r="AY98">
        <v>0.4517835351484336</v>
      </c>
      <c r="AZ98">
        <v>3.931312463428917</v>
      </c>
    </row>
    <row r="99" spans="1:52">
      <c r="A99" s="2">
        <v>44945</v>
      </c>
      <c r="B99">
        <v>995.1990324595928</v>
      </c>
      <c r="C99">
        <v>-0.04293364892119411</v>
      </c>
      <c r="AN99" s="2">
        <v>44945</v>
      </c>
      <c r="AO99">
        <v>0.007208220359444589</v>
      </c>
      <c r="AP99">
        <v>30.38985847415879</v>
      </c>
      <c r="AQ99">
        <v>5.035623951266095</v>
      </c>
      <c r="AR99">
        <v>0.09821183563053325</v>
      </c>
      <c r="AS99">
        <v>5.551980808171924</v>
      </c>
      <c r="AT99">
        <v>0.5186988537507417</v>
      </c>
      <c r="AU99">
        <v>24.58407785494968</v>
      </c>
      <c r="AV99">
        <v>1.75729912870434</v>
      </c>
      <c r="AW99">
        <v>1.244412619229544</v>
      </c>
      <c r="AX99">
        <v>158.3715890882282</v>
      </c>
      <c r="AY99">
        <v>0.4761347843003084</v>
      </c>
      <c r="AZ99">
        <v>4.066363371061886</v>
      </c>
    </row>
    <row r="100" spans="1:52">
      <c r="A100" s="2">
        <v>44946</v>
      </c>
      <c r="B100">
        <v>1009.558258654114</v>
      </c>
      <c r="C100">
        <v>0.01442849693998705</v>
      </c>
      <c r="AN100" s="2">
        <v>44946</v>
      </c>
      <c r="AO100">
        <v>0.007186547834441974</v>
      </c>
      <c r="AP100">
        <v>29.79714778179308</v>
      </c>
      <c r="AQ100">
        <v>4.988713275994149</v>
      </c>
      <c r="AR100">
        <v>0.09767872179952126</v>
      </c>
      <c r="AS100">
        <v>5.478999108422707</v>
      </c>
      <c r="AT100">
        <v>0.5139616498478106</v>
      </c>
      <c r="AU100">
        <v>24.63415394044032</v>
      </c>
      <c r="AV100">
        <v>1.740779962864764</v>
      </c>
      <c r="AW100">
        <v>1.281811541309365</v>
      </c>
      <c r="AX100">
        <v>159.2565584029171</v>
      </c>
      <c r="AY100">
        <v>0.4719344128025305</v>
      </c>
      <c r="AZ100">
        <v>4.043921958924211</v>
      </c>
    </row>
    <row r="101" spans="1:52">
      <c r="A101" s="2">
        <v>44947</v>
      </c>
      <c r="B101">
        <v>1080.421303171978</v>
      </c>
      <c r="C101">
        <v>0.07019212998399382</v>
      </c>
      <c r="AN101" s="2">
        <v>44947</v>
      </c>
      <c r="AO101">
        <v>0.007151724099886243</v>
      </c>
      <c r="AP101">
        <v>29.79239399569718</v>
      </c>
      <c r="AQ101">
        <v>5.008057015451644</v>
      </c>
      <c r="AR101">
        <v>0.0977419099395887</v>
      </c>
      <c r="AS101">
        <v>5.640087586676684</v>
      </c>
      <c r="AT101">
        <v>0.531854618720726</v>
      </c>
      <c r="AU101">
        <v>24.33647359685047</v>
      </c>
      <c r="AV101">
        <v>1.729158990392849</v>
      </c>
      <c r="AW101">
        <v>1.275140354776851</v>
      </c>
      <c r="AX101">
        <v>158.5587585026159</v>
      </c>
      <c r="AY101">
        <v>0.4234507091090121</v>
      </c>
      <c r="AZ101">
        <v>4.002768834096289</v>
      </c>
    </row>
    <row r="102" spans="1:52">
      <c r="A102" s="2">
        <v>44948</v>
      </c>
      <c r="B102">
        <v>1065.936515531054</v>
      </c>
      <c r="C102">
        <v>-0.01340661054942038</v>
      </c>
      <c r="AN102" s="2">
        <v>44948</v>
      </c>
      <c r="AO102">
        <v>0.007011694385552064</v>
      </c>
      <c r="AP102">
        <v>28.88612508539702</v>
      </c>
      <c r="AQ102">
        <v>5.981383134424778</v>
      </c>
      <c r="AR102">
        <v>0.09820425966516137</v>
      </c>
      <c r="AS102">
        <v>2.831714290188651</v>
      </c>
      <c r="AT102">
        <v>0.2998190981321874</v>
      </c>
      <c r="AU102">
        <v>23.90520137658988</v>
      </c>
      <c r="AV102">
        <v>8.386663101825086</v>
      </c>
      <c r="AW102">
        <v>1.813617573334075</v>
      </c>
      <c r="AX102">
        <v>161.0654260615427</v>
      </c>
      <c r="AY102">
        <v>0.6005895924891599</v>
      </c>
      <c r="AZ102">
        <v>3.12367288504415</v>
      </c>
    </row>
    <row r="103" spans="1:52">
      <c r="A103" s="2">
        <v>44949</v>
      </c>
      <c r="B103">
        <v>1073.968775677695</v>
      </c>
      <c r="C103">
        <v>0.007535401995904856</v>
      </c>
      <c r="AN103" s="2">
        <v>44949</v>
      </c>
      <c r="AO103">
        <v>0.007091624871318229</v>
      </c>
      <c r="AP103">
        <v>28.52104855612384</v>
      </c>
      <c r="AQ103">
        <v>5.948138858612109</v>
      </c>
      <c r="AR103">
        <v>0.09893667733170676</v>
      </c>
      <c r="AS103">
        <v>2.822517606130714</v>
      </c>
      <c r="AT103">
        <v>0.2989863309482634</v>
      </c>
      <c r="AU103">
        <v>23.37784181949205</v>
      </c>
      <c r="AV103">
        <v>8.523437609643706</v>
      </c>
      <c r="AW103">
        <v>1.812917602672238</v>
      </c>
      <c r="AX103">
        <v>162.2375919863883</v>
      </c>
      <c r="AY103">
        <v>0.6165992989947729</v>
      </c>
      <c r="AZ103">
        <v>3.074941380788083</v>
      </c>
    </row>
    <row r="104" spans="1:52">
      <c r="A104" s="2">
        <v>44950</v>
      </c>
      <c r="B104">
        <v>1081.021361461339</v>
      </c>
      <c r="C104">
        <v>0.006566844347214884</v>
      </c>
      <c r="AN104" s="2">
        <v>44950</v>
      </c>
      <c r="AO104">
        <v>0.007071962500431179</v>
      </c>
      <c r="AP104">
        <v>28.81425169497965</v>
      </c>
      <c r="AQ104">
        <v>5.949284664548584</v>
      </c>
      <c r="AR104">
        <v>0.09960664819368878</v>
      </c>
      <c r="AS104">
        <v>2.757634111150904</v>
      </c>
      <c r="AT104">
        <v>0.2981477012949464</v>
      </c>
      <c r="AU104">
        <v>24.15971995228795</v>
      </c>
      <c r="AV104">
        <v>8.080721752515108</v>
      </c>
      <c r="AW104">
        <v>1.79805327676768</v>
      </c>
      <c r="AX104">
        <v>162.7937885635741</v>
      </c>
      <c r="AY104">
        <v>0.6173068636647426</v>
      </c>
      <c r="AZ104">
        <v>2.98345799259417</v>
      </c>
    </row>
    <row r="105" spans="1:52">
      <c r="A105" s="2">
        <v>44951</v>
      </c>
      <c r="B105">
        <v>1031.176053617684</v>
      </c>
      <c r="C105">
        <v>-0.04610945687166967</v>
      </c>
      <c r="AN105" s="2">
        <v>44951</v>
      </c>
      <c r="AO105">
        <v>0.006840720892516982</v>
      </c>
      <c r="AP105">
        <v>28.75983013061263</v>
      </c>
      <c r="AQ105">
        <v>5.9898841676319</v>
      </c>
      <c r="AR105">
        <v>0.0995508923259918</v>
      </c>
      <c r="AS105">
        <v>2.656673103424807</v>
      </c>
      <c r="AT105">
        <v>0.2889990331102136</v>
      </c>
      <c r="AU105">
        <v>24.5768145516185</v>
      </c>
      <c r="AV105">
        <v>8.2113474922053</v>
      </c>
      <c r="AW105">
        <v>1.861467851566842</v>
      </c>
      <c r="AX105">
        <v>161.9236166885941</v>
      </c>
      <c r="AY105">
        <v>0.6300736043748139</v>
      </c>
      <c r="AZ105">
        <v>3.010144854155834</v>
      </c>
    </row>
    <row r="106" spans="1:52">
      <c r="A106" s="2">
        <v>44952</v>
      </c>
      <c r="B106">
        <v>1073.929650848156</v>
      </c>
      <c r="C106">
        <v>0.04146100666368202</v>
      </c>
      <c r="AN106" s="2">
        <v>44952</v>
      </c>
      <c r="AO106">
        <v>0.006970827749356086</v>
      </c>
      <c r="AP106">
        <v>28.79452675658837</v>
      </c>
      <c r="AQ106">
        <v>5.96889254207286</v>
      </c>
      <c r="AR106">
        <v>0.1001967112602886</v>
      </c>
      <c r="AS106">
        <v>2.703940913921353</v>
      </c>
      <c r="AT106">
        <v>0.2947363567551949</v>
      </c>
      <c r="AU106">
        <v>24.4495560645138</v>
      </c>
      <c r="AV106">
        <v>8.267043501025928</v>
      </c>
      <c r="AW106">
        <v>1.80492677123009</v>
      </c>
      <c r="AX106">
        <v>162.3550737378782</v>
      </c>
      <c r="AY106">
        <v>0.608555223818298</v>
      </c>
      <c r="AZ106">
        <v>2.998061583564763</v>
      </c>
    </row>
    <row r="107" spans="1:52">
      <c r="A107" s="2">
        <v>44953</v>
      </c>
      <c r="B107">
        <v>1103.616516812151</v>
      </c>
      <c r="C107">
        <v>0.02764321288694238</v>
      </c>
      <c r="AN107" s="2">
        <v>44953</v>
      </c>
      <c r="AO107">
        <v>0.007194780810529126</v>
      </c>
      <c r="AP107">
        <v>29.05276802431037</v>
      </c>
      <c r="AQ107">
        <v>5.944751889666314</v>
      </c>
      <c r="AR107">
        <v>0.1033390686316012</v>
      </c>
      <c r="AS107">
        <v>2.791395669952978</v>
      </c>
      <c r="AT107">
        <v>0.3053258035826196</v>
      </c>
      <c r="AU107">
        <v>24.47642733867522</v>
      </c>
      <c r="AV107">
        <v>8.400751104881719</v>
      </c>
      <c r="AW107">
        <v>1.789021755862783</v>
      </c>
      <c r="AX107">
        <v>149.5585517076062</v>
      </c>
      <c r="AY107">
        <v>0.6312079610823815</v>
      </c>
      <c r="AZ107">
        <v>3.026540277870581</v>
      </c>
    </row>
    <row r="108" spans="1:52">
      <c r="A108" s="2">
        <v>44954</v>
      </c>
      <c r="B108">
        <v>1123.868799071049</v>
      </c>
      <c r="C108">
        <v>0.01835083287571448</v>
      </c>
      <c r="AN108" s="2">
        <v>44954</v>
      </c>
      <c r="AO108">
        <v>0.007307182147814323</v>
      </c>
      <c r="AP108">
        <v>28.91396093281616</v>
      </c>
      <c r="AQ108">
        <v>5.893884566843901</v>
      </c>
      <c r="AR108">
        <v>0.1054932977137984</v>
      </c>
      <c r="AS108">
        <v>2.797046818130716</v>
      </c>
      <c r="AT108">
        <v>0.3072843615195504</v>
      </c>
      <c r="AU108">
        <v>24.59105926347218</v>
      </c>
      <c r="AV108">
        <v>8.434748435255116</v>
      </c>
      <c r="AW108">
        <v>1.859221408415742</v>
      </c>
      <c r="AX108">
        <v>145.4439697395503</v>
      </c>
      <c r="AY108">
        <v>0.6424632840728945</v>
      </c>
      <c r="AZ108">
        <v>2.62088935155807</v>
      </c>
    </row>
    <row r="109" spans="1:52">
      <c r="A109" s="2">
        <v>44955</v>
      </c>
      <c r="B109">
        <v>1101.093971539291</v>
      </c>
      <c r="C109">
        <v>-0.02026466750441236</v>
      </c>
      <c r="AN109" s="2">
        <v>44955</v>
      </c>
      <c r="AO109">
        <v>0.007178298207154804</v>
      </c>
      <c r="AP109">
        <v>28.85424528072977</v>
      </c>
      <c r="AQ109">
        <v>7.778254722333906</v>
      </c>
      <c r="AR109">
        <v>0.1051875037266315</v>
      </c>
      <c r="AS109">
        <v>2.757215391767157</v>
      </c>
      <c r="AT109">
        <v>0.2290464854230257</v>
      </c>
      <c r="AU109">
        <v>14.80315967712788</v>
      </c>
      <c r="AV109">
        <v>8.390999078957108</v>
      </c>
      <c r="AW109">
        <v>1.693390567009895</v>
      </c>
      <c r="AX109">
        <v>144.4342834388793</v>
      </c>
      <c r="AY109">
        <v>0.4601606153224521</v>
      </c>
      <c r="AZ109">
        <v>7.413509979863012</v>
      </c>
    </row>
    <row r="110" spans="1:52">
      <c r="A110" s="2">
        <v>44956</v>
      </c>
      <c r="B110">
        <v>1141.556604179783</v>
      </c>
      <c r="C110">
        <v>0.03674766521873418</v>
      </c>
      <c r="AN110" s="2">
        <v>44956</v>
      </c>
      <c r="AO110">
        <v>0.007202250968923912</v>
      </c>
      <c r="AP110">
        <v>28.80373758507379</v>
      </c>
      <c r="AQ110">
        <v>7.858040383504423</v>
      </c>
      <c r="AR110">
        <v>0.1040113097037725</v>
      </c>
      <c r="AS110">
        <v>2.771935510550472</v>
      </c>
      <c r="AT110">
        <v>0.2288158542188394</v>
      </c>
      <c r="AU110">
        <v>14.67024778970783</v>
      </c>
      <c r="AV110">
        <v>8.394448416390212</v>
      </c>
      <c r="AW110">
        <v>1.681534962592049</v>
      </c>
      <c r="AX110">
        <v>145.565552685865</v>
      </c>
      <c r="AY110">
        <v>0.4364079988796217</v>
      </c>
      <c r="AZ110">
        <v>7.521096133003681</v>
      </c>
    </row>
    <row r="111" spans="1:52">
      <c r="A111" s="2">
        <v>44957</v>
      </c>
      <c r="B111">
        <v>1073.336552633265</v>
      </c>
      <c r="C111">
        <v>-0.05976055089754795</v>
      </c>
      <c r="AN111" s="2">
        <v>44957</v>
      </c>
      <c r="AO111">
        <v>0.007061602076581889</v>
      </c>
      <c r="AP111">
        <v>28.86532706355768</v>
      </c>
      <c r="AQ111">
        <v>7.906815213563811</v>
      </c>
      <c r="AR111">
        <v>0.1028107785181273</v>
      </c>
      <c r="AS111">
        <v>2.706504914654568</v>
      </c>
      <c r="AT111">
        <v>0.2226374717895145</v>
      </c>
      <c r="AU111">
        <v>14.71125432753202</v>
      </c>
      <c r="AV111">
        <v>8.436300492193004</v>
      </c>
      <c r="AW111">
        <v>1.713330199524032</v>
      </c>
      <c r="AX111">
        <v>148.322765566691</v>
      </c>
      <c r="AY111">
        <v>0.4486493476898038</v>
      </c>
      <c r="AZ111">
        <v>7.55707134710924</v>
      </c>
    </row>
    <row r="112" spans="1:52">
      <c r="A112" s="2">
        <v>44958</v>
      </c>
      <c r="B112">
        <v>1089.604077884687</v>
      </c>
      <c r="C112">
        <v>0.0151560339685739</v>
      </c>
      <c r="AN112" s="2">
        <v>44958</v>
      </c>
      <c r="AO112">
        <v>0.007066158445989839</v>
      </c>
      <c r="AP112">
        <v>27.88588869418479</v>
      </c>
      <c r="AQ112">
        <v>7.980427062331766</v>
      </c>
      <c r="AR112">
        <v>0.1031287464601135</v>
      </c>
      <c r="AS112">
        <v>2.703308389402478</v>
      </c>
      <c r="AT112">
        <v>0.222098178696856</v>
      </c>
      <c r="AU112">
        <v>14.76489504255092</v>
      </c>
      <c r="AV112">
        <v>8.460816289883363</v>
      </c>
      <c r="AW112">
        <v>1.697426526606656</v>
      </c>
      <c r="AX112">
        <v>147.4961478423411</v>
      </c>
      <c r="AY112">
        <v>0.4552453363282637</v>
      </c>
      <c r="AZ112">
        <v>7.619168301225183</v>
      </c>
    </row>
    <row r="113" spans="1:52">
      <c r="A113" s="2">
        <v>44959</v>
      </c>
      <c r="B113">
        <v>1139.529766081367</v>
      </c>
      <c r="C113">
        <v>0.04582002693455745</v>
      </c>
      <c r="AN113" s="2">
        <v>44959</v>
      </c>
      <c r="AO113">
        <v>0.007203945097931223</v>
      </c>
      <c r="AP113">
        <v>28.66832023236492</v>
      </c>
      <c r="AQ113">
        <v>8.025852081871131</v>
      </c>
      <c r="AR113">
        <v>0.104104540576853</v>
      </c>
      <c r="AS113">
        <v>2.791331487752113</v>
      </c>
      <c r="AT113">
        <v>0.2283560262691174</v>
      </c>
      <c r="AU113">
        <v>14.87239509756868</v>
      </c>
      <c r="AV113">
        <v>8.565296345061503</v>
      </c>
      <c r="AW113">
        <v>1.670777799470041</v>
      </c>
      <c r="AX113">
        <v>142.9750165737346</v>
      </c>
      <c r="AY113">
        <v>0.4558260023055851</v>
      </c>
      <c r="AZ113">
        <v>7.557035634591026</v>
      </c>
    </row>
    <row r="114" spans="1:52">
      <c r="A114" s="2">
        <v>44960</v>
      </c>
      <c r="B114">
        <v>1146.646760790681</v>
      </c>
      <c r="C114">
        <v>0.006245554018117216</v>
      </c>
      <c r="AN114" s="2">
        <v>44960</v>
      </c>
      <c r="AO114">
        <v>0.007317276677918803</v>
      </c>
      <c r="AP114">
        <v>28.76756732929452</v>
      </c>
      <c r="AQ114">
        <v>8.199308151988737</v>
      </c>
      <c r="AR114">
        <v>0.1044725003455026</v>
      </c>
      <c r="AS114">
        <v>2.761446545040365</v>
      </c>
      <c r="AT114">
        <v>0.2249186823230638</v>
      </c>
      <c r="AU114">
        <v>14.3067098024663</v>
      </c>
      <c r="AV114">
        <v>8.501388019503935</v>
      </c>
      <c r="AW114">
        <v>1.672720809664611</v>
      </c>
      <c r="AX114">
        <v>144.9731951489823</v>
      </c>
      <c r="AY114">
        <v>0.4711094551281931</v>
      </c>
      <c r="AZ114">
        <v>7.484578837725456</v>
      </c>
    </row>
    <row r="115" spans="1:52">
      <c r="A115" s="2">
        <v>44961</v>
      </c>
      <c r="B115">
        <v>1168.857420957901</v>
      </c>
      <c r="C115">
        <v>0.01937009803429302</v>
      </c>
      <c r="AN115" s="2">
        <v>44961</v>
      </c>
      <c r="AO115">
        <v>0.00747803506823241</v>
      </c>
      <c r="AP115">
        <v>28.89903374831538</v>
      </c>
      <c r="AQ115">
        <v>8.155905365560983</v>
      </c>
      <c r="AR115">
        <v>0.1052642053861832</v>
      </c>
      <c r="AS115">
        <v>2.675833501824784</v>
      </c>
      <c r="AT115">
        <v>0.2240106345853237</v>
      </c>
      <c r="AU115">
        <v>14.70444701144979</v>
      </c>
      <c r="AV115">
        <v>8.096940209988803</v>
      </c>
      <c r="AW115">
        <v>1.663669430091417</v>
      </c>
      <c r="AX115">
        <v>140.770877353816</v>
      </c>
      <c r="AY115">
        <v>0.4730526301200649</v>
      </c>
      <c r="AZ115">
        <v>7.583605220130466</v>
      </c>
    </row>
    <row r="116" spans="1:52">
      <c r="A116" s="2">
        <v>44962</v>
      </c>
      <c r="B116">
        <v>1167.306391540477</v>
      </c>
      <c r="C116">
        <v>-0.001326962031136913</v>
      </c>
      <c r="AN116" s="2">
        <v>44962</v>
      </c>
      <c r="AO116">
        <v>0.007496982548317426</v>
      </c>
      <c r="AP116">
        <v>55.34833297490536</v>
      </c>
      <c r="AQ116">
        <v>5.883766198116978</v>
      </c>
      <c r="AR116">
        <v>0.1047821897006954</v>
      </c>
      <c r="AS116">
        <v>7.402356862476442</v>
      </c>
      <c r="AT116">
        <v>0.3145833284467419</v>
      </c>
      <c r="AU116">
        <v>11.83148017299931</v>
      </c>
      <c r="AV116">
        <v>10.2161563153316</v>
      </c>
      <c r="AW116">
        <v>1.370969493148822</v>
      </c>
      <c r="AX116">
        <v>139.2004304066456</v>
      </c>
      <c r="AY116">
        <v>0.6505702958818362</v>
      </c>
      <c r="AZ116">
        <v>6.873629484314375</v>
      </c>
    </row>
    <row r="117" spans="1:52">
      <c r="A117" s="2">
        <v>44963</v>
      </c>
      <c r="B117">
        <v>1130.144598184083</v>
      </c>
      <c r="C117">
        <v>-0.03183550919082367</v>
      </c>
      <c r="AN117" s="2">
        <v>44963</v>
      </c>
      <c r="AO117">
        <v>0.007384241271350477</v>
      </c>
      <c r="AP117">
        <v>54.70816484702767</v>
      </c>
      <c r="AQ117">
        <v>5.917465500993934</v>
      </c>
      <c r="AR117">
        <v>0.1039295521286766</v>
      </c>
      <c r="AS117">
        <v>7.339955210473875</v>
      </c>
      <c r="AT117">
        <v>0.3073637112099091</v>
      </c>
      <c r="AU117">
        <v>12.0356633581845</v>
      </c>
      <c r="AV117">
        <v>10.29372608487921</v>
      </c>
      <c r="AW117">
        <v>1.380147183338415</v>
      </c>
      <c r="AX117">
        <v>140.7011350507859</v>
      </c>
      <c r="AY117">
        <v>0.6539128029327081</v>
      </c>
      <c r="AZ117">
        <v>6.986240217730354</v>
      </c>
    </row>
    <row r="118" spans="1:52">
      <c r="A118" s="2">
        <v>44964</v>
      </c>
      <c r="B118">
        <v>1111.404674173081</v>
      </c>
      <c r="C118">
        <v>-0.01658188168232055</v>
      </c>
      <c r="AN118" s="2">
        <v>44964</v>
      </c>
      <c r="AO118">
        <v>0.007329500614919428</v>
      </c>
      <c r="AP118">
        <v>55.2998729377539</v>
      </c>
      <c r="AQ118">
        <v>5.961752201896218</v>
      </c>
      <c r="AR118">
        <v>0.1032728125473308</v>
      </c>
      <c r="AS118">
        <v>7.209141793634021</v>
      </c>
      <c r="AT118">
        <v>0.3051841589146318</v>
      </c>
      <c r="AU118">
        <v>12.29482782763043</v>
      </c>
      <c r="AV118">
        <v>10.36946886593588</v>
      </c>
      <c r="AW118">
        <v>1.38329569464106</v>
      </c>
      <c r="AX118">
        <v>140.0346328201782</v>
      </c>
      <c r="AY118">
        <v>0.6669164617806305</v>
      </c>
      <c r="AZ118">
        <v>7.052886069673581</v>
      </c>
    </row>
    <row r="119" spans="1:52">
      <c r="A119" s="2">
        <v>44965</v>
      </c>
      <c r="B119">
        <v>1164.450794886486</v>
      </c>
      <c r="C119">
        <v>0.04772889834467664</v>
      </c>
      <c r="AN119" s="2">
        <v>44965</v>
      </c>
      <c r="AO119">
        <v>0.007507332512310578</v>
      </c>
      <c r="AP119">
        <v>55.45087016098246</v>
      </c>
      <c r="AQ119">
        <v>5.918500784588605</v>
      </c>
      <c r="AR119">
        <v>0.1044211690677674</v>
      </c>
      <c r="AS119">
        <v>7.315011848073033</v>
      </c>
      <c r="AT119">
        <v>0.3115136921021787</v>
      </c>
      <c r="AU119">
        <v>12.24403896749349</v>
      </c>
      <c r="AV119">
        <v>10.15774310744832</v>
      </c>
      <c r="AW119">
        <v>1.371187503641485</v>
      </c>
      <c r="AX119">
        <v>137.7858071770873</v>
      </c>
      <c r="AY119">
        <v>0.6636852096530161</v>
      </c>
      <c r="AZ119">
        <v>6.940539897843506</v>
      </c>
    </row>
    <row r="120" spans="1:52">
      <c r="A120" s="2">
        <v>44966</v>
      </c>
      <c r="B120">
        <v>1151.215563132763</v>
      </c>
      <c r="C120">
        <v>-0.01136607215336527</v>
      </c>
      <c r="AN120" s="2">
        <v>44966</v>
      </c>
      <c r="AO120">
        <v>0.007528358914990691</v>
      </c>
      <c r="AP120">
        <v>55.49393777738846</v>
      </c>
      <c r="AQ120">
        <v>5.911919712689009</v>
      </c>
      <c r="AR120">
        <v>0.1046411838109936</v>
      </c>
      <c r="AS120">
        <v>7.068388728649703</v>
      </c>
      <c r="AT120">
        <v>0.3129100513650007</v>
      </c>
      <c r="AU120">
        <v>12.43642489143413</v>
      </c>
      <c r="AV120">
        <v>10.31691336395755</v>
      </c>
      <c r="AW120">
        <v>1.385419705532008</v>
      </c>
      <c r="AX120">
        <v>132.1032842320603</v>
      </c>
      <c r="AY120">
        <v>0.6750891522800748</v>
      </c>
      <c r="AZ120">
        <v>7.122268076163181</v>
      </c>
    </row>
    <row r="121" spans="1:52">
      <c r="A121" s="2">
        <v>44967</v>
      </c>
      <c r="B121">
        <v>1066.788327320405</v>
      </c>
      <c r="C121">
        <v>-0.07333746912056061</v>
      </c>
      <c r="AN121" s="2">
        <v>44967</v>
      </c>
      <c r="AO121">
        <v>0.007334163992944761</v>
      </c>
      <c r="AP121">
        <v>56.02444344464395</v>
      </c>
      <c r="AQ121">
        <v>5.584996844648831</v>
      </c>
      <c r="AR121">
        <v>0.1035298375473186</v>
      </c>
      <c r="AS121">
        <v>7.34759986457804</v>
      </c>
      <c r="AT121">
        <v>0.3111016980057737</v>
      </c>
      <c r="AU121">
        <v>12.43096001113138</v>
      </c>
      <c r="AV121">
        <v>10.36125482498745</v>
      </c>
      <c r="AW121">
        <v>1.434816956798917</v>
      </c>
      <c r="AX121">
        <v>130.1641140037745</v>
      </c>
      <c r="AY121">
        <v>0.7086311727717219</v>
      </c>
      <c r="AZ121">
        <v>7.416477840511525</v>
      </c>
    </row>
    <row r="122" spans="1:52">
      <c r="A122" s="2">
        <v>44968</v>
      </c>
      <c r="B122">
        <v>1062.212244806559</v>
      </c>
      <c r="C122">
        <v>-0.004289588099769204</v>
      </c>
      <c r="AN122" s="2">
        <v>44968</v>
      </c>
      <c r="AO122">
        <v>0.007369456976526688</v>
      </c>
      <c r="AP122">
        <v>56.34639246565442</v>
      </c>
      <c r="AQ122">
        <v>5.629371871373997</v>
      </c>
      <c r="AR122">
        <v>0.1052216200129894</v>
      </c>
      <c r="AS122">
        <v>7.395380684848735</v>
      </c>
      <c r="AT122">
        <v>0.3095647485226805</v>
      </c>
      <c r="AU122">
        <v>12.27545550671888</v>
      </c>
      <c r="AV122">
        <v>10.39179402511541</v>
      </c>
      <c r="AW122">
        <v>1.411087956494987</v>
      </c>
      <c r="AX122">
        <v>129.5326707499213</v>
      </c>
      <c r="AY122">
        <v>0.7171468391239806</v>
      </c>
      <c r="AZ122">
        <v>7.417105515132723</v>
      </c>
    </row>
    <row r="123" spans="1:52">
      <c r="A123" s="2">
        <v>44969</v>
      </c>
      <c r="B123">
        <v>1078.756805875975</v>
      </c>
      <c r="C123">
        <v>0.0155755699016904</v>
      </c>
      <c r="AN123" s="2">
        <v>44969</v>
      </c>
      <c r="AO123">
        <v>0.007400619136510413</v>
      </c>
      <c r="AP123">
        <v>135.8239263733275</v>
      </c>
      <c r="AQ123">
        <v>11.20078694377598</v>
      </c>
      <c r="AR123">
        <v>0.1006207435492734</v>
      </c>
      <c r="AS123">
        <v>6.127456452162788</v>
      </c>
      <c r="AT123">
        <v>0.3233186094145896</v>
      </c>
      <c r="AU123">
        <v>11.04790487110829</v>
      </c>
      <c r="AV123">
        <v>8.013718047406195</v>
      </c>
      <c r="AW123">
        <v>1.232893440154005</v>
      </c>
      <c r="AX123">
        <v>129.2047251684641</v>
      </c>
      <c r="AY123">
        <v>0.5179464289342315</v>
      </c>
      <c r="AZ123">
        <v>6.355177378821643</v>
      </c>
    </row>
    <row r="124" spans="1:52">
      <c r="A124" s="2">
        <v>44970</v>
      </c>
      <c r="B124">
        <v>1064.995557400517</v>
      </c>
      <c r="C124">
        <v>-0.01275658090915466</v>
      </c>
      <c r="AN124" s="2">
        <v>44970</v>
      </c>
      <c r="AO124">
        <v>0.007337328955059532</v>
      </c>
      <c r="AP124">
        <v>136.0639330617922</v>
      </c>
      <c r="AQ124">
        <v>11.38989609868651</v>
      </c>
      <c r="AR124">
        <v>0.1010701138019843</v>
      </c>
      <c r="AS124">
        <v>6.073094548355734</v>
      </c>
      <c r="AT124">
        <v>0.3165077321616617</v>
      </c>
      <c r="AU124">
        <v>11.15619442369081</v>
      </c>
      <c r="AV124">
        <v>8.052783940237795</v>
      </c>
      <c r="AW124">
        <v>1.24876725775029</v>
      </c>
      <c r="AX124">
        <v>129.1086991873056</v>
      </c>
      <c r="AY124">
        <v>0.495953662592943</v>
      </c>
      <c r="AZ124">
        <v>6.373804167894768</v>
      </c>
    </row>
    <row r="125" spans="1:52">
      <c r="A125" s="2">
        <v>44971</v>
      </c>
      <c r="B125">
        <v>1051.493964976375</v>
      </c>
      <c r="C125">
        <v>-0.01267760445601929</v>
      </c>
      <c r="AN125" s="2">
        <v>44971</v>
      </c>
      <c r="AO125">
        <v>0.007235476474637749</v>
      </c>
      <c r="AP125">
        <v>135.9505930140131</v>
      </c>
      <c r="AQ125">
        <v>11.48460754879872</v>
      </c>
      <c r="AR125">
        <v>0.1002890332151419</v>
      </c>
      <c r="AS125">
        <v>6.375955254251855</v>
      </c>
      <c r="AT125">
        <v>0.3336026097249913</v>
      </c>
      <c r="AU125">
        <v>11.1634796637015</v>
      </c>
      <c r="AV125">
        <v>8.026706426461121</v>
      </c>
      <c r="AW125">
        <v>1.159125588179166</v>
      </c>
      <c r="AX125">
        <v>133.0942204725954</v>
      </c>
      <c r="AY125">
        <v>0.506399373997224</v>
      </c>
      <c r="AZ125">
        <v>6.337321079194524</v>
      </c>
    </row>
    <row r="126" spans="1:52">
      <c r="A126" s="2">
        <v>44972</v>
      </c>
      <c r="B126">
        <v>1085.655270753947</v>
      </c>
      <c r="C126">
        <v>0.0324883517313761</v>
      </c>
      <c r="AN126" s="2">
        <v>44972</v>
      </c>
      <c r="AO126">
        <v>0.007328109491784383</v>
      </c>
      <c r="AP126">
        <v>130.5257544926935</v>
      </c>
      <c r="AQ126">
        <v>11.60166495095761</v>
      </c>
      <c r="AR126">
        <v>0.1001429066407551</v>
      </c>
      <c r="AS126">
        <v>6.532432247195747</v>
      </c>
      <c r="AT126">
        <v>0.3412292066561381</v>
      </c>
      <c r="AU126">
        <v>10.94953104794494</v>
      </c>
      <c r="AV126">
        <v>8.129345481502924</v>
      </c>
      <c r="AW126">
        <v>1.185509113580967</v>
      </c>
      <c r="AX126">
        <v>129.3890504327571</v>
      </c>
      <c r="AY126">
        <v>0.4975088728261062</v>
      </c>
      <c r="AZ126">
        <v>6.350465378760753</v>
      </c>
    </row>
    <row r="127" spans="1:52">
      <c r="A127" s="2">
        <v>44973</v>
      </c>
      <c r="B127">
        <v>1164.917466795903</v>
      </c>
      <c r="C127">
        <v>0.07300862269743491</v>
      </c>
      <c r="AN127" s="2">
        <v>44973</v>
      </c>
      <c r="AO127">
        <v>0.007189483747111803</v>
      </c>
      <c r="AP127">
        <v>131.459689143334</v>
      </c>
      <c r="AQ127">
        <v>11.67313974682536</v>
      </c>
      <c r="AR127">
        <v>0.100040481585444</v>
      </c>
      <c r="AS127">
        <v>6.547038073025225</v>
      </c>
      <c r="AT127">
        <v>0.3421415946730689</v>
      </c>
      <c r="AU127">
        <v>11.16050024427518</v>
      </c>
      <c r="AV127">
        <v>8.226818971755595</v>
      </c>
      <c r="AW127">
        <v>1.185915377669017</v>
      </c>
      <c r="AX127">
        <v>131.5350003521313</v>
      </c>
      <c r="AY127">
        <v>0.4887779427434358</v>
      </c>
      <c r="AZ127">
        <v>6.236103533664024</v>
      </c>
    </row>
    <row r="128" spans="1:52">
      <c r="A128" s="2">
        <v>44974</v>
      </c>
      <c r="B128">
        <v>1132.913179103285</v>
      </c>
      <c r="C128">
        <v>-0.0274734379085636</v>
      </c>
      <c r="AN128" s="2">
        <v>44974</v>
      </c>
      <c r="AO128">
        <v>0.00715751681905577</v>
      </c>
      <c r="AP128">
        <v>135.5473367333252</v>
      </c>
      <c r="AQ128">
        <v>11.72786272332361</v>
      </c>
      <c r="AR128">
        <v>0.09900524649412941</v>
      </c>
      <c r="AS128">
        <v>6.716315315107289</v>
      </c>
      <c r="AT128">
        <v>0.3449804966211019</v>
      </c>
      <c r="AU128">
        <v>11.55920197743538</v>
      </c>
      <c r="AV128">
        <v>8.316934251158642</v>
      </c>
      <c r="AW128">
        <v>1.214460751283348</v>
      </c>
      <c r="AX128">
        <v>123.6612559558087</v>
      </c>
      <c r="AY128">
        <v>0.5078287565702667</v>
      </c>
      <c r="AZ128">
        <v>6.449026762848519</v>
      </c>
    </row>
    <row r="129" spans="1:52">
      <c r="A129" s="2">
        <v>44975</v>
      </c>
      <c r="B129">
        <v>1194.578108645273</v>
      </c>
      <c r="C129">
        <v>0.054430410625814</v>
      </c>
      <c r="AN129" s="2">
        <v>44975</v>
      </c>
      <c r="AO129">
        <v>0.00728184144636875</v>
      </c>
      <c r="AP129">
        <v>137.5462919009136</v>
      </c>
      <c r="AQ129">
        <v>11.38554364953115</v>
      </c>
      <c r="AR129">
        <v>0.1011842309987609</v>
      </c>
      <c r="AS129">
        <v>6.822721073020234</v>
      </c>
      <c r="AT129">
        <v>0.3547567232635271</v>
      </c>
      <c r="AU129">
        <v>11.7875686888553</v>
      </c>
      <c r="AV129">
        <v>7.630186890147209</v>
      </c>
      <c r="AW129">
        <v>1.252954659478072</v>
      </c>
      <c r="AX129">
        <v>117.4327131763758</v>
      </c>
      <c r="AY129">
        <v>0.5158222161861502</v>
      </c>
      <c r="AZ129">
        <v>6.513089082427678</v>
      </c>
    </row>
    <row r="130" spans="1:52">
      <c r="A130" s="2">
        <v>44976</v>
      </c>
      <c r="B130">
        <v>1204.750413429921</v>
      </c>
      <c r="C130">
        <v>0.008515395277236104</v>
      </c>
      <c r="AN130" s="2">
        <v>44976</v>
      </c>
      <c r="AO130">
        <v>0.00733514772007682</v>
      </c>
      <c r="AP130">
        <v>208.0745679712873</v>
      </c>
      <c r="AQ130">
        <v>12.33464899472292</v>
      </c>
      <c r="AR130">
        <v>0.1024681965421763</v>
      </c>
      <c r="AS130">
        <v>2.862472087321285</v>
      </c>
      <c r="AT130">
        <v>0.2240778734922274</v>
      </c>
      <c r="AU130">
        <v>12.12844986399601</v>
      </c>
      <c r="AV130">
        <v>13.89129509341443</v>
      </c>
      <c r="AW130">
        <v>0.865955583108115</v>
      </c>
      <c r="AX130">
        <v>121.4494476542979</v>
      </c>
      <c r="AY130">
        <v>1.546623313964323</v>
      </c>
      <c r="AZ130">
        <v>5.277218854552356</v>
      </c>
    </row>
    <row r="131" spans="1:52">
      <c r="A131" s="2">
        <v>44977</v>
      </c>
      <c r="B131">
        <v>1208.590066101967</v>
      </c>
      <c r="C131">
        <v>0.003187093882055292</v>
      </c>
      <c r="AN131" s="2">
        <v>44977</v>
      </c>
      <c r="AO131">
        <v>0.007439921970501776</v>
      </c>
      <c r="AP131">
        <v>211.7427806999029</v>
      </c>
      <c r="AQ131">
        <v>12.42654549748455</v>
      </c>
      <c r="AR131">
        <v>0.1032667920134196</v>
      </c>
      <c r="AS131">
        <v>2.897100121849143</v>
      </c>
      <c r="AT131">
        <v>0.2275505058748799</v>
      </c>
      <c r="AU131">
        <v>11.76008195879491</v>
      </c>
      <c r="AV131">
        <v>13.52755216321451</v>
      </c>
      <c r="AW131">
        <v>0.8731763198275375</v>
      </c>
      <c r="AX131">
        <v>122.1312809400716</v>
      </c>
      <c r="AY131">
        <v>1.460311584767539</v>
      </c>
      <c r="AZ131">
        <v>5.216221839640231</v>
      </c>
    </row>
    <row r="132" spans="1:52">
      <c r="A132" s="2">
        <v>44978</v>
      </c>
      <c r="B132">
        <v>1224.367632801169</v>
      </c>
      <c r="C132">
        <v>0.01305452290377462</v>
      </c>
      <c r="AN132" s="2">
        <v>44978</v>
      </c>
      <c r="AO132">
        <v>0.007406093532166144</v>
      </c>
      <c r="AP132">
        <v>212.9792514238575</v>
      </c>
      <c r="AQ132">
        <v>12.54767947447824</v>
      </c>
      <c r="AR132">
        <v>0.1035276142183356</v>
      </c>
      <c r="AS132">
        <v>2.902942783663521</v>
      </c>
      <c r="AT132">
        <v>0.2286271202441517</v>
      </c>
      <c r="AU132">
        <v>11.69926692672844</v>
      </c>
      <c r="AV132">
        <v>13.57686752251564</v>
      </c>
      <c r="AW132">
        <v>0.8720991087831231</v>
      </c>
      <c r="AX132">
        <v>124.7184853221156</v>
      </c>
      <c r="AY132">
        <v>1.414431864034987</v>
      </c>
      <c r="AZ132">
        <v>5.042537075444173</v>
      </c>
    </row>
    <row r="133" spans="1:52">
      <c r="A133" s="2">
        <v>44979</v>
      </c>
      <c r="B133">
        <v>1184.003958106389</v>
      </c>
      <c r="C133">
        <v>-0.03296695666679295</v>
      </c>
      <c r="AN133" s="2">
        <v>44979</v>
      </c>
      <c r="AO133">
        <v>0.007278596701000931</v>
      </c>
      <c r="AP133">
        <v>212.0213114269796</v>
      </c>
      <c r="AQ133">
        <v>12.74112759667212</v>
      </c>
      <c r="AR133">
        <v>0.1028844156414472</v>
      </c>
      <c r="AS133">
        <v>2.855381574716244</v>
      </c>
      <c r="AT133">
        <v>0.2238493982458996</v>
      </c>
      <c r="AU133">
        <v>11.84712219344885</v>
      </c>
      <c r="AV133">
        <v>13.67462299932886</v>
      </c>
      <c r="AW133">
        <v>0.8862317394048057</v>
      </c>
      <c r="AX133">
        <v>128.5271720236882</v>
      </c>
      <c r="AY133">
        <v>1.434972788152726</v>
      </c>
      <c r="AZ133">
        <v>4.863164484932605</v>
      </c>
    </row>
    <row r="134" spans="1:52">
      <c r="A134" s="2">
        <v>44980</v>
      </c>
      <c r="B134">
        <v>1175.058872618317</v>
      </c>
      <c r="C134">
        <v>-0.007554945595265039</v>
      </c>
      <c r="AN134" s="2">
        <v>44980</v>
      </c>
      <c r="AO134">
        <v>0.007294352543253764</v>
      </c>
      <c r="AP134">
        <v>212.1300932915701</v>
      </c>
      <c r="AQ134">
        <v>12.49835684693625</v>
      </c>
      <c r="AR134">
        <v>0.102925103276119</v>
      </c>
      <c r="AS134">
        <v>2.849647434114529</v>
      </c>
      <c r="AT134">
        <v>0.2211729880877938</v>
      </c>
      <c r="AU134">
        <v>11.91238278338654</v>
      </c>
      <c r="AV134">
        <v>13.69815569276333</v>
      </c>
      <c r="AW134">
        <v>0.9045868066089027</v>
      </c>
      <c r="AX134">
        <v>126.6684609275069</v>
      </c>
      <c r="AY134">
        <v>1.465282161514719</v>
      </c>
      <c r="AZ134">
        <v>4.969539841908106</v>
      </c>
    </row>
    <row r="135" spans="1:52">
      <c r="A135" s="2">
        <v>44981</v>
      </c>
      <c r="B135">
        <v>1165.563832514924</v>
      </c>
      <c r="C135">
        <v>-0.008080480327113726</v>
      </c>
      <c r="AN135" s="2">
        <v>44981</v>
      </c>
      <c r="AO135">
        <v>0.00731218422101495</v>
      </c>
      <c r="AP135">
        <v>213.6703534883843</v>
      </c>
      <c r="AQ135">
        <v>12.03510371455728</v>
      </c>
      <c r="AR135">
        <v>0.1016321775241285</v>
      </c>
      <c r="AS135">
        <v>2.867274312648323</v>
      </c>
      <c r="AT135">
        <v>0.2223254305041151</v>
      </c>
      <c r="AU135">
        <v>11.80213763100677</v>
      </c>
      <c r="AV135">
        <v>13.75832660341465</v>
      </c>
      <c r="AW135">
        <v>0.893033462936452</v>
      </c>
      <c r="AX135">
        <v>129.3217188086116</v>
      </c>
      <c r="AY135">
        <v>1.47224462432466</v>
      </c>
      <c r="AZ135">
        <v>5.080422441145416</v>
      </c>
    </row>
    <row r="136" spans="1:52">
      <c r="A136" s="2">
        <v>44982</v>
      </c>
      <c r="B136">
        <v>1111.629033867108</v>
      </c>
      <c r="C136">
        <v>-0.04627356918877745</v>
      </c>
      <c r="AN136" s="2">
        <v>44982</v>
      </c>
      <c r="AO136">
        <v>0.007194754051231302</v>
      </c>
      <c r="AP136">
        <v>213.2435244574758</v>
      </c>
      <c r="AQ136">
        <v>12.23749411742348</v>
      </c>
      <c r="AR136">
        <v>0.0994059458791581</v>
      </c>
      <c r="AS136">
        <v>2.792019981319514</v>
      </c>
      <c r="AT136">
        <v>0.2166016920610441</v>
      </c>
      <c r="AU136">
        <v>11.88298521108685</v>
      </c>
      <c r="AV136">
        <v>14.05883982726272</v>
      </c>
      <c r="AW136">
        <v>0.8924776475159151</v>
      </c>
      <c r="AX136">
        <v>131.7266672066435</v>
      </c>
      <c r="AY136">
        <v>1.455168509280584</v>
      </c>
      <c r="AZ136">
        <v>5.193973608391615</v>
      </c>
    </row>
    <row r="137" spans="1:52">
      <c r="A137" s="2">
        <v>44983</v>
      </c>
      <c r="B137">
        <v>1099.333935938972</v>
      </c>
      <c r="C137">
        <v>-0.01106043253059419</v>
      </c>
      <c r="AN137" s="2">
        <v>44983</v>
      </c>
      <c r="AO137">
        <v>0.007120166385445227</v>
      </c>
      <c r="AP137">
        <v>55.5206331317057</v>
      </c>
      <c r="AQ137">
        <v>20.27219549724864</v>
      </c>
      <c r="AR137">
        <v>0.1034577665958498</v>
      </c>
      <c r="AS137">
        <v>2.745594202602589</v>
      </c>
      <c r="AT137">
        <v>0.2653602956265833</v>
      </c>
      <c r="AU137">
        <v>9.338904521892283</v>
      </c>
      <c r="AV137">
        <v>14.08163392675334</v>
      </c>
      <c r="AW137">
        <v>1.098338838548634</v>
      </c>
      <c r="AX137">
        <v>132.2102101999507</v>
      </c>
      <c r="AY137">
        <v>0.490937429712907</v>
      </c>
      <c r="AZ137">
        <v>5.170430215187848</v>
      </c>
    </row>
    <row r="138" spans="1:52">
      <c r="A138" s="2">
        <v>44984</v>
      </c>
      <c r="B138">
        <v>1124.685158591014</v>
      </c>
      <c r="C138">
        <v>0.02306052949269644</v>
      </c>
      <c r="AN138" s="2">
        <v>44984</v>
      </c>
      <c r="AO138">
        <v>0.007166004705817107</v>
      </c>
      <c r="AP138">
        <v>55.72224817382055</v>
      </c>
      <c r="AQ138">
        <v>20.44076540910202</v>
      </c>
      <c r="AR138">
        <v>0.1028312709914215</v>
      </c>
      <c r="AS138">
        <v>2.776239322342533</v>
      </c>
      <c r="AT138">
        <v>0.2656202420268516</v>
      </c>
      <c r="AU138">
        <v>9.359000488472827</v>
      </c>
      <c r="AV138">
        <v>14.08456148548213</v>
      </c>
      <c r="AW138">
        <v>1.092054070853537</v>
      </c>
      <c r="AX138">
        <v>131.8367146972076</v>
      </c>
      <c r="AY138">
        <v>0.483626120659706</v>
      </c>
      <c r="AZ138">
        <v>5.151060269848022</v>
      </c>
    </row>
    <row r="139" spans="1:52">
      <c r="A139" s="2">
        <v>44985</v>
      </c>
      <c r="B139">
        <v>1104.484617155981</v>
      </c>
      <c r="C139">
        <v>-0.01796106339692449</v>
      </c>
      <c r="AN139" s="2">
        <v>44985</v>
      </c>
      <c r="AO139">
        <v>0.007048645227788075</v>
      </c>
      <c r="AP139">
        <v>55.34599956648257</v>
      </c>
      <c r="AQ139">
        <v>20.65393111167251</v>
      </c>
      <c r="AR139">
        <v>0.1014138825458061</v>
      </c>
      <c r="AS139">
        <v>2.753236359490109</v>
      </c>
      <c r="AT139">
        <v>0.2644736362869809</v>
      </c>
      <c r="AU139">
        <v>9.41026846477002</v>
      </c>
      <c r="AV139">
        <v>14.03462818218517</v>
      </c>
      <c r="AW139">
        <v>1.097872790817008</v>
      </c>
      <c r="AX139">
        <v>134.1496370578224</v>
      </c>
      <c r="AY139">
        <v>0.4868376857898862</v>
      </c>
      <c r="AZ139">
        <v>5.202579703054953</v>
      </c>
    </row>
    <row r="140" spans="1:52">
      <c r="A140" s="2">
        <v>44986</v>
      </c>
      <c r="B140">
        <v>1080.764153508136</v>
      </c>
      <c r="C140">
        <v>-0.02147649978948984</v>
      </c>
      <c r="AN140" s="2">
        <v>44986</v>
      </c>
      <c r="AO140">
        <v>0.007004017080128607</v>
      </c>
      <c r="AP140">
        <v>56.09336858815417</v>
      </c>
      <c r="AQ140">
        <v>20.41256643804952</v>
      </c>
      <c r="AR140">
        <v>0.1009014646065125</v>
      </c>
      <c r="AS140">
        <v>2.751871819389188</v>
      </c>
      <c r="AT140">
        <v>0.2614895023465965</v>
      </c>
      <c r="AU140">
        <v>9.140858920910183</v>
      </c>
      <c r="AV140">
        <v>14.25150568723806</v>
      </c>
      <c r="AW140">
        <v>1.110272938118014</v>
      </c>
      <c r="AX140">
        <v>135.423438632473</v>
      </c>
      <c r="AY140">
        <v>0.4927791410071465</v>
      </c>
      <c r="AZ140">
        <v>5.331476077293853</v>
      </c>
    </row>
    <row r="141" spans="1:52">
      <c r="A141" s="2">
        <v>44987</v>
      </c>
      <c r="B141">
        <v>1118.435584458202</v>
      </c>
      <c r="C141">
        <v>0.03485629202984342</v>
      </c>
      <c r="AN141" s="2">
        <v>44987</v>
      </c>
      <c r="AO141">
        <v>0.007105491508183565</v>
      </c>
      <c r="AP141">
        <v>56.77072907923937</v>
      </c>
      <c r="AQ141">
        <v>20.22957246602137</v>
      </c>
      <c r="AR141">
        <v>0.1009595791875094</v>
      </c>
      <c r="AS141">
        <v>2.819505045163816</v>
      </c>
      <c r="AT141">
        <v>0.2697115710489393</v>
      </c>
      <c r="AU141">
        <v>8.976564214629594</v>
      </c>
      <c r="AV141">
        <v>14.35610550148216</v>
      </c>
      <c r="AW141">
        <v>1.079380154674808</v>
      </c>
      <c r="AX141">
        <v>134.7653160318458</v>
      </c>
      <c r="AY141">
        <v>0.4975492141305103</v>
      </c>
      <c r="AZ141">
        <v>5.320982034806905</v>
      </c>
    </row>
    <row r="142" spans="1:52">
      <c r="A142" s="2">
        <v>44988</v>
      </c>
      <c r="B142">
        <v>1097.615371679084</v>
      </c>
      <c r="C142">
        <v>-0.0186154777873988</v>
      </c>
      <c r="AN142" s="2">
        <v>44988</v>
      </c>
      <c r="AO142">
        <v>0.007015003280716967</v>
      </c>
      <c r="AP142">
        <v>57.34857907452113</v>
      </c>
      <c r="AQ142">
        <v>20.54263035021715</v>
      </c>
      <c r="AR142">
        <v>0.09991310395178062</v>
      </c>
      <c r="AS142">
        <v>2.804194894705554</v>
      </c>
      <c r="AT142">
        <v>0.2669330228694332</v>
      </c>
      <c r="AU142">
        <v>9.082343550511402</v>
      </c>
      <c r="AV142">
        <v>14.52640561918808</v>
      </c>
      <c r="AW142">
        <v>1.097042701292788</v>
      </c>
      <c r="AX142">
        <v>134.3771283201808</v>
      </c>
      <c r="AY142">
        <v>0.4991623269476328</v>
      </c>
      <c r="AZ142">
        <v>5.30569270573599</v>
      </c>
    </row>
    <row r="143" spans="1:52">
      <c r="A143" s="2">
        <v>44989</v>
      </c>
      <c r="B143">
        <v>1048.877019010582</v>
      </c>
      <c r="C143">
        <v>-0.04440385396019364</v>
      </c>
      <c r="AN143" s="2">
        <v>44989</v>
      </c>
      <c r="AO143">
        <v>0.007039412770479671</v>
      </c>
      <c r="AP143">
        <v>55.99340959324514</v>
      </c>
      <c r="AQ143">
        <v>20.53079827536917</v>
      </c>
      <c r="AR143">
        <v>0.1002642543518662</v>
      </c>
      <c r="AS143">
        <v>2.793503233861554</v>
      </c>
      <c r="AT143">
        <v>0.2638503105556514</v>
      </c>
      <c r="AU143">
        <v>9.193082451686445</v>
      </c>
      <c r="AV143">
        <v>14.5508738344795</v>
      </c>
      <c r="AW143">
        <v>1.088134433378719</v>
      </c>
      <c r="AX143">
        <v>134.7694380345811</v>
      </c>
      <c r="AY143">
        <v>0.4901709652447727</v>
      </c>
      <c r="AZ143">
        <v>5.315865445024142</v>
      </c>
    </row>
    <row r="144" spans="1:52">
      <c r="A144" s="2">
        <v>44990</v>
      </c>
      <c r="B144">
        <v>1032.446858981663</v>
      </c>
      <c r="C144">
        <v>-0.01566452475469227</v>
      </c>
      <c r="AN144" s="2">
        <v>44990</v>
      </c>
      <c r="AO144">
        <v>0.006934049020037446</v>
      </c>
      <c r="AP144">
        <v>105.7902355782268</v>
      </c>
      <c r="AQ144">
        <v>9.943996421885512</v>
      </c>
      <c r="AR144">
        <v>0.09890076556733872</v>
      </c>
      <c r="AS144">
        <v>2.717757755191998</v>
      </c>
      <c r="AT144">
        <v>0.102431779885269</v>
      </c>
      <c r="AU144">
        <v>17.21285197946917</v>
      </c>
      <c r="AV144">
        <v>21.06043577460332</v>
      </c>
      <c r="AW144">
        <v>1.092129359516821</v>
      </c>
      <c r="AX144">
        <v>137.6657938461434</v>
      </c>
      <c r="AY144">
        <v>0.4937974130146042</v>
      </c>
      <c r="AZ144">
        <v>6.318378229053055</v>
      </c>
    </row>
    <row r="145" spans="1:52">
      <c r="A145" s="2">
        <v>44991</v>
      </c>
      <c r="B145">
        <v>1040.462338688071</v>
      </c>
      <c r="C145">
        <v>0.007763576049148346</v>
      </c>
      <c r="AN145" s="2">
        <v>44991</v>
      </c>
      <c r="AO145">
        <v>0.006961223181924511</v>
      </c>
      <c r="AP145">
        <v>106.3672052387969</v>
      </c>
      <c r="AQ145">
        <v>9.890409428685617</v>
      </c>
      <c r="AR145">
        <v>0.09981219406306609</v>
      </c>
      <c r="AS145">
        <v>2.767084866511974</v>
      </c>
      <c r="AT145">
        <v>0.1035654440197945</v>
      </c>
      <c r="AU145">
        <v>16.76916340691363</v>
      </c>
      <c r="AV145">
        <v>20.95571398272295</v>
      </c>
      <c r="AW145">
        <v>1.105483199028848</v>
      </c>
      <c r="AX145">
        <v>137.4263937283849</v>
      </c>
      <c r="AY145">
        <v>0.4965214406975213</v>
      </c>
      <c r="AZ145">
        <v>6.349715546471494</v>
      </c>
    </row>
    <row r="146" spans="1:52">
      <c r="A146" s="2">
        <v>44992</v>
      </c>
      <c r="B146">
        <v>1041.935403575653</v>
      </c>
      <c r="C146">
        <v>0.001415779152025065</v>
      </c>
      <c r="AN146" s="2">
        <v>44992</v>
      </c>
      <c r="AO146">
        <v>0.00697266916296048</v>
      </c>
      <c r="AP146">
        <v>108.4642404209895</v>
      </c>
      <c r="AQ146">
        <v>10.01628856157749</v>
      </c>
      <c r="AR146">
        <v>0.09970444328791758</v>
      </c>
      <c r="AS146">
        <v>2.768392490358913</v>
      </c>
      <c r="AT146">
        <v>0.1038073382699472</v>
      </c>
      <c r="AU146">
        <v>16.83735606351894</v>
      </c>
      <c r="AV146">
        <v>21.17936261843495</v>
      </c>
      <c r="AW146">
        <v>1.081793924307519</v>
      </c>
      <c r="AX146">
        <v>137.9702074648808</v>
      </c>
      <c r="AY146">
        <v>0.5043216377716734</v>
      </c>
      <c r="AZ146">
        <v>6.215509455614203</v>
      </c>
    </row>
    <row r="147" spans="1:52">
      <c r="A147" s="2">
        <v>44993</v>
      </c>
      <c r="B147">
        <v>1036.860631708643</v>
      </c>
      <c r="C147">
        <v>-0.004870524458229442</v>
      </c>
      <c r="AN147" s="2">
        <v>44993</v>
      </c>
      <c r="AO147">
        <v>0.007013824591129879</v>
      </c>
      <c r="AP147">
        <v>108.1108254727616</v>
      </c>
      <c r="AQ147">
        <v>9.961902047116014</v>
      </c>
      <c r="AR147">
        <v>0.09969635511515666</v>
      </c>
      <c r="AS147">
        <v>2.766994746936183</v>
      </c>
      <c r="AT147">
        <v>0.1029911553948498</v>
      </c>
      <c r="AU147">
        <v>16.54034889470997</v>
      </c>
      <c r="AV147">
        <v>21.38177001436935</v>
      </c>
      <c r="AW147">
        <v>1.100231802867145</v>
      </c>
      <c r="AX147">
        <v>135.661117279017</v>
      </c>
      <c r="AY147">
        <v>0.5127729466826875</v>
      </c>
      <c r="AZ147">
        <v>6.33102928751315</v>
      </c>
    </row>
    <row r="148" spans="1:52">
      <c r="A148" s="2">
        <v>44994</v>
      </c>
      <c r="B148">
        <v>993.3596866931266</v>
      </c>
      <c r="C148">
        <v>-0.04195447650841078</v>
      </c>
      <c r="AN148" s="2">
        <v>44994</v>
      </c>
      <c r="AO148">
        <v>0.006866103504191466</v>
      </c>
      <c r="AP148">
        <v>107.4910102676967</v>
      </c>
      <c r="AQ148">
        <v>9.940609791473124</v>
      </c>
      <c r="AR148">
        <v>0.09711984801679061</v>
      </c>
      <c r="AS148">
        <v>2.669415286959333</v>
      </c>
      <c r="AT148">
        <v>0.09925902092528542</v>
      </c>
      <c r="AU148">
        <v>16.66370222475052</v>
      </c>
      <c r="AV148">
        <v>21.36116899438295</v>
      </c>
      <c r="AW148">
        <v>1.104321669803938</v>
      </c>
      <c r="AX148">
        <v>141.1628240507182</v>
      </c>
      <c r="AY148">
        <v>0.5386229880272853</v>
      </c>
      <c r="AZ148">
        <v>6.457846927782528</v>
      </c>
    </row>
    <row r="149" spans="1:52">
      <c r="A149" s="2">
        <v>44995</v>
      </c>
      <c r="B149">
        <v>941.5282856754779</v>
      </c>
      <c r="C149">
        <v>-0.05217787847843347</v>
      </c>
      <c r="AN149" s="2">
        <v>44995</v>
      </c>
      <c r="AO149">
        <v>0.006940075307256989</v>
      </c>
      <c r="AP149">
        <v>104.8982248975237</v>
      </c>
      <c r="AQ149">
        <v>10.10973788679783</v>
      </c>
      <c r="AR149">
        <v>0.09830326391921279</v>
      </c>
      <c r="AS149">
        <v>2.626640317367048</v>
      </c>
      <c r="AT149">
        <v>0.0975736808096111</v>
      </c>
      <c r="AU149">
        <v>16.84177232963354</v>
      </c>
      <c r="AV149">
        <v>21.10961486992413</v>
      </c>
      <c r="AW149">
        <v>1.095362327274818</v>
      </c>
      <c r="AX149">
        <v>139.4490591144134</v>
      </c>
      <c r="AY149">
        <v>0.5442889346049368</v>
      </c>
      <c r="AZ149">
        <v>6.4546310893947</v>
      </c>
    </row>
    <row r="150" spans="1:52">
      <c r="A150" s="2">
        <v>44996</v>
      </c>
      <c r="B150">
        <v>956.9170572042389</v>
      </c>
      <c r="C150">
        <v>0.01634446013241186</v>
      </c>
      <c r="AN150" s="2">
        <v>44996</v>
      </c>
      <c r="AO150">
        <v>0.007091634113200281</v>
      </c>
      <c r="AP150">
        <v>104.0034667823464</v>
      </c>
      <c r="AQ150">
        <v>10.09867456537533</v>
      </c>
      <c r="AR150">
        <v>0.1000855117673542</v>
      </c>
      <c r="AS150">
        <v>2.674769943120256</v>
      </c>
      <c r="AT150">
        <v>0.0986414176212366</v>
      </c>
      <c r="AU150">
        <v>17.351177227978</v>
      </c>
      <c r="AV150">
        <v>20.64615863176794</v>
      </c>
      <c r="AW150">
        <v>1.11115193329772</v>
      </c>
      <c r="AX150">
        <v>135.087170727429</v>
      </c>
      <c r="AY150">
        <v>0.5234171152450121</v>
      </c>
      <c r="AZ150">
        <v>6.327057568656306</v>
      </c>
    </row>
    <row r="151" spans="1:52">
      <c r="A151" s="2">
        <v>44997</v>
      </c>
      <c r="B151">
        <v>953.2508898221258</v>
      </c>
      <c r="C151">
        <v>-0.003831227957022953</v>
      </c>
      <c r="AN151" s="2">
        <v>44997</v>
      </c>
      <c r="AO151">
        <v>0.006946195562509841</v>
      </c>
      <c r="AP151">
        <v>38.87629010264639</v>
      </c>
      <c r="AQ151">
        <v>5.980843487714464</v>
      </c>
      <c r="AR151">
        <v>0.09679437296905725</v>
      </c>
      <c r="AS151">
        <v>2.711415102532122</v>
      </c>
      <c r="AT151">
        <v>0.1547663024473117</v>
      </c>
      <c r="AU151">
        <v>7.865098785332364</v>
      </c>
      <c r="AV151">
        <v>13.2414050354071</v>
      </c>
      <c r="AW151">
        <v>1.8528680874803</v>
      </c>
      <c r="AX151">
        <v>73.59155998933191</v>
      </c>
      <c r="AY151">
        <v>7.864468235785846</v>
      </c>
      <c r="AZ151">
        <v>7.176808810329693</v>
      </c>
    </row>
    <row r="152" spans="1:52">
      <c r="A152" s="2">
        <v>44998</v>
      </c>
      <c r="B152">
        <v>1034.433073713607</v>
      </c>
      <c r="C152">
        <v>0.08516350182125665</v>
      </c>
      <c r="AN152" s="2">
        <v>44998</v>
      </c>
      <c r="AO152">
        <v>0.007031863565737323</v>
      </c>
      <c r="AP152">
        <v>39.09960474827693</v>
      </c>
      <c r="AQ152">
        <v>6.108834766774391</v>
      </c>
      <c r="AR152">
        <v>0.09780332059028408</v>
      </c>
      <c r="AS152">
        <v>2.819528129872649</v>
      </c>
      <c r="AT152">
        <v>0.1609554595568428</v>
      </c>
      <c r="AU152">
        <v>7.882944497833962</v>
      </c>
      <c r="AV152">
        <v>13.3625644266834</v>
      </c>
      <c r="AW152">
        <v>1.857201401746552</v>
      </c>
      <c r="AX152">
        <v>73.61049213551655</v>
      </c>
      <c r="AY152">
        <v>7.657774864381643</v>
      </c>
      <c r="AZ152">
        <v>6.971037450074246</v>
      </c>
    </row>
    <row r="153" spans="1:52">
      <c r="A153" s="2">
        <v>44999</v>
      </c>
      <c r="B153">
        <v>1079.106250651555</v>
      </c>
      <c r="C153">
        <v>0.04318614521630826</v>
      </c>
      <c r="AN153" s="2">
        <v>44999</v>
      </c>
      <c r="AO153">
        <v>0.00670129428285159</v>
      </c>
      <c r="AP153">
        <v>39.16267178625782</v>
      </c>
      <c r="AQ153">
        <v>6.194649870305533</v>
      </c>
      <c r="AR153">
        <v>0.09647013176038596</v>
      </c>
      <c r="AS153">
        <v>2.838963694418947</v>
      </c>
      <c r="AT153">
        <v>0.1573538136871888</v>
      </c>
      <c r="AU153">
        <v>7.970063621220251</v>
      </c>
      <c r="AV153">
        <v>13.47461524233811</v>
      </c>
      <c r="AW153">
        <v>1.852368640084669</v>
      </c>
      <c r="AX153">
        <v>74.30020284129844</v>
      </c>
      <c r="AY153">
        <v>7.937810287816983</v>
      </c>
      <c r="AZ153">
        <v>7.183537099228954</v>
      </c>
    </row>
    <row r="154" spans="1:52">
      <c r="A154" s="2">
        <v>45000</v>
      </c>
      <c r="B154">
        <v>1107.664175099067</v>
      </c>
      <c r="C154">
        <v>0.02646442315598607</v>
      </c>
      <c r="AN154" s="2">
        <v>45000</v>
      </c>
      <c r="AO154">
        <v>0.00670796190446656</v>
      </c>
      <c r="AP154">
        <v>40.17511299402985</v>
      </c>
      <c r="AQ154">
        <v>6.16960930851119</v>
      </c>
      <c r="AR154">
        <v>0.09734038513137008</v>
      </c>
      <c r="AS154">
        <v>2.901649989952339</v>
      </c>
      <c r="AT154">
        <v>0.1610180461446839</v>
      </c>
      <c r="AU154">
        <v>7.879015399708147</v>
      </c>
      <c r="AV154">
        <v>13.50949910329329</v>
      </c>
      <c r="AW154">
        <v>1.821957463364404</v>
      </c>
      <c r="AX154">
        <v>75.91354939490517</v>
      </c>
      <c r="AY154">
        <v>7.928407786710663</v>
      </c>
      <c r="AZ154">
        <v>7.071340005258416</v>
      </c>
    </row>
    <row r="155" spans="1:52">
      <c r="A155" s="2">
        <v>45001</v>
      </c>
      <c r="B155">
        <v>1047.962098340749</v>
      </c>
      <c r="C155">
        <v>-0.05389907708532604</v>
      </c>
      <c r="AN155" s="2">
        <v>45001</v>
      </c>
      <c r="AO155">
        <v>0.006439803008186245</v>
      </c>
      <c r="AP155">
        <v>40.35569971212631</v>
      </c>
      <c r="AQ155">
        <v>6.217428230635396</v>
      </c>
      <c r="AR155">
        <v>0.09495664979271606</v>
      </c>
      <c r="AS155">
        <v>2.809932019103332</v>
      </c>
      <c r="AT155">
        <v>0.1535273318951553</v>
      </c>
      <c r="AU155">
        <v>7.992427286743167</v>
      </c>
      <c r="AV155">
        <v>13.58841666405398</v>
      </c>
      <c r="AW155">
        <v>1.848665383012905</v>
      </c>
      <c r="AX155">
        <v>77.05625970885734</v>
      </c>
      <c r="AY155">
        <v>8.133868067841169</v>
      </c>
      <c r="AZ155">
        <v>7.367758533402069</v>
      </c>
    </row>
    <row r="156" spans="1:52">
      <c r="A156" s="2">
        <v>45002</v>
      </c>
      <c r="B156">
        <v>1071.939997018021</v>
      </c>
      <c r="C156">
        <v>0.02288050179986167</v>
      </c>
      <c r="AN156" s="2">
        <v>45002</v>
      </c>
      <c r="AO156">
        <v>0.006420535320365676</v>
      </c>
      <c r="AP156">
        <v>41.25113542046013</v>
      </c>
      <c r="AQ156">
        <v>6.236229496801783</v>
      </c>
      <c r="AR156">
        <v>0.09586538368426954</v>
      </c>
      <c r="AS156">
        <v>2.791410066216968</v>
      </c>
      <c r="AT156">
        <v>0.1461453981554519</v>
      </c>
      <c r="AU156">
        <v>8.159871622438361</v>
      </c>
      <c r="AV156">
        <v>13.39639912987041</v>
      </c>
      <c r="AW156">
        <v>1.866285697785968</v>
      </c>
      <c r="AX156">
        <v>76.40437580851562</v>
      </c>
      <c r="AY156">
        <v>8.147846270702884</v>
      </c>
      <c r="AZ156">
        <v>7.405826339359321</v>
      </c>
    </row>
    <row r="157" spans="1:52">
      <c r="A157" s="2">
        <v>45003</v>
      </c>
      <c r="B157">
        <v>1159.289037781034</v>
      </c>
      <c r="C157">
        <v>0.08148687520384046</v>
      </c>
      <c r="AN157" s="2">
        <v>45003</v>
      </c>
      <c r="AO157">
        <v>0.006334767780487987</v>
      </c>
      <c r="AP157">
        <v>41.44707294872151</v>
      </c>
      <c r="AQ157">
        <v>6.234962039808412</v>
      </c>
      <c r="AR157">
        <v>0.09709177541522275</v>
      </c>
      <c r="AS157">
        <v>2.96177618364285</v>
      </c>
      <c r="AT157">
        <v>0.1537794838042349</v>
      </c>
      <c r="AU157">
        <v>8.147084792981495</v>
      </c>
      <c r="AV157">
        <v>13.36238471694855</v>
      </c>
      <c r="AW157">
        <v>1.880447030753943</v>
      </c>
      <c r="AX157">
        <v>77.71834952011943</v>
      </c>
      <c r="AY157">
        <v>8.061886382866346</v>
      </c>
      <c r="AZ157">
        <v>7.207217050734342</v>
      </c>
    </row>
    <row r="158" spans="1:52">
      <c r="A158" s="2">
        <v>45004</v>
      </c>
      <c r="B158">
        <v>1131.33634632731</v>
      </c>
      <c r="C158">
        <v>-0.02411192596733858</v>
      </c>
      <c r="AN158" s="2">
        <v>45004</v>
      </c>
      <c r="AO158">
        <v>0.006288587015262778</v>
      </c>
      <c r="AP158">
        <v>138.686974574457</v>
      </c>
      <c r="AQ158">
        <v>10.05687723178151</v>
      </c>
      <c r="AR158">
        <v>0.09618311663663863</v>
      </c>
      <c r="AS158">
        <v>8.316036243335999</v>
      </c>
      <c r="AT158">
        <v>0.2475858628477968</v>
      </c>
      <c r="AU158">
        <v>11.2024253752942</v>
      </c>
      <c r="AV158">
        <v>10.41659604549605</v>
      </c>
      <c r="AW158">
        <v>1.367494557718999</v>
      </c>
      <c r="AX158">
        <v>72.46448791284892</v>
      </c>
      <c r="AY158">
        <v>6.740119000974516</v>
      </c>
      <c r="AZ158">
        <v>5.166694337022029</v>
      </c>
    </row>
    <row r="159" spans="1:52">
      <c r="A159" s="2">
        <v>45005</v>
      </c>
      <c r="B159">
        <v>1162.890725015179</v>
      </c>
      <c r="C159">
        <v>0.02789124453599023</v>
      </c>
      <c r="AN159" s="2">
        <v>45005</v>
      </c>
      <c r="AO159">
        <v>0.006188836053759676</v>
      </c>
      <c r="AP159">
        <v>138.3464144220504</v>
      </c>
      <c r="AQ159">
        <v>10.0365041796561</v>
      </c>
      <c r="AR159">
        <v>0.09681340934590792</v>
      </c>
      <c r="AS159">
        <v>8.400748913306279</v>
      </c>
      <c r="AT159">
        <v>0.2496103732107434</v>
      </c>
      <c r="AU159">
        <v>11.41229932744383</v>
      </c>
      <c r="AV159">
        <v>10.41020955897276</v>
      </c>
      <c r="AW159">
        <v>1.366904624460363</v>
      </c>
      <c r="AX159">
        <v>74.3819934319615</v>
      </c>
      <c r="AY159">
        <v>6.680572763136725</v>
      </c>
      <c r="AZ159">
        <v>5.106779749049615</v>
      </c>
    </row>
    <row r="160" spans="1:52">
      <c r="A160" s="2">
        <v>45006</v>
      </c>
      <c r="B160">
        <v>1128.383229066073</v>
      </c>
      <c r="C160">
        <v>-0.02967389386363539</v>
      </c>
      <c r="AN160" s="2">
        <v>45006</v>
      </c>
      <c r="AO160">
        <v>0.006080888141074765</v>
      </c>
      <c r="AP160">
        <v>140.1942024732822</v>
      </c>
      <c r="AQ160">
        <v>9.836570042869036</v>
      </c>
      <c r="AR160">
        <v>0.09742125696664658</v>
      </c>
      <c r="AS160">
        <v>8.297364643668578</v>
      </c>
      <c r="AT160">
        <v>0.2454414391396574</v>
      </c>
      <c r="AU160">
        <v>11.69377191594049</v>
      </c>
      <c r="AV160">
        <v>10.74514001425666</v>
      </c>
      <c r="AW160">
        <v>1.392953161018547</v>
      </c>
      <c r="AX160">
        <v>76.68467441127861</v>
      </c>
      <c r="AY160">
        <v>6.417001623482839</v>
      </c>
      <c r="AZ160">
        <v>5.244548796982764</v>
      </c>
    </row>
    <row r="161" spans="1:52">
      <c r="A161" s="2">
        <v>45007</v>
      </c>
      <c r="B161">
        <v>1165.791775481621</v>
      </c>
      <c r="C161">
        <v>0.03315234173279102</v>
      </c>
      <c r="AN161" s="2">
        <v>45007</v>
      </c>
      <c r="AO161">
        <v>0.006207008071999856</v>
      </c>
      <c r="AP161">
        <v>130.1407453410961</v>
      </c>
      <c r="AQ161">
        <v>9.711056255299438</v>
      </c>
      <c r="AR161">
        <v>0.09687534071369958</v>
      </c>
      <c r="AS161">
        <v>8.476350755277105</v>
      </c>
      <c r="AT161">
        <v>0.2522720824971859</v>
      </c>
      <c r="AU161">
        <v>11.64246903490024</v>
      </c>
      <c r="AV161">
        <v>10.64201709486087</v>
      </c>
      <c r="AW161">
        <v>1.392278774165635</v>
      </c>
      <c r="AX161">
        <v>75.90463266821257</v>
      </c>
      <c r="AY161">
        <v>6.521849235710644</v>
      </c>
      <c r="AZ161">
        <v>5.183015767922863</v>
      </c>
    </row>
    <row r="162" spans="1:52">
      <c r="A162" s="2">
        <v>45008</v>
      </c>
      <c r="B162">
        <v>1119.57317628566</v>
      </c>
      <c r="C162">
        <v>-0.03964567272475972</v>
      </c>
      <c r="AN162" s="2">
        <v>45008</v>
      </c>
      <c r="AO162">
        <v>0.006142151145449138</v>
      </c>
      <c r="AP162">
        <v>128.6671494127634</v>
      </c>
      <c r="AQ162">
        <v>9.628932258597064</v>
      </c>
      <c r="AR162">
        <v>0.09661102617172079</v>
      </c>
      <c r="AS162">
        <v>8.400292968789669</v>
      </c>
      <c r="AT162">
        <v>0.2523685562048245</v>
      </c>
      <c r="AU162">
        <v>11.8278313863038</v>
      </c>
      <c r="AV162">
        <v>10.75357250320472</v>
      </c>
      <c r="AW162">
        <v>1.401062862157823</v>
      </c>
      <c r="AX162">
        <v>75.81810377561317</v>
      </c>
      <c r="AY162">
        <v>6.591448502377542</v>
      </c>
      <c r="AZ162">
        <v>5.181309943731147</v>
      </c>
    </row>
    <row r="163" spans="1:52">
      <c r="A163" s="2">
        <v>45009</v>
      </c>
      <c r="B163">
        <v>1160.750041678973</v>
      </c>
      <c r="C163">
        <v>0.03677907462013574</v>
      </c>
      <c r="AN163" s="2">
        <v>45009</v>
      </c>
      <c r="AO163">
        <v>0.006133337412110184</v>
      </c>
      <c r="AP163">
        <v>129.1504570338121</v>
      </c>
      <c r="AQ163">
        <v>9.389129488360917</v>
      </c>
      <c r="AR163">
        <v>0.09570612978572249</v>
      </c>
      <c r="AS163">
        <v>8.580259179750684</v>
      </c>
      <c r="AT163">
        <v>0.255500657895856</v>
      </c>
      <c r="AU163">
        <v>11.92306903199864</v>
      </c>
      <c r="AV163">
        <v>10.68649383845066</v>
      </c>
      <c r="AW163">
        <v>1.417364722515727</v>
      </c>
      <c r="AX163">
        <v>76.83812840246614</v>
      </c>
      <c r="AY163">
        <v>6.611361873547319</v>
      </c>
      <c r="AZ163">
        <v>5.12679595287198</v>
      </c>
    </row>
    <row r="164" spans="1:52">
      <c r="A164" s="2">
        <v>45010</v>
      </c>
      <c r="B164">
        <v>1111.030926520104</v>
      </c>
      <c r="C164">
        <v>-0.04283361048770928</v>
      </c>
      <c r="AN164" s="2">
        <v>45010</v>
      </c>
      <c r="AO164">
        <v>0.006068084794604398</v>
      </c>
      <c r="AP164">
        <v>127.8879482204351</v>
      </c>
      <c r="AQ164">
        <v>9.505251417073627</v>
      </c>
      <c r="AR164">
        <v>0.09516960614710203</v>
      </c>
      <c r="AS164">
        <v>8.410306654407346</v>
      </c>
      <c r="AT164">
        <v>0.250348630383489</v>
      </c>
      <c r="AU164">
        <v>12.12036440710166</v>
      </c>
      <c r="AV164">
        <v>10.74087954148855</v>
      </c>
      <c r="AW164">
        <v>1.433098303547347</v>
      </c>
      <c r="AX164">
        <v>76.1231840737712</v>
      </c>
      <c r="AY164">
        <v>6.803910578470429</v>
      </c>
      <c r="AZ164">
        <v>5.069924943230673</v>
      </c>
    </row>
    <row r="165" spans="1:52">
      <c r="A165" s="2">
        <v>45011</v>
      </c>
      <c r="B165">
        <v>1098.133925577542</v>
      </c>
      <c r="C165">
        <v>-0.01160813856276399</v>
      </c>
      <c r="AN165" s="2">
        <v>45011</v>
      </c>
      <c r="AO165">
        <v>0.005992288057347896</v>
      </c>
      <c r="AP165">
        <v>166.7143601666534</v>
      </c>
      <c r="AQ165">
        <v>9.77631876220696</v>
      </c>
      <c r="AR165">
        <v>0.09453348459383107</v>
      </c>
      <c r="AS165">
        <v>4.164788434835088</v>
      </c>
      <c r="AT165">
        <v>0.1954750079381942</v>
      </c>
      <c r="AU165">
        <v>12.4483637391303</v>
      </c>
      <c r="AV165">
        <v>11.60747794051462</v>
      </c>
      <c r="AW165">
        <v>1.381388099988593</v>
      </c>
      <c r="AX165">
        <v>74.20083864236229</v>
      </c>
      <c r="AY165">
        <v>7.191636824561049</v>
      </c>
      <c r="AZ165">
        <v>5.787362154376773</v>
      </c>
    </row>
    <row r="166" spans="1:52">
      <c r="A166" s="2">
        <v>45012</v>
      </c>
      <c r="B166">
        <v>1123.161666712378</v>
      </c>
      <c r="C166">
        <v>0.02279115557027578</v>
      </c>
      <c r="AN166" s="2">
        <v>45012</v>
      </c>
      <c r="AO166">
        <v>0.006006342378548451</v>
      </c>
      <c r="AP166">
        <v>168.0952441010161</v>
      </c>
      <c r="AQ166">
        <v>9.731327385876643</v>
      </c>
      <c r="AR166">
        <v>0.09472671924912403</v>
      </c>
      <c r="AS166">
        <v>4.192167685702993</v>
      </c>
      <c r="AT166">
        <v>0.195819148114645</v>
      </c>
      <c r="AU166">
        <v>12.54051976742592</v>
      </c>
      <c r="AV166">
        <v>11.55707472707837</v>
      </c>
      <c r="AW166">
        <v>1.379886822469738</v>
      </c>
      <c r="AX166">
        <v>73.76645423570773</v>
      </c>
      <c r="AY166">
        <v>7.149226830915528</v>
      </c>
      <c r="AZ166">
        <v>5.808816654771192</v>
      </c>
    </row>
    <row r="167" spans="1:52">
      <c r="A167" s="2">
        <v>45013</v>
      </c>
      <c r="B167">
        <v>1076.408359728675</v>
      </c>
      <c r="C167">
        <v>-0.04162651590536781</v>
      </c>
      <c r="AN167" s="2">
        <v>45013</v>
      </c>
      <c r="AO167">
        <v>0.005945913295579906</v>
      </c>
      <c r="AP167">
        <v>166.3485014448534</v>
      </c>
      <c r="AQ167">
        <v>9.86975655567057</v>
      </c>
      <c r="AR167">
        <v>0.09415347280756427</v>
      </c>
      <c r="AS167">
        <v>4.207474609678134</v>
      </c>
      <c r="AT167">
        <v>0.1990190899569622</v>
      </c>
      <c r="AU167">
        <v>12.38059442444465</v>
      </c>
      <c r="AV167">
        <v>11.44616349751061</v>
      </c>
      <c r="AW167">
        <v>1.385249612247954</v>
      </c>
      <c r="AX167">
        <v>74.88746272817666</v>
      </c>
      <c r="AY167">
        <v>7.2407126761931</v>
      </c>
      <c r="AZ167">
        <v>5.786789201725341</v>
      </c>
    </row>
    <row r="168" spans="1:52">
      <c r="A168" s="2">
        <v>45014</v>
      </c>
      <c r="B168">
        <v>1103.078137915101</v>
      </c>
      <c r="C168">
        <v>0.02477663606509739</v>
      </c>
      <c r="AN168" s="2">
        <v>45014</v>
      </c>
      <c r="AO168">
        <v>0.006064431264747589</v>
      </c>
      <c r="AP168">
        <v>159.8497756399686</v>
      </c>
      <c r="AQ168">
        <v>9.993143861475129</v>
      </c>
      <c r="AR168">
        <v>0.09322204784135864</v>
      </c>
      <c r="AS168">
        <v>4.255380990231664</v>
      </c>
      <c r="AT168">
        <v>0.2021717643593424</v>
      </c>
      <c r="AU168">
        <v>12.27619991947428</v>
      </c>
      <c r="AV168">
        <v>11.34317443213717</v>
      </c>
      <c r="AW168">
        <v>1.401148024736481</v>
      </c>
      <c r="AX168">
        <v>73.8015764258097</v>
      </c>
      <c r="AY168">
        <v>7.207061551683468</v>
      </c>
      <c r="AZ168">
        <v>5.846756052326516</v>
      </c>
    </row>
    <row r="169" spans="1:52">
      <c r="A169" s="2">
        <v>45015</v>
      </c>
      <c r="B169">
        <v>1135.655095842774</v>
      </c>
      <c r="C169">
        <v>0.02953277452243408</v>
      </c>
      <c r="AN169" s="2">
        <v>45015</v>
      </c>
      <c r="AO169">
        <v>0.006000440789631569</v>
      </c>
      <c r="AP169">
        <v>158.5927057358299</v>
      </c>
      <c r="AQ169">
        <v>9.680441732029369</v>
      </c>
      <c r="AR169">
        <v>0.09491481977934829</v>
      </c>
      <c r="AS169">
        <v>4.340177984560483</v>
      </c>
      <c r="AT169">
        <v>0.207595890507409</v>
      </c>
      <c r="AU169">
        <v>12.35634362890043</v>
      </c>
      <c r="AV169">
        <v>11.448583952734</v>
      </c>
      <c r="AW169">
        <v>1.397784424165615</v>
      </c>
      <c r="AX169">
        <v>73.56569985782241</v>
      </c>
      <c r="AY169">
        <v>7.191048955274094</v>
      </c>
      <c r="AZ169">
        <v>5.818611304891673</v>
      </c>
    </row>
    <row r="170" spans="1:52">
      <c r="A170" s="2">
        <v>45016</v>
      </c>
      <c r="B170">
        <v>1120.445184679725</v>
      </c>
      <c r="C170">
        <v>-0.01339307261397216</v>
      </c>
      <c r="AN170" s="2">
        <v>45016</v>
      </c>
      <c r="AO170">
        <v>0.00599776700127342</v>
      </c>
      <c r="AP170">
        <v>158.8832302454591</v>
      </c>
      <c r="AQ170">
        <v>9.763845896715365</v>
      </c>
      <c r="AR170">
        <v>0.09379791073550355</v>
      </c>
      <c r="AS170">
        <v>4.275859445774869</v>
      </c>
      <c r="AT170">
        <v>0.2031338145873237</v>
      </c>
      <c r="AU170">
        <v>12.32325938514644</v>
      </c>
      <c r="AV170">
        <v>11.42697145948896</v>
      </c>
      <c r="AW170">
        <v>1.412060887691049</v>
      </c>
      <c r="AX170">
        <v>74.74681933272129</v>
      </c>
      <c r="AY170">
        <v>7.296578002666254</v>
      </c>
      <c r="AZ170">
        <v>5.766330654877024</v>
      </c>
    </row>
    <row r="171" spans="1:52">
      <c r="A171" s="2">
        <v>45017</v>
      </c>
      <c r="B171">
        <v>1153.236305126323</v>
      </c>
      <c r="C171">
        <v>0.02926615321745629</v>
      </c>
      <c r="AN171" s="2">
        <v>45017</v>
      </c>
      <c r="AO171">
        <v>0.006066539685681497</v>
      </c>
      <c r="AP171">
        <v>154.154078886673</v>
      </c>
      <c r="AQ171">
        <v>9.556384682368504</v>
      </c>
      <c r="AR171">
        <v>0.09483841295934686</v>
      </c>
      <c r="AS171">
        <v>4.356515414440915</v>
      </c>
      <c r="AT171">
        <v>0.2087804475105709</v>
      </c>
      <c r="AU171">
        <v>12.31805496639957</v>
      </c>
      <c r="AV171">
        <v>11.34616457250335</v>
      </c>
      <c r="AW171">
        <v>1.392878871787097</v>
      </c>
      <c r="AX171">
        <v>74.96342206198148</v>
      </c>
      <c r="AY171">
        <v>7.267628312788788</v>
      </c>
      <c r="AZ171">
        <v>5.771968319085944</v>
      </c>
    </row>
    <row r="172" spans="1:52">
      <c r="A172" s="2">
        <v>45018</v>
      </c>
      <c r="B172">
        <v>1151.046366750519</v>
      </c>
      <c r="C172">
        <v>-0.001898950255094345</v>
      </c>
      <c r="AN172" s="2">
        <v>45018</v>
      </c>
      <c r="AO172">
        <v>0.006059355120188273</v>
      </c>
      <c r="AP172">
        <v>198.2386675129067</v>
      </c>
      <c r="AQ172">
        <v>9.331370746049714</v>
      </c>
      <c r="AR172">
        <v>0.0947416427405182</v>
      </c>
      <c r="AS172">
        <v>5.598507827002223</v>
      </c>
      <c r="AT172">
        <v>0.2286089390249723</v>
      </c>
      <c r="AU172">
        <v>9.319394904350949</v>
      </c>
      <c r="AV172">
        <v>11.73471788771226</v>
      </c>
      <c r="AW172">
        <v>1.263554110376862</v>
      </c>
      <c r="AX172">
        <v>55.98333645290691</v>
      </c>
      <c r="AY172">
        <v>8.177668299278748</v>
      </c>
      <c r="AZ172">
        <v>5.849084920202119</v>
      </c>
    </row>
    <row r="173" spans="1:52">
      <c r="A173" s="2">
        <v>45019</v>
      </c>
      <c r="B173">
        <v>1128.603243153371</v>
      </c>
      <c r="C173">
        <v>-0.01949801871188417</v>
      </c>
      <c r="AN173" s="2">
        <v>45019</v>
      </c>
      <c r="AO173">
        <v>0.006011309504928565</v>
      </c>
      <c r="AP173">
        <v>200.7635993868402</v>
      </c>
      <c r="AQ173">
        <v>9.527276013520478</v>
      </c>
      <c r="AR173">
        <v>0.09432507928192682</v>
      </c>
      <c r="AS173">
        <v>5.424606260507178</v>
      </c>
      <c r="AT173">
        <v>0.2250360057111751</v>
      </c>
      <c r="AU173">
        <v>9.373230217390482</v>
      </c>
      <c r="AV173">
        <v>11.65682423665239</v>
      </c>
      <c r="AW173">
        <v>1.258848177779645</v>
      </c>
      <c r="AX173">
        <v>55.65127395419117</v>
      </c>
      <c r="AY173">
        <v>8.245961192512349</v>
      </c>
      <c r="AZ173">
        <v>5.917604711513893</v>
      </c>
    </row>
    <row r="174" spans="1:52">
      <c r="A174" s="2">
        <v>45020</v>
      </c>
      <c r="B174">
        <v>1129.50586175426</v>
      </c>
      <c r="C174">
        <v>0.0007997660881842172</v>
      </c>
      <c r="AN174" s="2">
        <v>45020</v>
      </c>
      <c r="AO174">
        <v>0.006083300465773051</v>
      </c>
      <c r="AP174">
        <v>197.4446778224722</v>
      </c>
      <c r="AQ174">
        <v>9.533575338885845</v>
      </c>
      <c r="AR174">
        <v>0.09354419901638994</v>
      </c>
      <c r="AS174">
        <v>5.566007289654324</v>
      </c>
      <c r="AT174">
        <v>0.2287836060733029</v>
      </c>
      <c r="AU174">
        <v>9.389120140411874</v>
      </c>
      <c r="AV174">
        <v>11.40314495105763</v>
      </c>
      <c r="AW174">
        <v>1.248241785134605</v>
      </c>
      <c r="AX174">
        <v>55.64183747290969</v>
      </c>
      <c r="AY174">
        <v>8.277505638971487</v>
      </c>
      <c r="AZ174">
        <v>5.968155190825116</v>
      </c>
    </row>
    <row r="175" spans="1:52">
      <c r="A175" s="2">
        <v>45021</v>
      </c>
      <c r="B175">
        <v>1152.550582133793</v>
      </c>
      <c r="C175">
        <v>0.02040247966818143</v>
      </c>
      <c r="AN175" s="2">
        <v>45021</v>
      </c>
      <c r="AO175">
        <v>0.006149350587006833</v>
      </c>
      <c r="AP175">
        <v>200.8655900898554</v>
      </c>
      <c r="AQ175">
        <v>9.571679119183326</v>
      </c>
      <c r="AR175">
        <v>0.09254009441600812</v>
      </c>
      <c r="AS175">
        <v>5.732399944343173</v>
      </c>
      <c r="AT175">
        <v>0.2319737573648948</v>
      </c>
      <c r="AU175">
        <v>9.237424009307585</v>
      </c>
      <c r="AV175">
        <v>11.6073649453874</v>
      </c>
      <c r="AW175">
        <v>1.230264260932699</v>
      </c>
      <c r="AX175">
        <v>54.77479416120661</v>
      </c>
      <c r="AY175">
        <v>8.270313566371341</v>
      </c>
      <c r="AZ175">
        <v>5.920198756992102</v>
      </c>
    </row>
    <row r="176" spans="1:52">
      <c r="A176" s="2">
        <v>45022</v>
      </c>
      <c r="B176">
        <v>1164.585337330944</v>
      </c>
      <c r="C176">
        <v>0.01044184557598316</v>
      </c>
      <c r="AN176" s="2">
        <v>45022</v>
      </c>
      <c r="AO176">
        <v>0.006196731807681235</v>
      </c>
      <c r="AP176">
        <v>201.388011356449</v>
      </c>
      <c r="AQ176">
        <v>9.725413204433808</v>
      </c>
      <c r="AR176">
        <v>0.0914057204741657</v>
      </c>
      <c r="AS176">
        <v>5.691507671769412</v>
      </c>
      <c r="AT176">
        <v>0.2318682082423592</v>
      </c>
      <c r="AU176">
        <v>9.224900776709591</v>
      </c>
      <c r="AV176">
        <v>11.77440231593327</v>
      </c>
      <c r="AW176">
        <v>1.211786351598083</v>
      </c>
      <c r="AX176">
        <v>55.18827717840972</v>
      </c>
      <c r="AY176">
        <v>8.325024970017079</v>
      </c>
      <c r="AZ176">
        <v>5.85026147417475</v>
      </c>
    </row>
    <row r="177" spans="1:52">
      <c r="A177" s="2">
        <v>45023</v>
      </c>
      <c r="B177">
        <v>1151.797577453381</v>
      </c>
      <c r="C177">
        <v>-0.01098052625913248</v>
      </c>
      <c r="AN177" s="2">
        <v>45023</v>
      </c>
      <c r="AO177">
        <v>0.006159548571337214</v>
      </c>
      <c r="AP177">
        <v>203.8137561389292</v>
      </c>
      <c r="AQ177">
        <v>9.794073828406656</v>
      </c>
      <c r="AR177">
        <v>0.09228713599695071</v>
      </c>
      <c r="AS177">
        <v>5.710063565591228</v>
      </c>
      <c r="AT177">
        <v>0.2306505708663452</v>
      </c>
      <c r="AU177">
        <v>9.348092347708469</v>
      </c>
      <c r="AV177">
        <v>11.87065482016989</v>
      </c>
      <c r="AW177">
        <v>1.16574731963056</v>
      </c>
      <c r="AX177">
        <v>55.96354634136714</v>
      </c>
      <c r="AY177">
        <v>8.381794466109213</v>
      </c>
      <c r="AZ177">
        <v>5.784662217386104</v>
      </c>
    </row>
    <row r="178" spans="1:52">
      <c r="A178" s="2">
        <v>45024</v>
      </c>
      <c r="B178">
        <v>1143.156979840814</v>
      </c>
      <c r="C178">
        <v>-0.007501836938805462</v>
      </c>
      <c r="AN178" s="2">
        <v>45024</v>
      </c>
      <c r="AO178">
        <v>0.006137908451316864</v>
      </c>
      <c r="AP178">
        <v>202.2265030224675</v>
      </c>
      <c r="AQ178">
        <v>9.60360148050084</v>
      </c>
      <c r="AR178">
        <v>0.09187678739074577</v>
      </c>
      <c r="AS178">
        <v>5.681077395124846</v>
      </c>
      <c r="AT178">
        <v>0.2301970286203492</v>
      </c>
      <c r="AU178">
        <v>9.386166597812677</v>
      </c>
      <c r="AV178">
        <v>11.97042314559865</v>
      </c>
      <c r="AW178">
        <v>1.189633069275948</v>
      </c>
      <c r="AX178">
        <v>55.83090272247151</v>
      </c>
      <c r="AY178">
        <v>8.373515896288742</v>
      </c>
      <c r="AZ178">
        <v>5.865642750948531</v>
      </c>
    </row>
    <row r="179" spans="1:52">
      <c r="A179" s="2">
        <v>45025</v>
      </c>
      <c r="B179">
        <v>1132.667733752735</v>
      </c>
      <c r="C179">
        <v>-0.009175683019089442</v>
      </c>
      <c r="AN179" s="2">
        <v>45025</v>
      </c>
      <c r="AO179">
        <v>0.006075602549262146</v>
      </c>
      <c r="AP179">
        <v>199.8886427425487</v>
      </c>
      <c r="AQ179">
        <v>10.69663133374195</v>
      </c>
      <c r="AR179">
        <v>0.09175020993555606</v>
      </c>
      <c r="AS179">
        <v>4.274194246314053</v>
      </c>
      <c r="AT179">
        <v>0.2119528870563824</v>
      </c>
      <c r="AU179">
        <v>9.545609260077894</v>
      </c>
      <c r="AV179">
        <v>12.25767534220126</v>
      </c>
      <c r="AW179">
        <v>1.418756241392778</v>
      </c>
      <c r="AX179">
        <v>60.46250209648948</v>
      </c>
      <c r="AY179">
        <v>7.649356270646868</v>
      </c>
      <c r="AZ179">
        <v>5.59495929914883</v>
      </c>
    </row>
    <row r="180" spans="1:52">
      <c r="A180" s="2">
        <v>45026</v>
      </c>
      <c r="B180">
        <v>1141.811991888473</v>
      </c>
      <c r="C180">
        <v>0.008073204403413969</v>
      </c>
      <c r="AN180" s="2">
        <v>45026</v>
      </c>
      <c r="AO180">
        <v>0.006039670033394646</v>
      </c>
      <c r="AP180">
        <v>199.6301941870422</v>
      </c>
      <c r="AQ180">
        <v>10.68434277795804</v>
      </c>
      <c r="AR180">
        <v>0.09202556375453134</v>
      </c>
      <c r="AS180">
        <v>4.274955370750463</v>
      </c>
      <c r="AT180">
        <v>0.2120434333251347</v>
      </c>
      <c r="AU180">
        <v>9.624151361449165</v>
      </c>
      <c r="AV180">
        <v>12.20427913968255</v>
      </c>
      <c r="AW180">
        <v>1.430236194088162</v>
      </c>
      <c r="AX180">
        <v>61.00435542137175</v>
      </c>
      <c r="AY180">
        <v>7.603996018553127</v>
      </c>
      <c r="AZ180">
        <v>5.60728236325398</v>
      </c>
    </row>
    <row r="181" spans="1:52">
      <c r="A181" s="2">
        <v>45027</v>
      </c>
      <c r="B181">
        <v>1171.718039680258</v>
      </c>
      <c r="C181">
        <v>0.02619174435392213</v>
      </c>
      <c r="AN181" s="2">
        <v>45027</v>
      </c>
      <c r="AO181">
        <v>0.005920246569856585</v>
      </c>
      <c r="AP181">
        <v>201.0094491983495</v>
      </c>
      <c r="AQ181">
        <v>10.75774532468957</v>
      </c>
      <c r="AR181">
        <v>0.09191791001985984</v>
      </c>
      <c r="AS181">
        <v>4.358866327340427</v>
      </c>
      <c r="AT181">
        <v>0.2141045253281849</v>
      </c>
      <c r="AU181">
        <v>9.705022673868903</v>
      </c>
      <c r="AV181">
        <v>12.36372532624553</v>
      </c>
      <c r="AW181">
        <v>1.428703223895276</v>
      </c>
      <c r="AX181">
        <v>61.50206780666366</v>
      </c>
      <c r="AY181">
        <v>7.580890731640441</v>
      </c>
      <c r="AZ181">
        <v>5.63492135591631</v>
      </c>
    </row>
    <row r="182" spans="1:52">
      <c r="A182" s="2">
        <v>45028</v>
      </c>
      <c r="B182">
        <v>1193.387125565554</v>
      </c>
      <c r="C182">
        <v>0.01849343028908956</v>
      </c>
      <c r="AN182" s="2">
        <v>45028</v>
      </c>
      <c r="AO182">
        <v>0.005918190272288036</v>
      </c>
      <c r="AP182">
        <v>202.4403628661709</v>
      </c>
      <c r="AQ182">
        <v>11.02209637606895</v>
      </c>
      <c r="AR182">
        <v>0.09462698485508896</v>
      </c>
      <c r="AS182">
        <v>4.458535274935918</v>
      </c>
      <c r="AT182">
        <v>0.2148504447761609</v>
      </c>
      <c r="AU182">
        <v>10.02509358591016</v>
      </c>
      <c r="AV182">
        <v>12.3356878275284</v>
      </c>
      <c r="AW182">
        <v>1.44465518947143</v>
      </c>
      <c r="AX182">
        <v>63.14535437291231</v>
      </c>
      <c r="AY182">
        <v>7.004677590057962</v>
      </c>
      <c r="AZ182">
        <v>5.664828162881023</v>
      </c>
    </row>
    <row r="183" spans="1:52">
      <c r="A183" s="2">
        <v>45029</v>
      </c>
      <c r="B183">
        <v>1198.886779770578</v>
      </c>
      <c r="C183">
        <v>0.004608441039128941</v>
      </c>
      <c r="AN183" s="2">
        <v>45029</v>
      </c>
      <c r="AO183">
        <v>0.006011867604232839</v>
      </c>
      <c r="AP183">
        <v>201.5857742946901</v>
      </c>
      <c r="AQ183">
        <v>11.17488240128818</v>
      </c>
      <c r="AR183">
        <v>0.09357630295875285</v>
      </c>
      <c r="AS183">
        <v>4.554712294052808</v>
      </c>
      <c r="AT183">
        <v>0.2176954792002222</v>
      </c>
      <c r="AU183">
        <v>10.05812254508947</v>
      </c>
      <c r="AV183">
        <v>12.42702611323788</v>
      </c>
      <c r="AW183">
        <v>1.451321608905275</v>
      </c>
      <c r="AX183">
        <v>63.93694320781562</v>
      </c>
      <c r="AY183">
        <v>6.806595552490774</v>
      </c>
      <c r="AZ183">
        <v>5.664024103001102</v>
      </c>
    </row>
    <row r="184" spans="1:52">
      <c r="A184" s="2">
        <v>45030</v>
      </c>
      <c r="B184">
        <v>1235.396177367708</v>
      </c>
      <c r="C184">
        <v>0.03045274851067781</v>
      </c>
      <c r="AN184" s="2">
        <v>45030</v>
      </c>
      <c r="AO184">
        <v>0.006101561102453715</v>
      </c>
      <c r="AP184">
        <v>197.6849053717337</v>
      </c>
      <c r="AQ184">
        <v>11.18025997983149</v>
      </c>
      <c r="AR184">
        <v>0.09215417622475844</v>
      </c>
      <c r="AS184">
        <v>4.673840902683611</v>
      </c>
      <c r="AT184">
        <v>0.221197179698979</v>
      </c>
      <c r="AU184">
        <v>9.94532151086803</v>
      </c>
      <c r="AV184">
        <v>12.36560456685894</v>
      </c>
      <c r="AW184">
        <v>1.456289466712639</v>
      </c>
      <c r="AX184">
        <v>64.17581046038669</v>
      </c>
      <c r="AY184">
        <v>6.845830471872226</v>
      </c>
      <c r="AZ184">
        <v>5.659680573193342</v>
      </c>
    </row>
    <row r="185" spans="1:52">
      <c r="A185" s="2">
        <v>45031</v>
      </c>
      <c r="B185">
        <v>1262.518649477277</v>
      </c>
      <c r="C185">
        <v>0.02195447307224074</v>
      </c>
      <c r="AN185" s="2">
        <v>45031</v>
      </c>
      <c r="AO185">
        <v>0.006217472132629239</v>
      </c>
      <c r="AP185">
        <v>196.1605966057263</v>
      </c>
      <c r="AQ185">
        <v>10.99420378315118</v>
      </c>
      <c r="AR185">
        <v>0.09008420055998466</v>
      </c>
      <c r="AS185">
        <v>4.782779011320713</v>
      </c>
      <c r="AT185">
        <v>0.2230148342772195</v>
      </c>
      <c r="AU185">
        <v>9.99024640168208</v>
      </c>
      <c r="AV185">
        <v>12.45328644776768</v>
      </c>
      <c r="AW185">
        <v>1.461176531978982</v>
      </c>
      <c r="AX185">
        <v>63.94103821740779</v>
      </c>
      <c r="AY185">
        <v>6.891456902546753</v>
      </c>
      <c r="AZ185">
        <v>5.663040454123495</v>
      </c>
    </row>
    <row r="186" spans="1:52">
      <c r="A186" s="2">
        <v>45032</v>
      </c>
      <c r="B186">
        <v>1264.757539608506</v>
      </c>
      <c r="C186">
        <v>0.001773352126051009</v>
      </c>
      <c r="AN186" s="2">
        <v>45032</v>
      </c>
      <c r="AO186">
        <v>0.006252559439018531</v>
      </c>
      <c r="AP186">
        <v>231.5384426328688</v>
      </c>
      <c r="AQ186">
        <v>10.97119483213404</v>
      </c>
      <c r="AR186">
        <v>0.07440115103146094</v>
      </c>
      <c r="AS186">
        <v>15.21542075672179</v>
      </c>
      <c r="AT186">
        <v>0.3021588679182914</v>
      </c>
      <c r="AU186">
        <v>11.3112294793129</v>
      </c>
      <c r="AV186">
        <v>12.90014388828749</v>
      </c>
      <c r="AW186">
        <v>1.225035067694958</v>
      </c>
      <c r="AX186">
        <v>65.52061592887974</v>
      </c>
      <c r="AY186">
        <v>5.738750326856286</v>
      </c>
      <c r="AZ186">
        <v>4.922496788230259</v>
      </c>
    </row>
    <row r="187" spans="1:52">
      <c r="A187" s="2">
        <v>45033</v>
      </c>
      <c r="B187">
        <v>1286.597588354629</v>
      </c>
      <c r="C187">
        <v>0.01726817042963291</v>
      </c>
      <c r="AN187" s="2">
        <v>45033</v>
      </c>
      <c r="AO187">
        <v>0.006366577985716964</v>
      </c>
      <c r="AP187">
        <v>236.7766057554514</v>
      </c>
      <c r="AQ187">
        <v>11.01408346527599</v>
      </c>
      <c r="AR187">
        <v>0.07479670121854096</v>
      </c>
      <c r="AS187">
        <v>15.35073127230338</v>
      </c>
      <c r="AT187">
        <v>0.2944603688816068</v>
      </c>
      <c r="AU187">
        <v>11.43149465169864</v>
      </c>
      <c r="AV187">
        <v>13.08803483720967</v>
      </c>
      <c r="AW187">
        <v>1.239479681590101</v>
      </c>
      <c r="AX187">
        <v>66.09404323057599</v>
      </c>
      <c r="AY187">
        <v>5.554741807392393</v>
      </c>
      <c r="AZ187">
        <v>4.733562290467265</v>
      </c>
    </row>
    <row r="188" spans="1:52">
      <c r="A188" s="2">
        <v>45034</v>
      </c>
      <c r="B188">
        <v>1260.208983762976</v>
      </c>
      <c r="C188">
        <v>-0.02051037933733391</v>
      </c>
      <c r="AN188" s="2">
        <v>45034</v>
      </c>
      <c r="AO188">
        <v>0.006414473100165766</v>
      </c>
      <c r="AP188">
        <v>241.2089156953506</v>
      </c>
      <c r="AQ188">
        <v>10.73655840731814</v>
      </c>
      <c r="AR188">
        <v>0.07477191957368377</v>
      </c>
      <c r="AS188">
        <v>15.40456291428102</v>
      </c>
      <c r="AT188">
        <v>0.2955013519492476</v>
      </c>
      <c r="AU188">
        <v>11.52669521304094</v>
      </c>
      <c r="AV188">
        <v>13.06208416037944</v>
      </c>
      <c r="AW188">
        <v>1.244296956012601</v>
      </c>
      <c r="AX188">
        <v>66.3868064504836</v>
      </c>
      <c r="AY188">
        <v>5.599854372984669</v>
      </c>
      <c r="AZ188">
        <v>4.560728898489407</v>
      </c>
    </row>
    <row r="189" spans="1:52">
      <c r="A189" s="2">
        <v>45035</v>
      </c>
      <c r="B189">
        <v>1286.924209140151</v>
      </c>
      <c r="C189">
        <v>0.0211990437470162</v>
      </c>
      <c r="AN189" s="2">
        <v>45035</v>
      </c>
      <c r="AO189">
        <v>0.006356882228330533</v>
      </c>
      <c r="AP189">
        <v>241.3354975315889</v>
      </c>
      <c r="AQ189">
        <v>10.45718507974642</v>
      </c>
      <c r="AR189">
        <v>0.07544663646855894</v>
      </c>
      <c r="AS189">
        <v>15.53294377358511</v>
      </c>
      <c r="AT189">
        <v>0.299122782491651</v>
      </c>
      <c r="AU189">
        <v>11.42250727191592</v>
      </c>
      <c r="AV189">
        <v>12.92737988475844</v>
      </c>
      <c r="AW189">
        <v>1.26062972808321</v>
      </c>
      <c r="AX189">
        <v>66.83273923095567</v>
      </c>
      <c r="AY189">
        <v>5.675558233058364</v>
      </c>
      <c r="AZ189">
        <v>4.517426912108509</v>
      </c>
    </row>
    <row r="190" spans="1:52">
      <c r="A190" s="2">
        <v>45036</v>
      </c>
      <c r="B190">
        <v>1187.268569292558</v>
      </c>
      <c r="C190">
        <v>-0.07743706982882581</v>
      </c>
      <c r="AN190" s="2">
        <v>45036</v>
      </c>
      <c r="AO190">
        <v>0.006184389624213151</v>
      </c>
      <c r="AP190">
        <v>238.272584251484</v>
      </c>
      <c r="AQ190">
        <v>10.65952243379238</v>
      </c>
      <c r="AR190">
        <v>0.07554878829485341</v>
      </c>
      <c r="AS190">
        <v>15.22257821082381</v>
      </c>
      <c r="AT190">
        <v>0.2938353106258934</v>
      </c>
      <c r="AU190">
        <v>11.45821929201105</v>
      </c>
      <c r="AV190">
        <v>13.08250073789474</v>
      </c>
      <c r="AW190">
        <v>1.290775099098065</v>
      </c>
      <c r="AX190">
        <v>66.67546461935123</v>
      </c>
      <c r="AY190">
        <v>5.737452811414638</v>
      </c>
      <c r="AZ190">
        <v>4.667670710707212</v>
      </c>
    </row>
    <row r="191" spans="1:52">
      <c r="A191" s="2">
        <v>45037</v>
      </c>
      <c r="B191">
        <v>1163.901539721577</v>
      </c>
      <c r="C191">
        <v>-0.01968133426197272</v>
      </c>
      <c r="AN191" s="2">
        <v>45037</v>
      </c>
      <c r="AO191">
        <v>0.006179728965729104</v>
      </c>
      <c r="AP191">
        <v>241.6211121665348</v>
      </c>
      <c r="AQ191">
        <v>10.78266523600097</v>
      </c>
      <c r="AR191">
        <v>0.07380558932154285</v>
      </c>
      <c r="AS191">
        <v>15.20150208499751</v>
      </c>
      <c r="AT191">
        <v>0.2921386874009418</v>
      </c>
      <c r="AU191">
        <v>11.30403938177147</v>
      </c>
      <c r="AV191">
        <v>13.24214488399355</v>
      </c>
      <c r="AW191">
        <v>1.289073866016424</v>
      </c>
      <c r="AX191">
        <v>67.59605332293758</v>
      </c>
      <c r="AY191">
        <v>5.742541890552012</v>
      </c>
      <c r="AZ191">
        <v>4.725891368932981</v>
      </c>
    </row>
    <row r="192" spans="1:52">
      <c r="A192" s="2">
        <v>45038</v>
      </c>
      <c r="B192">
        <v>1118.327545061198</v>
      </c>
      <c r="C192">
        <v>-0.03915622851678779</v>
      </c>
      <c r="AN192" s="2">
        <v>45038</v>
      </c>
      <c r="AO192">
        <v>0.006146453247729914</v>
      </c>
      <c r="AP192">
        <v>243.2488603496997</v>
      </c>
      <c r="AQ192">
        <v>10.94589939672259</v>
      </c>
      <c r="AR192">
        <v>0.07449708573883358</v>
      </c>
      <c r="AS192">
        <v>14.62874242594062</v>
      </c>
      <c r="AT192">
        <v>0.2772424411815917</v>
      </c>
      <c r="AU192">
        <v>11.49966500773655</v>
      </c>
      <c r="AV192">
        <v>13.29089157215105</v>
      </c>
      <c r="AW192">
        <v>1.29755034533542</v>
      </c>
      <c r="AX192">
        <v>67.20331907830759</v>
      </c>
      <c r="AY192">
        <v>5.749840645452109</v>
      </c>
      <c r="AZ192">
        <v>4.908396871930065</v>
      </c>
    </row>
    <row r="193" spans="1:52">
      <c r="A193" s="2">
        <v>45039</v>
      </c>
      <c r="B193">
        <v>1141.288772159997</v>
      </c>
      <c r="C193">
        <v>0.02053175494085013</v>
      </c>
      <c r="AN193" s="2">
        <v>45039</v>
      </c>
      <c r="AO193">
        <v>0.006151998381850135</v>
      </c>
      <c r="AP193">
        <v>246.1650514347606</v>
      </c>
      <c r="AQ193">
        <v>10.38698733475943</v>
      </c>
      <c r="AR193">
        <v>0.07704381217541116</v>
      </c>
      <c r="AS193">
        <v>11.60671933329741</v>
      </c>
      <c r="AT193">
        <v>0.2942926230255644</v>
      </c>
      <c r="AU193">
        <v>9.982319875855243</v>
      </c>
      <c r="AV193">
        <v>13.24157065919096</v>
      </c>
      <c r="AW193">
        <v>1.206500657164056</v>
      </c>
      <c r="AX193">
        <v>60.20124827134082</v>
      </c>
      <c r="AY193">
        <v>6.77746808477601</v>
      </c>
      <c r="AZ193">
        <v>5.061604907835251</v>
      </c>
    </row>
    <row r="194" spans="1:52">
      <c r="A194" s="2">
        <v>45040</v>
      </c>
      <c r="B194">
        <v>1127.476270937266</v>
      </c>
      <c r="C194">
        <v>-0.01210254719021686</v>
      </c>
      <c r="AN194" s="2">
        <v>45040</v>
      </c>
      <c r="AO194">
        <v>0.006126548342158913</v>
      </c>
      <c r="AP194">
        <v>247.6797692045999</v>
      </c>
      <c r="AQ194">
        <v>10.41710781417691</v>
      </c>
      <c r="AR194">
        <v>0.07663111674054143</v>
      </c>
      <c r="AS194">
        <v>11.6625483080056</v>
      </c>
      <c r="AT194">
        <v>0.2921333501258826</v>
      </c>
      <c r="AU194">
        <v>10.00343689715433</v>
      </c>
      <c r="AV194">
        <v>13.16421889421624</v>
      </c>
      <c r="AW194">
        <v>1.202275572883432</v>
      </c>
      <c r="AX194">
        <v>60.82156816240451</v>
      </c>
      <c r="AY194">
        <v>6.805746849357752</v>
      </c>
      <c r="AZ194">
        <v>5.110776056212297</v>
      </c>
    </row>
    <row r="195" spans="1:52">
      <c r="A195" s="2">
        <v>45041</v>
      </c>
      <c r="B195">
        <v>1117.099312146026</v>
      </c>
      <c r="C195">
        <v>-0.009203704821755032</v>
      </c>
      <c r="AN195" s="2">
        <v>45041</v>
      </c>
      <c r="AO195">
        <v>0.006088796549914296</v>
      </c>
      <c r="AP195">
        <v>248.3804664356948</v>
      </c>
      <c r="AQ195">
        <v>10.32500850123462</v>
      </c>
      <c r="AR195">
        <v>0.0767477460834446</v>
      </c>
      <c r="AS195">
        <v>13.38271801911199</v>
      </c>
      <c r="AT195">
        <v>0.288800403961974</v>
      </c>
      <c r="AU195">
        <v>10.02502851304753</v>
      </c>
      <c r="AV195">
        <v>13.08369349708631</v>
      </c>
      <c r="AW195">
        <v>1.19759140848052</v>
      </c>
      <c r="AX195">
        <v>61.03859401382161</v>
      </c>
      <c r="AY195">
        <v>6.76830933739457</v>
      </c>
      <c r="AZ195">
        <v>5.041850627722736</v>
      </c>
    </row>
    <row r="196" spans="1:52">
      <c r="A196" s="2">
        <v>45042</v>
      </c>
      <c r="B196">
        <v>1140.885308343446</v>
      </c>
      <c r="C196">
        <v>0.02129264241665729</v>
      </c>
      <c r="AN196" s="2">
        <v>45042</v>
      </c>
      <c r="AO196">
        <v>0.006046519632843725</v>
      </c>
      <c r="AP196">
        <v>247.2922772822812</v>
      </c>
      <c r="AQ196">
        <v>10.25893316071498</v>
      </c>
      <c r="AR196">
        <v>0.07732504605379396</v>
      </c>
      <c r="AS196">
        <v>14.24879671331507</v>
      </c>
      <c r="AT196">
        <v>0.2883958471682888</v>
      </c>
      <c r="AU196">
        <v>10.06956180534721</v>
      </c>
      <c r="AV196">
        <v>13.12478711868167</v>
      </c>
      <c r="AW196">
        <v>1.199764333633156</v>
      </c>
      <c r="AX196">
        <v>61.33303773068082</v>
      </c>
      <c r="AY196">
        <v>6.754190790577519</v>
      </c>
      <c r="AZ196">
        <v>4.948711817428365</v>
      </c>
    </row>
    <row r="197" spans="1:52">
      <c r="A197" s="2">
        <v>45043</v>
      </c>
      <c r="B197">
        <v>1122.718008316268</v>
      </c>
      <c r="C197">
        <v>-0.01592386184160488</v>
      </c>
      <c r="AN197" s="2">
        <v>45043</v>
      </c>
      <c r="AO197">
        <v>0.005933142358176163</v>
      </c>
      <c r="AP197">
        <v>239.0848665980943</v>
      </c>
      <c r="AQ197">
        <v>10.49640095439578</v>
      </c>
      <c r="AR197">
        <v>0.07614095726578808</v>
      </c>
      <c r="AS197">
        <v>14.90720832406583</v>
      </c>
      <c r="AT197">
        <v>0.2909374736141616</v>
      </c>
      <c r="AU197">
        <v>10.10529108679565</v>
      </c>
      <c r="AV197">
        <v>13.25281071304028</v>
      </c>
      <c r="AW197">
        <v>1.211715609522528</v>
      </c>
      <c r="AX197">
        <v>61.62833153660375</v>
      </c>
      <c r="AY197">
        <v>6.840707856932805</v>
      </c>
      <c r="AZ197">
        <v>4.996580363371248</v>
      </c>
    </row>
    <row r="198" spans="1:52">
      <c r="A198" s="2">
        <v>45044</v>
      </c>
      <c r="B198">
        <v>1154.993687205277</v>
      </c>
      <c r="C198">
        <v>0.0287478054595498</v>
      </c>
      <c r="AN198" s="2">
        <v>45044</v>
      </c>
      <c r="AO198">
        <v>0.005879715284087796</v>
      </c>
      <c r="AP198">
        <v>240.7759539221039</v>
      </c>
      <c r="AQ198">
        <v>10.54029447667089</v>
      </c>
      <c r="AR198">
        <v>0.07658762392603545</v>
      </c>
      <c r="AS198">
        <v>15.12271799419241</v>
      </c>
      <c r="AT198">
        <v>0.2982271960087348</v>
      </c>
      <c r="AU198">
        <v>9.996693822274755</v>
      </c>
      <c r="AV198">
        <v>13.36026420141108</v>
      </c>
      <c r="AW198">
        <v>1.210890889051865</v>
      </c>
      <c r="AX198">
        <v>61.75600152112779</v>
      </c>
      <c r="AY198">
        <v>6.709113115439946</v>
      </c>
      <c r="AZ198">
        <v>4.9843836197927</v>
      </c>
    </row>
    <row r="199" spans="1:52">
      <c r="A199" s="2">
        <v>45045</v>
      </c>
      <c r="B199">
        <v>1155.843357290048</v>
      </c>
      <c r="C199">
        <v>0.0007356491158210243</v>
      </c>
      <c r="AN199" s="2">
        <v>45045</v>
      </c>
      <c r="AO199">
        <v>0.005907042853304072</v>
      </c>
      <c r="AP199">
        <v>244.0435450880966</v>
      </c>
      <c r="AQ199">
        <v>10.72411426384217</v>
      </c>
      <c r="AR199">
        <v>0.0772683892442519</v>
      </c>
      <c r="AS199">
        <v>14.53078752678787</v>
      </c>
      <c r="AT199">
        <v>0.3051229652515323</v>
      </c>
      <c r="AU199">
        <v>10.06866319224392</v>
      </c>
      <c r="AV199">
        <v>13.42406641933733</v>
      </c>
      <c r="AW199">
        <v>1.199798174582854</v>
      </c>
      <c r="AX199">
        <v>62.6299346825717</v>
      </c>
      <c r="AY199">
        <v>6.414764221791225</v>
      </c>
      <c r="AZ199">
        <v>5.037902858169659</v>
      </c>
    </row>
    <row r="200" spans="1:52">
      <c r="A200" s="2">
        <v>45046</v>
      </c>
      <c r="B200">
        <v>1155.558812717738</v>
      </c>
      <c r="C200">
        <v>-0.0002461791820804748</v>
      </c>
      <c r="AN200" s="2">
        <v>45046</v>
      </c>
      <c r="AO200">
        <v>0.005931719311214756</v>
      </c>
      <c r="AP200">
        <v>264.0283016741506</v>
      </c>
      <c r="AQ200">
        <v>11.28402266018718</v>
      </c>
      <c r="AR200">
        <v>0.07415928691331657</v>
      </c>
      <c r="AS200">
        <v>4.2921787601659</v>
      </c>
      <c r="AT200">
        <v>0.2530816840924057</v>
      </c>
      <c r="AU200">
        <v>11.1284191723351</v>
      </c>
      <c r="AV200">
        <v>13.29376271368559</v>
      </c>
      <c r="AW200">
        <v>1.260584236211424</v>
      </c>
      <c r="AX200">
        <v>58.74273083596006</v>
      </c>
      <c r="AY200">
        <v>7.486809679855662</v>
      </c>
      <c r="AZ200">
        <v>5.451800347880774</v>
      </c>
    </row>
    <row r="201" spans="1:52">
      <c r="A201" s="2">
        <v>45047</v>
      </c>
      <c r="B201">
        <v>1148.387738491968</v>
      </c>
      <c r="C201">
        <v>-0.006205719818711541</v>
      </c>
      <c r="AN201" s="2">
        <v>45047</v>
      </c>
      <c r="AO201">
        <v>0.005866686586749666</v>
      </c>
      <c r="AP201">
        <v>265.2314173211338</v>
      </c>
      <c r="AQ201">
        <v>11.41029018890408</v>
      </c>
      <c r="AR201">
        <v>0.07449239094748673</v>
      </c>
      <c r="AS201">
        <v>4.293015875241301</v>
      </c>
      <c r="AT201">
        <v>0.2399390133838205</v>
      </c>
      <c r="AU201">
        <v>11.3436007864092</v>
      </c>
      <c r="AV201">
        <v>13.48761250775468</v>
      </c>
      <c r="AW201">
        <v>1.271201878924702</v>
      </c>
      <c r="AX201">
        <v>59.30561765059482</v>
      </c>
      <c r="AY201">
        <v>7.489848409514891</v>
      </c>
      <c r="AZ201">
        <v>5.502413474496163</v>
      </c>
    </row>
    <row r="202" spans="1:52">
      <c r="A202" s="2">
        <v>45048</v>
      </c>
      <c r="B202">
        <v>1110.616774561478</v>
      </c>
      <c r="C202">
        <v>-0.03289042774010253</v>
      </c>
      <c r="AN202" s="2">
        <v>45048</v>
      </c>
      <c r="AO202">
        <v>0.005925406137946953</v>
      </c>
      <c r="AP202">
        <v>263.9640723554062</v>
      </c>
      <c r="AQ202">
        <v>11.28825936017823</v>
      </c>
      <c r="AR202">
        <v>0.07415738913886781</v>
      </c>
      <c r="AS202">
        <v>4.358094962672218</v>
      </c>
      <c r="AT202">
        <v>0.2381850680767358</v>
      </c>
      <c r="AU202">
        <v>11.28178111058167</v>
      </c>
      <c r="AV202">
        <v>13.60627696709954</v>
      </c>
      <c r="AW202">
        <v>1.260716171031361</v>
      </c>
      <c r="AX202">
        <v>58.85985299430511</v>
      </c>
      <c r="AY202">
        <v>7.574554636356775</v>
      </c>
      <c r="AZ202">
        <v>5.494664122385841</v>
      </c>
    </row>
    <row r="203" spans="1:52">
      <c r="A203" s="2">
        <v>45049</v>
      </c>
      <c r="B203">
        <v>1123.031922155357</v>
      </c>
      <c r="C203">
        <v>0.01117860622875999</v>
      </c>
      <c r="AN203" s="2">
        <v>45049</v>
      </c>
      <c r="AO203">
        <v>0.005871431754809173</v>
      </c>
      <c r="AP203">
        <v>263.6703138405969</v>
      </c>
      <c r="AQ203">
        <v>11.27283440445109</v>
      </c>
      <c r="AR203">
        <v>0.07336279578934242</v>
      </c>
      <c r="AS203">
        <v>4.426628856434866</v>
      </c>
      <c r="AT203">
        <v>0.2457998090502487</v>
      </c>
      <c r="AU203">
        <v>11.41875127685384</v>
      </c>
      <c r="AV203">
        <v>13.63792220335148</v>
      </c>
      <c r="AW203">
        <v>1.270326975242846</v>
      </c>
      <c r="AX203">
        <v>58.51920439790582</v>
      </c>
      <c r="AY203">
        <v>7.561350357830662</v>
      </c>
      <c r="AZ203">
        <v>5.489131380299257</v>
      </c>
    </row>
    <row r="204" spans="1:52">
      <c r="A204" s="2">
        <v>45050</v>
      </c>
      <c r="B204">
        <v>1139.002166583279</v>
      </c>
      <c r="C204">
        <v>0.01422065046670418</v>
      </c>
      <c r="AN204" s="2">
        <v>45050</v>
      </c>
      <c r="AO204">
        <v>0.005882254204949171</v>
      </c>
      <c r="AP204">
        <v>265.5949797059991</v>
      </c>
      <c r="AQ204">
        <v>11.21760042043473</v>
      </c>
      <c r="AR204">
        <v>0.07312562096892777</v>
      </c>
      <c r="AS204">
        <v>4.483197064471494</v>
      </c>
      <c r="AT204">
        <v>0.2462667707140327</v>
      </c>
      <c r="AU204">
        <v>11.44634021582895</v>
      </c>
      <c r="AV204">
        <v>13.6747352998993</v>
      </c>
      <c r="AW204">
        <v>1.242806641045543</v>
      </c>
      <c r="AX204">
        <v>57.56591288366934</v>
      </c>
      <c r="AY204">
        <v>7.695596645037384</v>
      </c>
      <c r="AZ204">
        <v>5.448135812423051</v>
      </c>
    </row>
    <row r="205" spans="1:52">
      <c r="A205" s="2">
        <v>45051</v>
      </c>
      <c r="B205">
        <v>1121.43297399744</v>
      </c>
      <c r="C205">
        <v>-0.01542507389476044</v>
      </c>
      <c r="AN205" s="2">
        <v>45051</v>
      </c>
      <c r="AO205">
        <v>0.005829490473861764</v>
      </c>
      <c r="AP205">
        <v>266.1203919342236</v>
      </c>
      <c r="AQ205">
        <v>11.24614784750023</v>
      </c>
      <c r="AR205">
        <v>0.07307359748457339</v>
      </c>
      <c r="AS205">
        <v>4.459998072572801</v>
      </c>
      <c r="AT205">
        <v>0.2441420769545356</v>
      </c>
      <c r="AU205">
        <v>11.53636569424183</v>
      </c>
      <c r="AV205">
        <v>13.73844194374586</v>
      </c>
      <c r="AW205">
        <v>1.238623968777286</v>
      </c>
      <c r="AX205">
        <v>58.10975564303335</v>
      </c>
      <c r="AY205">
        <v>7.736810861243742</v>
      </c>
      <c r="AZ205">
        <v>5.460936646588349</v>
      </c>
    </row>
    <row r="206" spans="1:52">
      <c r="A206" s="2">
        <v>45052</v>
      </c>
      <c r="B206">
        <v>1161.01297299044</v>
      </c>
      <c r="C206">
        <v>0.0352941280582415</v>
      </c>
      <c r="AN206" s="2">
        <v>45052</v>
      </c>
      <c r="AO206">
        <v>0.005892874684186282</v>
      </c>
      <c r="AP206">
        <v>270.511362155829</v>
      </c>
      <c r="AQ206">
        <v>11.25466401236149</v>
      </c>
      <c r="AR206">
        <v>0.07115846986085161</v>
      </c>
      <c r="AS206">
        <v>4.721308458132052</v>
      </c>
      <c r="AT206">
        <v>0.2503107136463507</v>
      </c>
      <c r="AU206">
        <v>11.31282480621332</v>
      </c>
      <c r="AV206">
        <v>13.76031742908238</v>
      </c>
      <c r="AW206">
        <v>1.234851699100521</v>
      </c>
      <c r="AX206">
        <v>59.13324321085333</v>
      </c>
      <c r="AY206">
        <v>7.6227081213757</v>
      </c>
      <c r="AZ206">
        <v>5.501217842357811</v>
      </c>
    </row>
    <row r="207" spans="1:52">
      <c r="A207" s="2">
        <v>45053</v>
      </c>
      <c r="B207">
        <v>1118.280504502733</v>
      </c>
      <c r="C207">
        <v>-0.03680619379957517</v>
      </c>
      <c r="AN207" s="2">
        <v>45053</v>
      </c>
      <c r="AO207">
        <v>0.005804331931914803</v>
      </c>
      <c r="AP207">
        <v>248.2099790703043</v>
      </c>
      <c r="AQ207">
        <v>12.34921878868468</v>
      </c>
      <c r="AR207">
        <v>0.08379785619866306</v>
      </c>
      <c r="AS207">
        <v>5.084384666607963</v>
      </c>
      <c r="AT207">
        <v>0.2776807434604764</v>
      </c>
      <c r="AU207">
        <v>9.93399726343973</v>
      </c>
      <c r="AV207">
        <v>11.92942614158508</v>
      </c>
      <c r="AW207">
        <v>1.294593015266511</v>
      </c>
      <c r="AX207">
        <v>58.98625005681606</v>
      </c>
      <c r="AY207">
        <v>6.742736120524237</v>
      </c>
      <c r="AZ207">
        <v>5.679975244621883</v>
      </c>
    </row>
    <row r="208" spans="1:52">
      <c r="A208" s="2">
        <v>45054</v>
      </c>
      <c r="B208">
        <v>1115.830379795939</v>
      </c>
      <c r="C208">
        <v>-0.002190975070144208</v>
      </c>
      <c r="AN208" s="2">
        <v>45054</v>
      </c>
      <c r="AO208">
        <v>0.005819347719610858</v>
      </c>
      <c r="AP208">
        <v>248.6421373366092</v>
      </c>
      <c r="AQ208">
        <v>12.29584011192527</v>
      </c>
      <c r="AR208">
        <v>0.08361590730670432</v>
      </c>
      <c r="AS208">
        <v>5.404346277954794</v>
      </c>
      <c r="AT208">
        <v>0.2772251487594865</v>
      </c>
      <c r="AU208">
        <v>9.898973283154604</v>
      </c>
      <c r="AV208">
        <v>11.84868741342946</v>
      </c>
      <c r="AW208">
        <v>1.304969675846992</v>
      </c>
      <c r="AX208">
        <v>59.19496730870225</v>
      </c>
      <c r="AY208">
        <v>6.710551156575607</v>
      </c>
      <c r="AZ208">
        <v>5.696473161239131</v>
      </c>
    </row>
    <row r="209" spans="1:52">
      <c r="A209" s="2">
        <v>45055</v>
      </c>
      <c r="B209">
        <v>1062.320901140028</v>
      </c>
      <c r="C209">
        <v>-0.0479548501499818</v>
      </c>
      <c r="AN209" s="2">
        <v>45055</v>
      </c>
      <c r="AO209">
        <v>0.005746979295658206</v>
      </c>
      <c r="AP209">
        <v>244.9570917829707</v>
      </c>
      <c r="AQ209">
        <v>12.34232367815004</v>
      </c>
      <c r="AR209">
        <v>0.08175902565302022</v>
      </c>
      <c r="AS209">
        <v>5.753476995994325</v>
      </c>
      <c r="AT209">
        <v>0.2712849514407601</v>
      </c>
      <c r="AU209">
        <v>10.05073704761277</v>
      </c>
      <c r="AV209">
        <v>11.90615043546989</v>
      </c>
      <c r="AW209">
        <v>1.328921667704797</v>
      </c>
      <c r="AX209">
        <v>60.83050957518395</v>
      </c>
      <c r="AY209">
        <v>6.81226956941161</v>
      </c>
      <c r="AZ209">
        <v>5.808975530784085</v>
      </c>
    </row>
    <row r="210" spans="1:52">
      <c r="A210" s="2">
        <v>45056</v>
      </c>
      <c r="B210">
        <v>1057.553502588315</v>
      </c>
      <c r="C210">
        <v>-0.004487719809142643</v>
      </c>
      <c r="AN210" s="2">
        <v>45056</v>
      </c>
      <c r="AO210">
        <v>0.005738751485978116</v>
      </c>
      <c r="AP210">
        <v>245.2118792429771</v>
      </c>
      <c r="AQ210">
        <v>12.41352167330602</v>
      </c>
      <c r="AR210">
        <v>0.0814814322798096</v>
      </c>
      <c r="AS210">
        <v>5.603628732540344</v>
      </c>
      <c r="AT210">
        <v>0.2713305453832163</v>
      </c>
      <c r="AU210">
        <v>10.04912094199195</v>
      </c>
      <c r="AV210">
        <v>11.96014287538776</v>
      </c>
      <c r="AW210">
        <v>1.326285967309528</v>
      </c>
      <c r="AX210">
        <v>62.22708430901861</v>
      </c>
      <c r="AY210">
        <v>6.773630303327594</v>
      </c>
      <c r="AZ210">
        <v>5.817934086390093</v>
      </c>
    </row>
    <row r="211" spans="1:52">
      <c r="A211" s="2">
        <v>45057</v>
      </c>
      <c r="B211">
        <v>1067.957394286124</v>
      </c>
      <c r="C211">
        <v>0.009837697735713524</v>
      </c>
      <c r="AN211" s="2">
        <v>45057</v>
      </c>
      <c r="AO211">
        <v>0.005794457814435499</v>
      </c>
      <c r="AP211">
        <v>243.0996058533848</v>
      </c>
      <c r="AQ211">
        <v>12.39678055421558</v>
      </c>
      <c r="AR211">
        <v>0.08254017155820921</v>
      </c>
      <c r="AS211">
        <v>5.550737063115327</v>
      </c>
      <c r="AT211">
        <v>0.271930134521213</v>
      </c>
      <c r="AU211">
        <v>9.812875671404955</v>
      </c>
      <c r="AV211">
        <v>11.75763837079324</v>
      </c>
      <c r="AW211">
        <v>1.332645764663752</v>
      </c>
      <c r="AX211">
        <v>62.75061641833231</v>
      </c>
      <c r="AY211">
        <v>6.740844788393066</v>
      </c>
      <c r="AZ211">
        <v>5.796858839686559</v>
      </c>
    </row>
    <row r="212" spans="1:52">
      <c r="A212" s="2">
        <v>45058</v>
      </c>
      <c r="B212">
        <v>1035.815932079807</v>
      </c>
      <c r="C212">
        <v>-0.03009620269336877</v>
      </c>
      <c r="AN212" s="2">
        <v>45058</v>
      </c>
      <c r="AO212">
        <v>0.005757460504024891</v>
      </c>
      <c r="AP212">
        <v>242.7060125812164</v>
      </c>
      <c r="AQ212">
        <v>12.4726784880841</v>
      </c>
      <c r="AR212">
        <v>0.08214570404630714</v>
      </c>
      <c r="AS212">
        <v>5.577163081539465</v>
      </c>
      <c r="AT212">
        <v>0.2698253739959818</v>
      </c>
      <c r="AU212">
        <v>9.618974441306873</v>
      </c>
      <c r="AV212">
        <v>11.82413343465432</v>
      </c>
      <c r="AW212">
        <v>1.342825843188931</v>
      </c>
      <c r="AX212">
        <v>63.46980119516461</v>
      </c>
      <c r="AY212">
        <v>6.78444267482424</v>
      </c>
      <c r="AZ212">
        <v>5.842948321407188</v>
      </c>
    </row>
    <row r="213" spans="1:52">
      <c r="A213" s="2">
        <v>45059</v>
      </c>
      <c r="B213">
        <v>1051.904333516669</v>
      </c>
      <c r="C213">
        <v>0.01553210463229493</v>
      </c>
      <c r="AN213" s="2">
        <v>45059</v>
      </c>
      <c r="AO213">
        <v>0.005893385895721888</v>
      </c>
      <c r="AP213">
        <v>239.6198005774906</v>
      </c>
      <c r="AQ213">
        <v>12.16520499345338</v>
      </c>
      <c r="AR213">
        <v>0.08285532483737222</v>
      </c>
      <c r="AS213">
        <v>5.802923795380334</v>
      </c>
      <c r="AT213">
        <v>0.2734195143356105</v>
      </c>
      <c r="AU213">
        <v>9.527879800308915</v>
      </c>
      <c r="AV213">
        <v>11.85490737321782</v>
      </c>
      <c r="AW213">
        <v>1.345286332876972</v>
      </c>
      <c r="AX213">
        <v>62.74351201067163</v>
      </c>
      <c r="AY213">
        <v>6.672602917515929</v>
      </c>
      <c r="AZ213">
        <v>5.847871971799023</v>
      </c>
    </row>
    <row r="214" spans="1:52">
      <c r="A214" s="2">
        <v>45060</v>
      </c>
      <c r="B214">
        <v>1046.206427346174</v>
      </c>
      <c r="C214">
        <v>-0.005416753205536806</v>
      </c>
      <c r="AN214" s="2">
        <v>45060</v>
      </c>
      <c r="AO214">
        <v>0.005846660137007103</v>
      </c>
      <c r="AP214">
        <v>303.1796671256502</v>
      </c>
      <c r="AQ214">
        <v>14.6599334984978</v>
      </c>
      <c r="AR214">
        <v>0.08720493258544969</v>
      </c>
      <c r="AS214">
        <v>5.65793281300395</v>
      </c>
      <c r="AT214">
        <v>0.5020425695769842</v>
      </c>
      <c r="AU214">
        <v>10.19032525443469</v>
      </c>
      <c r="AV214">
        <v>11.13924177438004</v>
      </c>
      <c r="AW214">
        <v>0.9535693531713736</v>
      </c>
      <c r="AX214">
        <v>52.66876065709905</v>
      </c>
      <c r="AY214">
        <v>4.934827990083121</v>
      </c>
      <c r="AZ214">
        <v>2.70878387549083</v>
      </c>
    </row>
    <row r="215" spans="1:52">
      <c r="A215" s="2">
        <v>45061</v>
      </c>
      <c r="B215">
        <v>1050.529710337389</v>
      </c>
      <c r="C215">
        <v>0.004132342220627194</v>
      </c>
      <c r="AN215" s="2">
        <v>45061</v>
      </c>
      <c r="AO215">
        <v>0.005853998259788259</v>
      </c>
      <c r="AP215">
        <v>300.0667941844072</v>
      </c>
      <c r="AQ215">
        <v>14.63748358869262</v>
      </c>
      <c r="AR215">
        <v>0.08754859243164352</v>
      </c>
      <c r="AS215">
        <v>5.658424137924081</v>
      </c>
      <c r="AT215">
        <v>0.5028208365650175</v>
      </c>
      <c r="AU215">
        <v>10.17999932004398</v>
      </c>
      <c r="AV215">
        <v>11.19680187747298</v>
      </c>
      <c r="AW215">
        <v>0.9581721260788951</v>
      </c>
      <c r="AX215">
        <v>52.3001670711653</v>
      </c>
      <c r="AY215">
        <v>4.946890335504667</v>
      </c>
      <c r="AZ215">
        <v>2.70614760636501</v>
      </c>
    </row>
    <row r="216" spans="1:52">
      <c r="A216" s="2">
        <v>45062</v>
      </c>
      <c r="B216">
        <v>1057.124088203292</v>
      </c>
      <c r="C216">
        <v>0.006277193116018598</v>
      </c>
      <c r="AN216" s="2">
        <v>45062</v>
      </c>
      <c r="AO216">
        <v>0.005822958894236584</v>
      </c>
      <c r="AP216">
        <v>304.1040116747682</v>
      </c>
      <c r="AQ216">
        <v>14.49848262250589</v>
      </c>
      <c r="AR216">
        <v>0.0871586251894424</v>
      </c>
      <c r="AS216">
        <v>5.666544239186468</v>
      </c>
      <c r="AT216">
        <v>0.5030888418909073</v>
      </c>
      <c r="AU216">
        <v>10.24617808172188</v>
      </c>
      <c r="AV216">
        <v>11.32443847128665</v>
      </c>
      <c r="AW216">
        <v>0.953587806154256</v>
      </c>
      <c r="AX216">
        <v>52.51707357691027</v>
      </c>
      <c r="AY216">
        <v>4.955980612223801</v>
      </c>
      <c r="AZ216">
        <v>2.705087501681265</v>
      </c>
    </row>
    <row r="217" spans="1:52">
      <c r="A217" s="2">
        <v>45063</v>
      </c>
      <c r="B217">
        <v>1051.943579358511</v>
      </c>
      <c r="C217">
        <v>-0.004900568346318801</v>
      </c>
      <c r="AN217" s="2">
        <v>45063</v>
      </c>
      <c r="AO217">
        <v>0.005838569610444011</v>
      </c>
      <c r="AP217">
        <v>302.6912561475106</v>
      </c>
      <c r="AQ217">
        <v>14.40439182518816</v>
      </c>
      <c r="AR217">
        <v>0.08649492816830416</v>
      </c>
      <c r="AS217">
        <v>5.656688114588604</v>
      </c>
      <c r="AT217">
        <v>0.504403950270303</v>
      </c>
      <c r="AU217">
        <v>10.16417755872481</v>
      </c>
      <c r="AV217">
        <v>11.32919145214464</v>
      </c>
      <c r="AW217">
        <v>0.950637516659529</v>
      </c>
      <c r="AX217">
        <v>53.2769153075303</v>
      </c>
      <c r="AY217">
        <v>5.017384103677301</v>
      </c>
      <c r="AZ217">
        <v>2.732759530789353</v>
      </c>
    </row>
    <row r="218" spans="1:52">
      <c r="A218" s="2">
        <v>45064</v>
      </c>
      <c r="B218">
        <v>1069.081422433762</v>
      </c>
      <c r="C218">
        <v>0.01629159910429911</v>
      </c>
      <c r="AN218" s="2">
        <v>45064</v>
      </c>
      <c r="AO218">
        <v>0.005852412521494649</v>
      </c>
      <c r="AP218">
        <v>301.4309503269334</v>
      </c>
      <c r="AQ218">
        <v>14.42123805369266</v>
      </c>
      <c r="AR218">
        <v>0.08800522994915119</v>
      </c>
      <c r="AS218">
        <v>5.696063346752103</v>
      </c>
      <c r="AT218">
        <v>0.5083570945397824</v>
      </c>
      <c r="AU218">
        <v>10.0177706105749</v>
      </c>
      <c r="AV218">
        <v>11.26865321769266</v>
      </c>
      <c r="AW218">
        <v>0.9368920244381289</v>
      </c>
      <c r="AX218">
        <v>51.57747066111029</v>
      </c>
      <c r="AY218">
        <v>5.002571987197003</v>
      </c>
      <c r="AZ218">
        <v>2.728075624667797</v>
      </c>
    </row>
    <row r="219" spans="1:52">
      <c r="A219" s="2">
        <v>45065</v>
      </c>
      <c r="B219">
        <v>1051.989836063747</v>
      </c>
      <c r="C219">
        <v>-0.01598716993052407</v>
      </c>
      <c r="AN219" s="2">
        <v>45065</v>
      </c>
      <c r="AO219">
        <v>0.005878519293897651</v>
      </c>
      <c r="AP219">
        <v>298.6588405792851</v>
      </c>
      <c r="AQ219">
        <v>14.66659283795673</v>
      </c>
      <c r="AR219">
        <v>0.08748087355025126</v>
      </c>
      <c r="AS219">
        <v>5.711536466347553</v>
      </c>
      <c r="AT219">
        <v>0.5074078766030328</v>
      </c>
      <c r="AU219">
        <v>9.868775711767686</v>
      </c>
      <c r="AV219">
        <v>11.23402961556502</v>
      </c>
      <c r="AW219">
        <v>0.91581676612853</v>
      </c>
      <c r="AX219">
        <v>51.556671851191</v>
      </c>
      <c r="AY219">
        <v>5.096895766071153</v>
      </c>
      <c r="AZ219">
        <v>2.767859596627304</v>
      </c>
    </row>
    <row r="220" spans="1:52">
      <c r="A220" s="2">
        <v>45066</v>
      </c>
      <c r="B220">
        <v>1051.822277793316</v>
      </c>
      <c r="C220">
        <v>-0.0001592774613281556</v>
      </c>
      <c r="AN220" s="2">
        <v>45066</v>
      </c>
      <c r="AO220">
        <v>0.005867469471774121</v>
      </c>
      <c r="AP220">
        <v>302.095154447768</v>
      </c>
      <c r="AQ220">
        <v>14.72122511159007</v>
      </c>
      <c r="AR220">
        <v>0.08701556522039859</v>
      </c>
      <c r="AS220">
        <v>5.741645113919691</v>
      </c>
      <c r="AT220">
        <v>0.5082462727427418</v>
      </c>
      <c r="AU220">
        <v>9.839559174320859</v>
      </c>
      <c r="AV220">
        <v>11.16408318175937</v>
      </c>
      <c r="AW220">
        <v>0.9126360130864867</v>
      </c>
      <c r="AX220">
        <v>51.66169684791272</v>
      </c>
      <c r="AY220">
        <v>5.096896950511807</v>
      </c>
      <c r="AZ220">
        <v>2.771314902279969</v>
      </c>
    </row>
    <row r="221" spans="1:52">
      <c r="A221" s="2">
        <v>45067</v>
      </c>
      <c r="B221">
        <v>1053.388998344327</v>
      </c>
      <c r="C221">
        <v>0.001489529727681793</v>
      </c>
      <c r="AN221" s="2">
        <v>45067</v>
      </c>
      <c r="AO221">
        <v>0.005830323452856412</v>
      </c>
      <c r="AP221">
        <v>382.2907661264472</v>
      </c>
      <c r="AQ221">
        <v>19.18075205693692</v>
      </c>
      <c r="AR221">
        <v>0.08684926285275997</v>
      </c>
      <c r="AS221">
        <v>5.725136315894882</v>
      </c>
      <c r="AT221">
        <v>0.508858771532726</v>
      </c>
      <c r="AU221">
        <v>12.97698775167594</v>
      </c>
      <c r="AV221">
        <v>11.51870028830741</v>
      </c>
      <c r="AW221">
        <v>0.6913538378215108</v>
      </c>
      <c r="AX221">
        <v>69.11948218718962</v>
      </c>
      <c r="AY221">
        <v>1.741735887530563</v>
      </c>
      <c r="AZ221">
        <v>2.195526229860662</v>
      </c>
    </row>
    <row r="222" spans="1:52">
      <c r="A222" s="2">
        <v>45068</v>
      </c>
      <c r="B222">
        <v>1037.374161007316</v>
      </c>
      <c r="C222">
        <v>-0.01520315606312783</v>
      </c>
      <c r="AN222" s="2">
        <v>45068</v>
      </c>
      <c r="AO222">
        <v>0.005811164653135511</v>
      </c>
      <c r="AP222">
        <v>382.2243372532115</v>
      </c>
      <c r="AQ222">
        <v>19.10260207610896</v>
      </c>
      <c r="AR222">
        <v>0.08613761486443974</v>
      </c>
      <c r="AS222">
        <v>5.740183551377837</v>
      </c>
      <c r="AT222">
        <v>0.5074771683370208</v>
      </c>
      <c r="AU222">
        <v>13.1964430741606</v>
      </c>
      <c r="AV222">
        <v>11.62811127560188</v>
      </c>
      <c r="AW222">
        <v>0.6936029765482615</v>
      </c>
      <c r="AX222">
        <v>69.57506733711928</v>
      </c>
      <c r="AY222">
        <v>1.769141510356748</v>
      </c>
      <c r="AZ222">
        <v>2.206245709349911</v>
      </c>
    </row>
    <row r="223" spans="1:52">
      <c r="A223" s="2">
        <v>45069</v>
      </c>
      <c r="B223">
        <v>1046.627988069265</v>
      </c>
      <c r="C223">
        <v>0.008920433349682844</v>
      </c>
      <c r="AN223" s="2">
        <v>45069</v>
      </c>
      <c r="AO223">
        <v>0.00584518169406179</v>
      </c>
      <c r="AP223">
        <v>378.3205528157449</v>
      </c>
      <c r="AQ223">
        <v>18.9927012476814</v>
      </c>
      <c r="AR223">
        <v>0.08634568849873207</v>
      </c>
      <c r="AS223">
        <v>5.801979815578447</v>
      </c>
      <c r="AT223">
        <v>0.5077244712095097</v>
      </c>
      <c r="AU223">
        <v>13.41178092686468</v>
      </c>
      <c r="AV223">
        <v>11.65250925105638</v>
      </c>
      <c r="AW223">
        <v>0.6960955519666276</v>
      </c>
      <c r="AX223">
        <v>69.01697133893968</v>
      </c>
      <c r="AY223">
        <v>1.793151564736545</v>
      </c>
      <c r="AZ223">
        <v>2.173105597768664</v>
      </c>
    </row>
    <row r="224" spans="1:52">
      <c r="A224" s="2">
        <v>45070</v>
      </c>
      <c r="B224">
        <v>1058.752020112234</v>
      </c>
      <c r="C224">
        <v>0.01158389817697714</v>
      </c>
      <c r="AN224" s="2">
        <v>45070</v>
      </c>
      <c r="AO224">
        <v>0.005832946842553421</v>
      </c>
      <c r="AP224">
        <v>380.0755207326805</v>
      </c>
      <c r="AQ224">
        <v>19.28157958008478</v>
      </c>
      <c r="AR224">
        <v>0.08563355155892562</v>
      </c>
      <c r="AS224">
        <v>5.853666632810071</v>
      </c>
      <c r="AT224">
        <v>0.506603795525728</v>
      </c>
      <c r="AU224">
        <v>13.58704321769592</v>
      </c>
      <c r="AV224">
        <v>11.59110971002601</v>
      </c>
      <c r="AW224">
        <v>0.6923796297601964</v>
      </c>
      <c r="AX224">
        <v>68.39942985230809</v>
      </c>
      <c r="AY224">
        <v>1.769283266333729</v>
      </c>
      <c r="AZ224">
        <v>2.193898435482129</v>
      </c>
    </row>
    <row r="225" spans="1:52">
      <c r="A225" s="2">
        <v>45071</v>
      </c>
      <c r="B225">
        <v>1031.181498989258</v>
      </c>
      <c r="C225">
        <v>-0.02604058419652677</v>
      </c>
      <c r="AN225" s="2">
        <v>45071</v>
      </c>
      <c r="AO225">
        <v>0.005872013063185355</v>
      </c>
      <c r="AP225">
        <v>376.2885060383771</v>
      </c>
      <c r="AQ225">
        <v>19.30355385714608</v>
      </c>
      <c r="AR225">
        <v>0.0858773596604603</v>
      </c>
      <c r="AS225">
        <v>6.264234030667938</v>
      </c>
      <c r="AT225">
        <v>0.5054680226271074</v>
      </c>
      <c r="AU225">
        <v>13.47631880329632</v>
      </c>
      <c r="AV225">
        <v>11.59163628870749</v>
      </c>
      <c r="AW225">
        <v>0.6891213461237909</v>
      </c>
      <c r="AX225">
        <v>67.80230935664147</v>
      </c>
      <c r="AY225">
        <v>1.797340842329533</v>
      </c>
      <c r="AZ225">
        <v>2.221350864628693</v>
      </c>
    </row>
    <row r="226" spans="1:52">
      <c r="A226" s="2">
        <v>45072</v>
      </c>
      <c r="B226">
        <v>1028.104039859503</v>
      </c>
      <c r="C226">
        <v>-0.002984401031992601</v>
      </c>
      <c r="AN226" s="2">
        <v>45072</v>
      </c>
      <c r="AO226">
        <v>0.005822788799777275</v>
      </c>
      <c r="AP226">
        <v>381.4009917096954</v>
      </c>
      <c r="AQ226">
        <v>19.40999128411919</v>
      </c>
      <c r="AR226">
        <v>0.08534636384692261</v>
      </c>
      <c r="AS226">
        <v>6.640096058027401</v>
      </c>
      <c r="AT226">
        <v>0.5061248018252986</v>
      </c>
      <c r="AU226">
        <v>13.52909946871323</v>
      </c>
      <c r="AV226">
        <v>11.60406679297466</v>
      </c>
      <c r="AW226">
        <v>0.6928382357425077</v>
      </c>
      <c r="AX226">
        <v>66.41344341904254</v>
      </c>
      <c r="AY226">
        <v>1.788446018696705</v>
      </c>
      <c r="AZ226">
        <v>2.223485133094118</v>
      </c>
    </row>
    <row r="227" spans="1:52">
      <c r="A227" s="2">
        <v>45073</v>
      </c>
      <c r="B227">
        <v>1039.406750919229</v>
      </c>
      <c r="C227">
        <v>0.01099374248278506</v>
      </c>
      <c r="AN227" s="2">
        <v>45073</v>
      </c>
      <c r="AO227">
        <v>0.005834909175080028</v>
      </c>
      <c r="AP227">
        <v>381.0113323937547</v>
      </c>
      <c r="AQ227">
        <v>19.38904152332526</v>
      </c>
      <c r="AR227">
        <v>0.08523288783477366</v>
      </c>
      <c r="AS227">
        <v>6.680656045230496</v>
      </c>
      <c r="AT227">
        <v>0.5080014579702155</v>
      </c>
      <c r="AU227">
        <v>13.58883387645096</v>
      </c>
      <c r="AV227">
        <v>11.72047147257745</v>
      </c>
      <c r="AW227">
        <v>0.6879869937970663</v>
      </c>
      <c r="AX227">
        <v>65.52905348288886</v>
      </c>
      <c r="AY227">
        <v>1.798208424151528</v>
      </c>
      <c r="AZ227">
        <v>2.205928422936724</v>
      </c>
    </row>
    <row r="228" spans="1:52">
      <c r="A228" s="2">
        <v>45074</v>
      </c>
      <c r="B228">
        <v>1049.3592305445</v>
      </c>
      <c r="C228">
        <v>0.009575153919741952</v>
      </c>
      <c r="AN228" s="2">
        <v>45074</v>
      </c>
      <c r="AO228">
        <v>0.005861350907947118</v>
      </c>
      <c r="AP228">
        <v>347.7884900617384</v>
      </c>
      <c r="AQ228">
        <v>17.84216672922765</v>
      </c>
      <c r="AR228">
        <v>0.08597669484102985</v>
      </c>
      <c r="AS228">
        <v>6.762819848613042</v>
      </c>
      <c r="AT228">
        <v>0.511995324302476</v>
      </c>
      <c r="AU228">
        <v>13.85500139575269</v>
      </c>
      <c r="AV228">
        <v>10.28891529068904</v>
      </c>
      <c r="AW228">
        <v>0.907509644850352</v>
      </c>
      <c r="AX228">
        <v>76.87367459248792</v>
      </c>
      <c r="AY228">
        <v>1.934218851845936</v>
      </c>
      <c r="AZ228">
        <v>2.039524639592887</v>
      </c>
    </row>
    <row r="229" spans="1:52">
      <c r="A229" s="2">
        <v>45075</v>
      </c>
      <c r="B229">
        <v>1087.247231327244</v>
      </c>
      <c r="C229">
        <v>0.03610584409981765</v>
      </c>
      <c r="AN229" s="2">
        <v>45075</v>
      </c>
      <c r="AO229">
        <v>0.005804322878450163</v>
      </c>
      <c r="AP229">
        <v>344.9370307841618</v>
      </c>
      <c r="AQ229">
        <v>17.92575075706646</v>
      </c>
      <c r="AR229">
        <v>0.08532842213079422</v>
      </c>
      <c r="AS229">
        <v>6.466425273434833</v>
      </c>
      <c r="AT229">
        <v>0.518978182724193</v>
      </c>
      <c r="AU229">
        <v>14.0634752072546</v>
      </c>
      <c r="AV229">
        <v>10.31218093712967</v>
      </c>
      <c r="AW229">
        <v>0.8927496209016241</v>
      </c>
      <c r="AX229">
        <v>77.75229955140028</v>
      </c>
      <c r="AY229">
        <v>1.963377218867591</v>
      </c>
      <c r="AZ229">
        <v>2.057584225854659</v>
      </c>
    </row>
    <row r="230" spans="1:52">
      <c r="A230" s="2">
        <v>45076</v>
      </c>
      <c r="B230">
        <v>1075.241145098943</v>
      </c>
      <c r="C230">
        <v>-0.01104264594322713</v>
      </c>
      <c r="AN230" s="2">
        <v>45076</v>
      </c>
      <c r="AO230">
        <v>0.005808959066076978</v>
      </c>
      <c r="AP230">
        <v>344.6514779886334</v>
      </c>
      <c r="AQ230">
        <v>17.70877274592544</v>
      </c>
      <c r="AR230">
        <v>0.08511779932109496</v>
      </c>
      <c r="AS230">
        <v>6.281789817149982</v>
      </c>
      <c r="AT230">
        <v>0.5172726611643187</v>
      </c>
      <c r="AU230">
        <v>14.00437943585361</v>
      </c>
      <c r="AV230">
        <v>10.30040755816433</v>
      </c>
      <c r="AW230">
        <v>0.9055941337962952</v>
      </c>
      <c r="AX230">
        <v>79.69650825590071</v>
      </c>
      <c r="AY230">
        <v>1.963169966558703</v>
      </c>
      <c r="AZ230">
        <v>2.09949259052453</v>
      </c>
    </row>
    <row r="231" spans="1:52">
      <c r="A231" s="2">
        <v>45077</v>
      </c>
      <c r="B231">
        <v>1074.705399288042</v>
      </c>
      <c r="C231">
        <v>-0.0004982564267966838</v>
      </c>
      <c r="AN231" s="2">
        <v>45077</v>
      </c>
      <c r="AO231">
        <v>0.005817081058985021</v>
      </c>
      <c r="AP231">
        <v>345.4130059219263</v>
      </c>
      <c r="AQ231">
        <v>17.79079786246182</v>
      </c>
      <c r="AR231">
        <v>0.0848079921231826</v>
      </c>
      <c r="AS231">
        <v>6.230271345806774</v>
      </c>
      <c r="AT231">
        <v>0.5173102027942428</v>
      </c>
      <c r="AU231">
        <v>13.93420817074607</v>
      </c>
      <c r="AV231">
        <v>10.3293281137153</v>
      </c>
      <c r="AW231">
        <v>0.9146202750582939</v>
      </c>
      <c r="AX231">
        <v>80.39416839046244</v>
      </c>
      <c r="AY231">
        <v>1.903274291466047</v>
      </c>
      <c r="AZ231">
        <v>2.103418379553519</v>
      </c>
    </row>
    <row r="232" spans="1:52">
      <c r="A232" s="2">
        <v>45078</v>
      </c>
      <c r="B232">
        <v>1055.001862213124</v>
      </c>
      <c r="C232">
        <v>-0.01833389604999736</v>
      </c>
      <c r="AN232" s="2">
        <v>45078</v>
      </c>
      <c r="AO232">
        <v>0.005814245019742602</v>
      </c>
      <c r="AP232">
        <v>342.61975649891</v>
      </c>
      <c r="AQ232">
        <v>17.82128694772572</v>
      </c>
      <c r="AR232">
        <v>0.08449286756848215</v>
      </c>
      <c r="AS232">
        <v>6.454701385861336</v>
      </c>
      <c r="AT232">
        <v>0.5159108244322762</v>
      </c>
      <c r="AU232">
        <v>14.00721171437664</v>
      </c>
      <c r="AV232">
        <v>10.39208607585208</v>
      </c>
      <c r="AW232">
        <v>0.9387249179554609</v>
      </c>
      <c r="AX232">
        <v>79.63415410737927</v>
      </c>
      <c r="AY232">
        <v>1.907478394391435</v>
      </c>
      <c r="AZ232">
        <v>2.112648008044596</v>
      </c>
    </row>
    <row r="233" spans="1:52">
      <c r="A233" s="2">
        <v>45079</v>
      </c>
      <c r="B233">
        <v>1042.167654242303</v>
      </c>
      <c r="C233">
        <v>-0.01216510456569031</v>
      </c>
      <c r="AN233" s="2">
        <v>45079</v>
      </c>
      <c r="AO233">
        <v>0.005827511057541609</v>
      </c>
      <c r="AP233">
        <v>347.2394918027899</v>
      </c>
      <c r="AQ233">
        <v>17.97376773245186</v>
      </c>
      <c r="AR233">
        <v>0.0839610415266728</v>
      </c>
      <c r="AS233">
        <v>6.24537535458916</v>
      </c>
      <c r="AT233">
        <v>0.5125667333356413</v>
      </c>
      <c r="AU233">
        <v>13.91781126869701</v>
      </c>
      <c r="AV233">
        <v>10.46576964372622</v>
      </c>
      <c r="AW233">
        <v>0.9436046171745096</v>
      </c>
      <c r="AX233">
        <v>79.13877224024903</v>
      </c>
      <c r="AY233">
        <v>1.912079735746848</v>
      </c>
      <c r="AZ233">
        <v>2.087745356951779</v>
      </c>
    </row>
    <row r="234" spans="1:52">
      <c r="A234" s="2">
        <v>45080</v>
      </c>
      <c r="B234">
        <v>1062.993404880029</v>
      </c>
      <c r="C234">
        <v>0.01998310977408635</v>
      </c>
      <c r="AN234" s="2">
        <v>45080</v>
      </c>
      <c r="AO234">
        <v>0.005850217461625931</v>
      </c>
      <c r="AP234">
        <v>341.6357853696688</v>
      </c>
      <c r="AQ234">
        <v>18.0197965400566</v>
      </c>
      <c r="AR234">
        <v>0.08361459015521562</v>
      </c>
      <c r="AS234">
        <v>6.040428747704898</v>
      </c>
      <c r="AT234">
        <v>0.518826103333814</v>
      </c>
      <c r="AU234">
        <v>13.9743470500373</v>
      </c>
      <c r="AV234">
        <v>10.53462983276221</v>
      </c>
      <c r="AW234">
        <v>0.9479147033007017</v>
      </c>
      <c r="AX234">
        <v>79.63861606744423</v>
      </c>
      <c r="AY234">
        <v>1.879980195412969</v>
      </c>
      <c r="AZ234">
        <v>2.074521374929397</v>
      </c>
    </row>
    <row r="235" spans="1:52">
      <c r="A235" s="2">
        <v>45081</v>
      </c>
      <c r="B235">
        <v>1059.232083888694</v>
      </c>
      <c r="C235">
        <v>-0.003538423638441368</v>
      </c>
      <c r="AN235" s="2">
        <v>45081</v>
      </c>
      <c r="AO235">
        <v>0.005867307771672997</v>
      </c>
      <c r="AP235">
        <v>342.8098084636807</v>
      </c>
      <c r="AQ235">
        <v>18.16012041616218</v>
      </c>
      <c r="AR235">
        <v>0.08398114388392781</v>
      </c>
      <c r="AS235">
        <v>6.042618249251936</v>
      </c>
      <c r="AT235">
        <v>0.518221220596631</v>
      </c>
      <c r="AU235">
        <v>14.40691410412798</v>
      </c>
      <c r="AV235">
        <v>10.9666389840356</v>
      </c>
      <c r="AW235">
        <v>0.9128475044354616</v>
      </c>
      <c r="AX235">
        <v>77.13425204156435</v>
      </c>
      <c r="AY235">
        <v>2.10550748939666</v>
      </c>
      <c r="AZ235">
        <v>1.601632129512083</v>
      </c>
    </row>
    <row r="236" spans="1:52">
      <c r="A236" s="2">
        <v>45082</v>
      </c>
      <c r="B236">
        <v>1061.475567311825</v>
      </c>
      <c r="C236">
        <v>0.00211802819915885</v>
      </c>
      <c r="AN236" s="2">
        <v>45082</v>
      </c>
      <c r="AO236">
        <v>0.005862723419467966</v>
      </c>
      <c r="AP236">
        <v>341.1924031937206</v>
      </c>
      <c r="AQ236">
        <v>18.04620241065078</v>
      </c>
      <c r="AR236">
        <v>0.08414137294240429</v>
      </c>
      <c r="AS236">
        <v>6.093171606778235</v>
      </c>
      <c r="AT236">
        <v>0.5213479307528968</v>
      </c>
      <c r="AU236">
        <v>14.61411472806504</v>
      </c>
      <c r="AV236">
        <v>10.96622415308379</v>
      </c>
      <c r="AW236">
        <v>0.9240019819272551</v>
      </c>
      <c r="AX236">
        <v>77.62898967969883</v>
      </c>
      <c r="AY236">
        <v>2.036240481495811</v>
      </c>
      <c r="AZ236">
        <v>1.580261136252662</v>
      </c>
    </row>
    <row r="237" spans="1:52">
      <c r="A237" s="2">
        <v>45083</v>
      </c>
      <c r="B237">
        <v>995.081724658965</v>
      </c>
      <c r="C237">
        <v>-0.06254863013098011</v>
      </c>
      <c r="AN237" s="2">
        <v>45083</v>
      </c>
      <c r="AO237">
        <v>0.005788533250111557</v>
      </c>
      <c r="AP237">
        <v>343.6945794034809</v>
      </c>
      <c r="AQ237">
        <v>18.05364381543388</v>
      </c>
      <c r="AR237">
        <v>0.08234055837042997</v>
      </c>
      <c r="AS237">
        <v>6.365949380012816</v>
      </c>
      <c r="AT237">
        <v>0.5396133771085321</v>
      </c>
      <c r="AU237">
        <v>14.53208367309816</v>
      </c>
      <c r="AV237">
        <v>10.79535955266068</v>
      </c>
      <c r="AW237">
        <v>0.9073096297438343</v>
      </c>
      <c r="AX237">
        <v>77.97606611219067</v>
      </c>
      <c r="AY237">
        <v>2.08430713398974</v>
      </c>
      <c r="AZ237">
        <v>1.579032985852078</v>
      </c>
    </row>
    <row r="238" spans="1:52">
      <c r="A238" s="2">
        <v>45084</v>
      </c>
      <c r="B238">
        <v>1021.206630917084</v>
      </c>
      <c r="C238">
        <v>0.02625403081045685</v>
      </c>
      <c r="AN238" s="2">
        <v>45084</v>
      </c>
      <c r="AO238">
        <v>0.005628804524984507</v>
      </c>
      <c r="AP238">
        <v>351.0858581201814</v>
      </c>
      <c r="AQ238">
        <v>17.9517068655969</v>
      </c>
      <c r="AR238">
        <v>0.08134281644813092</v>
      </c>
      <c r="AS238">
        <v>6.241303667594359</v>
      </c>
      <c r="AT238">
        <v>0.5441067250103052</v>
      </c>
      <c r="AU238">
        <v>14.77199003000254</v>
      </c>
      <c r="AV238">
        <v>10.79815218104842</v>
      </c>
      <c r="AW238">
        <v>0.90353246909466</v>
      </c>
      <c r="AX238">
        <v>81.22247316274705</v>
      </c>
      <c r="AY238">
        <v>2.1038508585035</v>
      </c>
      <c r="AZ238">
        <v>1.538277615039917</v>
      </c>
    </row>
    <row r="239" spans="1:52">
      <c r="A239" s="2">
        <v>45085</v>
      </c>
      <c r="B239">
        <v>964.5265756397547</v>
      </c>
      <c r="C239">
        <v>-0.05550302315059219</v>
      </c>
      <c r="AN239" s="2">
        <v>45085</v>
      </c>
      <c r="AO239">
        <v>0.005492835940371246</v>
      </c>
      <c r="AP239">
        <v>364.2700206723409</v>
      </c>
      <c r="AQ239">
        <v>17.95931684695714</v>
      </c>
      <c r="AR239">
        <v>0.07897788456511055</v>
      </c>
      <c r="AS239">
        <v>6.282351928932015</v>
      </c>
      <c r="AT239">
        <v>0.5584332453319997</v>
      </c>
      <c r="AU239">
        <v>14.69957128856769</v>
      </c>
      <c r="AV239">
        <v>10.58107479519758</v>
      </c>
      <c r="AW239">
        <v>0.8936318198780752</v>
      </c>
      <c r="AX239">
        <v>82.58080720550372</v>
      </c>
      <c r="AY239">
        <v>2.175236879223803</v>
      </c>
      <c r="AZ239">
        <v>1.515801817252293</v>
      </c>
    </row>
    <row r="240" spans="1:52">
      <c r="A240" s="2">
        <v>45086</v>
      </c>
      <c r="B240">
        <v>974.9380050306148</v>
      </c>
      <c r="C240">
        <v>0.01079434165300674</v>
      </c>
      <c r="AN240" s="2">
        <v>45086</v>
      </c>
      <c r="AO240">
        <v>0.005514003100906491</v>
      </c>
      <c r="AP240">
        <v>367.0878223559112</v>
      </c>
      <c r="AQ240">
        <v>17.8905477703456</v>
      </c>
      <c r="AR240">
        <v>0.0791673301650232</v>
      </c>
      <c r="AS240">
        <v>6.225692529682666</v>
      </c>
      <c r="AT240">
        <v>0.5577158172621728</v>
      </c>
      <c r="AU240">
        <v>14.53156273831769</v>
      </c>
      <c r="AV240">
        <v>10.68180187358919</v>
      </c>
      <c r="AW240">
        <v>0.8914745062963355</v>
      </c>
      <c r="AX240">
        <v>81.62691728667919</v>
      </c>
      <c r="AY240">
        <v>2.16761677445465</v>
      </c>
      <c r="AZ240">
        <v>1.541836351512799</v>
      </c>
    </row>
    <row r="241" spans="1:52">
      <c r="A241" s="2">
        <v>45087</v>
      </c>
      <c r="B241">
        <v>952.2697076240771</v>
      </c>
      <c r="C241">
        <v>-0.02325101420764275</v>
      </c>
      <c r="AN241" s="2">
        <v>45087</v>
      </c>
      <c r="AO241">
        <v>0.005396176796856732</v>
      </c>
      <c r="AP241">
        <v>394.4664985396485</v>
      </c>
      <c r="AQ241">
        <v>17.5153630539965</v>
      </c>
      <c r="AR241">
        <v>0.07769731811252308</v>
      </c>
      <c r="AS241">
        <v>6.123166708010019</v>
      </c>
      <c r="AT241">
        <v>0.5485625156381512</v>
      </c>
      <c r="AU241">
        <v>14.36578001612636</v>
      </c>
      <c r="AV241">
        <v>10.54243300598099</v>
      </c>
      <c r="AW241">
        <v>0.8700680097966599</v>
      </c>
      <c r="AX241">
        <v>85.96408723263443</v>
      </c>
      <c r="AY241">
        <v>2.315884523487889</v>
      </c>
      <c r="AZ241">
        <v>1.527199572975122</v>
      </c>
    </row>
    <row r="242" spans="1:52">
      <c r="A242" s="2">
        <v>45088</v>
      </c>
      <c r="B242">
        <v>875.9173924366575</v>
      </c>
      <c r="C242">
        <v>-0.08017929644944755</v>
      </c>
      <c r="AN242" s="2">
        <v>45088</v>
      </c>
      <c r="AO242">
        <v>0.005080146786868597</v>
      </c>
      <c r="AP242">
        <v>387.6669562497673</v>
      </c>
      <c r="AQ242">
        <v>12.7154122424218</v>
      </c>
      <c r="AR242">
        <v>0.07495515525018277</v>
      </c>
      <c r="AS242">
        <v>6.140728642593623</v>
      </c>
      <c r="AT242">
        <v>0.549460273857672</v>
      </c>
      <c r="AU242">
        <v>17.79877930220641</v>
      </c>
      <c r="AV242">
        <v>16.6848942654273</v>
      </c>
      <c r="AW242">
        <v>1.537980371347628</v>
      </c>
      <c r="AX242">
        <v>14.3046136337591</v>
      </c>
      <c r="AY242">
        <v>2.452822412135048</v>
      </c>
      <c r="AZ242">
        <v>1.930995996367753</v>
      </c>
    </row>
    <row r="243" spans="1:52">
      <c r="A243" s="2">
        <v>45089</v>
      </c>
      <c r="B243">
        <v>869.0393445123593</v>
      </c>
      <c r="C243">
        <v>-0.007852393369156108</v>
      </c>
      <c r="AN243" s="2">
        <v>45089</v>
      </c>
      <c r="AO243">
        <v>0.005031719858321311</v>
      </c>
      <c r="AP243">
        <v>390.38686689937</v>
      </c>
      <c r="AQ243">
        <v>12.83949521666529</v>
      </c>
      <c r="AR243">
        <v>0.07441111737788038</v>
      </c>
      <c r="AS243">
        <v>6.199141022038594</v>
      </c>
      <c r="AT243">
        <v>0.5545943044299559</v>
      </c>
      <c r="AU243">
        <v>17.78021886984895</v>
      </c>
      <c r="AV243">
        <v>16.60172628905629</v>
      </c>
      <c r="AW243">
        <v>1.544732756825589</v>
      </c>
      <c r="AX243">
        <v>13.70845825470115</v>
      </c>
      <c r="AY243">
        <v>2.461657279856137</v>
      </c>
      <c r="AZ243">
        <v>1.935308737598449</v>
      </c>
    </row>
    <row r="244" spans="1:52">
      <c r="A244" s="2">
        <v>45090</v>
      </c>
      <c r="B244">
        <v>873.6734162669832</v>
      </c>
      <c r="C244">
        <v>0.005332407311459786</v>
      </c>
      <c r="AN244" s="2">
        <v>45090</v>
      </c>
      <c r="AO244">
        <v>0.00505856592006363</v>
      </c>
      <c r="AP244">
        <v>388.0065501573102</v>
      </c>
      <c r="AQ244">
        <v>12.91322229310372</v>
      </c>
      <c r="AR244">
        <v>0.07521064693579925</v>
      </c>
      <c r="AS244">
        <v>6.502558518946725</v>
      </c>
      <c r="AT244">
        <v>0.5673169409632299</v>
      </c>
      <c r="AU244">
        <v>16.82727343299999</v>
      </c>
      <c r="AV244">
        <v>16.62523016454985</v>
      </c>
      <c r="AW244">
        <v>1.506690831143906</v>
      </c>
      <c r="AX244">
        <v>13.58062648169682</v>
      </c>
      <c r="AY244">
        <v>2.524022831895548</v>
      </c>
      <c r="AZ244">
        <v>1.95104413915874</v>
      </c>
    </row>
    <row r="245" spans="1:52">
      <c r="A245" s="2">
        <v>45091</v>
      </c>
      <c r="B245">
        <v>884.7276431537568</v>
      </c>
      <c r="C245">
        <v>0.01265258468548347</v>
      </c>
      <c r="AN245" s="2">
        <v>45091</v>
      </c>
      <c r="AO245">
        <v>0.005127694621021954</v>
      </c>
      <c r="AP245">
        <v>394.17272878552</v>
      </c>
      <c r="AQ245">
        <v>12.76036561908317</v>
      </c>
      <c r="AR245">
        <v>0.07640466812216888</v>
      </c>
      <c r="AS245">
        <v>6.335611041079077</v>
      </c>
      <c r="AT245">
        <v>0.5460859441330557</v>
      </c>
      <c r="AU245">
        <v>17.1160701266367</v>
      </c>
      <c r="AV245">
        <v>16.53151529067626</v>
      </c>
      <c r="AW245">
        <v>1.48891576880793</v>
      </c>
      <c r="AX245">
        <v>13.75309106168942</v>
      </c>
      <c r="AY245">
        <v>2.596067904202219</v>
      </c>
      <c r="AZ245">
        <v>1.934494599280197</v>
      </c>
    </row>
    <row r="246" spans="1:52">
      <c r="A246" s="2">
        <v>45092</v>
      </c>
      <c r="B246">
        <v>859.9982232214734</v>
      </c>
      <c r="C246">
        <v>-0.02795144937953042</v>
      </c>
      <c r="AN246" s="2">
        <v>45092</v>
      </c>
      <c r="AO246">
        <v>0.005139926073847014</v>
      </c>
      <c r="AP246">
        <v>400.2708235601871</v>
      </c>
      <c r="AQ246">
        <v>12.52518952177489</v>
      </c>
      <c r="AR246">
        <v>0.07817433686200687</v>
      </c>
      <c r="AS246">
        <v>6.33776646639698</v>
      </c>
      <c r="AT246">
        <v>0.5436031448133216</v>
      </c>
      <c r="AU246">
        <v>16.16431809696046</v>
      </c>
      <c r="AV246">
        <v>16.25294445739063</v>
      </c>
      <c r="AW246">
        <v>1.529468948973515</v>
      </c>
      <c r="AX246">
        <v>13.90589321603343</v>
      </c>
      <c r="AY246">
        <v>2.614454751870008</v>
      </c>
      <c r="AZ246">
        <v>1.948131698364698</v>
      </c>
    </row>
    <row r="247" spans="1:52">
      <c r="A247" s="2">
        <v>45093</v>
      </c>
      <c r="B247">
        <v>857.4041848425588</v>
      </c>
      <c r="C247">
        <v>-0.003016329928214878</v>
      </c>
      <c r="AN247" s="2">
        <v>45093</v>
      </c>
      <c r="AO247">
        <v>0.005031883348717341</v>
      </c>
      <c r="AP247">
        <v>400.909594453822</v>
      </c>
      <c r="AQ247">
        <v>12.35631441323834</v>
      </c>
      <c r="AR247">
        <v>0.07729730376217085</v>
      </c>
      <c r="AS247">
        <v>6.355871142105074</v>
      </c>
      <c r="AT247">
        <v>0.5452376196067517</v>
      </c>
      <c r="AU247">
        <v>16.06088583317956</v>
      </c>
      <c r="AV247">
        <v>16.92187499439082</v>
      </c>
      <c r="AW247">
        <v>1.585564720174974</v>
      </c>
      <c r="AX247">
        <v>14.53913205200895</v>
      </c>
      <c r="AY247">
        <v>2.558746110933273</v>
      </c>
      <c r="AZ247">
        <v>1.937573300178549</v>
      </c>
    </row>
    <row r="248" spans="1:52">
      <c r="A248" s="2">
        <v>45094</v>
      </c>
      <c r="B248">
        <v>873.9111445810274</v>
      </c>
      <c r="C248">
        <v>0.0192522500242982</v>
      </c>
      <c r="AN248" s="2">
        <v>45094</v>
      </c>
      <c r="AO248">
        <v>0.004978260948816301</v>
      </c>
      <c r="AP248">
        <v>406.1810509986014</v>
      </c>
      <c r="AQ248">
        <v>12.54001607350247</v>
      </c>
      <c r="AR248">
        <v>0.07636324293113576</v>
      </c>
      <c r="AS248">
        <v>6.262454187995264</v>
      </c>
      <c r="AT248">
        <v>0.5481746758234894</v>
      </c>
      <c r="AU248">
        <v>15.93648308649298</v>
      </c>
      <c r="AV248">
        <v>17.06699164266389</v>
      </c>
      <c r="AW248">
        <v>1.597703371756852</v>
      </c>
      <c r="AX248">
        <v>14.8222373670551</v>
      </c>
      <c r="AY248">
        <v>2.510173355116418</v>
      </c>
      <c r="AZ248">
        <v>1.9496614364309</v>
      </c>
    </row>
    <row r="249" spans="1:52">
      <c r="A249" s="2">
        <v>45095</v>
      </c>
      <c r="B249">
        <v>883.7321922480753</v>
      </c>
      <c r="C249">
        <v>0.01123803916215804</v>
      </c>
      <c r="AN249" s="2">
        <v>45095</v>
      </c>
      <c r="AO249">
        <v>0.004999584074864745</v>
      </c>
      <c r="AP249">
        <v>399.2270627739909</v>
      </c>
      <c r="AQ249">
        <v>15.963146770501</v>
      </c>
      <c r="AR249">
        <v>0.07673167065809806</v>
      </c>
      <c r="AS249">
        <v>6.198637419436598</v>
      </c>
      <c r="AT249">
        <v>0.5419400248769405</v>
      </c>
      <c r="AU249">
        <v>22.70825292576983</v>
      </c>
      <c r="AV249">
        <v>18.99478418952913</v>
      </c>
      <c r="AW249">
        <v>0.8414147128786821</v>
      </c>
      <c r="AX249">
        <v>14.40117880377028</v>
      </c>
      <c r="AY249">
        <v>2.365829716840576</v>
      </c>
      <c r="AZ249">
        <v>0.7604315428435714</v>
      </c>
    </row>
    <row r="250" spans="1:52">
      <c r="A250" s="2">
        <v>45096</v>
      </c>
      <c r="B250">
        <v>875.4774751084532</v>
      </c>
      <c r="C250">
        <v>-0.009340745094532976</v>
      </c>
      <c r="AN250" s="2">
        <v>45096</v>
      </c>
      <c r="AO250">
        <v>0.00498299336787434</v>
      </c>
      <c r="AP250">
        <v>404.590300575048</v>
      </c>
      <c r="AQ250">
        <v>16.18575973304636</v>
      </c>
      <c r="AR250">
        <v>0.0763444961329246</v>
      </c>
      <c r="AS250">
        <v>6.249878969911531</v>
      </c>
      <c r="AT250">
        <v>0.5383425135311153</v>
      </c>
      <c r="AU250">
        <v>22.74062600533989</v>
      </c>
      <c r="AV250">
        <v>18.8021534548303</v>
      </c>
      <c r="AW250">
        <v>0.8366188196726271</v>
      </c>
      <c r="AX250">
        <v>14.68642042356483</v>
      </c>
      <c r="AY250">
        <v>2.378616652257671</v>
      </c>
      <c r="AZ250">
        <v>0.7719831996153548</v>
      </c>
    </row>
    <row r="251" spans="1:52">
      <c r="A251" s="2">
        <v>45097</v>
      </c>
      <c r="B251">
        <v>880.5325753894124</v>
      </c>
      <c r="C251">
        <v>0.005774106615744623</v>
      </c>
      <c r="AN251" s="2">
        <v>45097</v>
      </c>
      <c r="AO251">
        <v>0.004932391268572761</v>
      </c>
      <c r="AP251">
        <v>403.7659809188916</v>
      </c>
      <c r="AQ251">
        <v>16.42695584155244</v>
      </c>
      <c r="AR251">
        <v>0.07612746028274937</v>
      </c>
      <c r="AS251">
        <v>6.312266485481094</v>
      </c>
      <c r="AT251">
        <v>0.544048604273113</v>
      </c>
      <c r="AU251">
        <v>22.86188707226312</v>
      </c>
      <c r="AV251">
        <v>18.95882911069156</v>
      </c>
      <c r="AW251">
        <v>0.8271914955976274</v>
      </c>
      <c r="AX251">
        <v>14.36296735581869</v>
      </c>
      <c r="AY251">
        <v>2.308093050763159</v>
      </c>
      <c r="AZ251">
        <v>0.7695170689934961</v>
      </c>
    </row>
    <row r="252" spans="1:52">
      <c r="A252" s="2">
        <v>45098</v>
      </c>
      <c r="B252">
        <v>907.9525538729725</v>
      </c>
      <c r="C252">
        <v>0.03114022041880027</v>
      </c>
      <c r="AN252" s="2">
        <v>45098</v>
      </c>
      <c r="AO252">
        <v>0.004811547784150779</v>
      </c>
      <c r="AP252">
        <v>405.7320392137616</v>
      </c>
      <c r="AQ252">
        <v>16.46505147742229</v>
      </c>
      <c r="AR252">
        <v>0.07609393898852095</v>
      </c>
      <c r="AS252">
        <v>6.451937452327457</v>
      </c>
      <c r="AT252">
        <v>0.5515893057972597</v>
      </c>
      <c r="AU252">
        <v>23.1148807632239</v>
      </c>
      <c r="AV252">
        <v>18.9224721145467</v>
      </c>
      <c r="AW252">
        <v>0.8330021803133328</v>
      </c>
      <c r="AX252">
        <v>14.40832348252939</v>
      </c>
      <c r="AY252">
        <v>2.293871741740011</v>
      </c>
      <c r="AZ252">
        <v>0.750989755748934</v>
      </c>
    </row>
    <row r="253" spans="1:52">
      <c r="A253" s="2">
        <v>45099</v>
      </c>
      <c r="B253">
        <v>951.7250307961727</v>
      </c>
      <c r="C253">
        <v>0.04821009284734523</v>
      </c>
      <c r="AN253" s="2">
        <v>45099</v>
      </c>
      <c r="AO253">
        <v>0.004742892134801511</v>
      </c>
      <c r="AP253">
        <v>398.8593174570887</v>
      </c>
      <c r="AQ253">
        <v>16.31199536095252</v>
      </c>
      <c r="AR253">
        <v>0.07536182557845243</v>
      </c>
      <c r="AS253">
        <v>6.627963603224249</v>
      </c>
      <c r="AT253">
        <v>0.5716429982233941</v>
      </c>
      <c r="AU253">
        <v>23.11431292501433</v>
      </c>
      <c r="AV253">
        <v>19.12928693414232</v>
      </c>
      <c r="AW253">
        <v>0.8393341596928101</v>
      </c>
      <c r="AX253">
        <v>14.18231591550115</v>
      </c>
      <c r="AY253">
        <v>2.305846412061107</v>
      </c>
      <c r="AZ253">
        <v>0.7352806581383383</v>
      </c>
    </row>
    <row r="254" spans="1:52">
      <c r="A254" s="2">
        <v>45100</v>
      </c>
      <c r="B254">
        <v>942.7986699870389</v>
      </c>
      <c r="C254">
        <v>-0.009379138427899059</v>
      </c>
      <c r="AN254" s="2">
        <v>45100</v>
      </c>
      <c r="AO254">
        <v>0.004721467230060664</v>
      </c>
      <c r="AP254">
        <v>391.3393410358698</v>
      </c>
      <c r="AQ254">
        <v>16.14300527941155</v>
      </c>
      <c r="AR254">
        <v>0.07544961524738752</v>
      </c>
      <c r="AS254">
        <v>6.694325430227604</v>
      </c>
      <c r="AT254">
        <v>0.5868422498900581</v>
      </c>
      <c r="AU254">
        <v>23.16638829715778</v>
      </c>
      <c r="AV254">
        <v>18.97005358778696</v>
      </c>
      <c r="AW254">
        <v>0.8258222135475475</v>
      </c>
      <c r="AX254">
        <v>14.34439440894903</v>
      </c>
      <c r="AY254">
        <v>2.370594432862416</v>
      </c>
      <c r="AZ254">
        <v>0.74408800893547</v>
      </c>
    </row>
    <row r="255" spans="1:52">
      <c r="A255" s="2">
        <v>45101</v>
      </c>
      <c r="B255">
        <v>970.6248466611045</v>
      </c>
      <c r="C255">
        <v>0.02951444201172682</v>
      </c>
      <c r="AN255" s="2">
        <v>45101</v>
      </c>
      <c r="AO255">
        <v>0.004752008809560367</v>
      </c>
      <c r="AP255">
        <v>395.2484766433356</v>
      </c>
      <c r="AQ255">
        <v>15.28349342307346</v>
      </c>
      <c r="AR255">
        <v>0.07696949410460729</v>
      </c>
      <c r="AS255">
        <v>6.768086024544474</v>
      </c>
      <c r="AT255">
        <v>0.5960672626792256</v>
      </c>
      <c r="AU255">
        <v>23.19284184849586</v>
      </c>
      <c r="AV255">
        <v>18.52527436639305</v>
      </c>
      <c r="AW255">
        <v>0.8289161077876667</v>
      </c>
      <c r="AX255">
        <v>14.3942890911238</v>
      </c>
      <c r="AY255">
        <v>2.379727035749232</v>
      </c>
      <c r="AZ255">
        <v>0.7316858535476153</v>
      </c>
    </row>
    <row r="256" spans="1:52">
      <c r="A256" s="2">
        <v>45102</v>
      </c>
      <c r="B256">
        <v>957.0138895055583</v>
      </c>
      <c r="C256">
        <v>-0.01402288144834452</v>
      </c>
      <c r="AN256" s="2">
        <v>45102</v>
      </c>
      <c r="AO256">
        <v>0.00469902685425816</v>
      </c>
      <c r="AP256">
        <v>372.731857634064</v>
      </c>
      <c r="AQ256">
        <v>14.26309113356531</v>
      </c>
      <c r="AR256">
        <v>0.07651518728453476</v>
      </c>
      <c r="AS256">
        <v>6.726873193546424</v>
      </c>
      <c r="AT256">
        <v>0.6067751554993805</v>
      </c>
      <c r="AU256">
        <v>19.74782751911222</v>
      </c>
      <c r="AV256">
        <v>18.37233782255091</v>
      </c>
      <c r="AW256">
        <v>1.041423009432376</v>
      </c>
      <c r="AX256">
        <v>14.6300907349881</v>
      </c>
      <c r="AY256">
        <v>2.445621495286455</v>
      </c>
      <c r="AZ256">
        <v>2.011707931140842</v>
      </c>
    </row>
    <row r="257" spans="1:52">
      <c r="A257" s="2">
        <v>45103</v>
      </c>
      <c r="B257">
        <v>993.7284437660635</v>
      </c>
      <c r="C257">
        <v>0.03836365873380765</v>
      </c>
      <c r="AN257" s="2">
        <v>45103</v>
      </c>
      <c r="AO257">
        <v>0.004892411858431758</v>
      </c>
      <c r="AP257">
        <v>383.8103737826933</v>
      </c>
      <c r="AQ257">
        <v>14.79532834479404</v>
      </c>
      <c r="AR257">
        <v>0.07846046639950929</v>
      </c>
      <c r="AS257">
        <v>6.176020098505026</v>
      </c>
      <c r="AT257">
        <v>0.6243127356837102</v>
      </c>
      <c r="AU257">
        <v>17.8420163263209</v>
      </c>
      <c r="AV257">
        <v>18.40440818841334</v>
      </c>
      <c r="AW257">
        <v>0.8952870975440139</v>
      </c>
      <c r="AX257">
        <v>14.89613664716089</v>
      </c>
      <c r="AY257">
        <v>2.488914372061187</v>
      </c>
      <c r="AZ257">
        <v>2.024854483732165</v>
      </c>
    </row>
    <row r="258" spans="1:52">
      <c r="A258" s="2">
        <v>45104</v>
      </c>
      <c r="B258">
        <v>967.597565095877</v>
      </c>
      <c r="C258">
        <v>-0.02629579422236805</v>
      </c>
      <c r="AN258" s="2">
        <v>45104</v>
      </c>
      <c r="AO258">
        <v>0.004797071028381142</v>
      </c>
      <c r="AP258">
        <v>389.7080293179714</v>
      </c>
      <c r="AQ258">
        <v>14.60400111175741</v>
      </c>
      <c r="AR258">
        <v>0.0781342102012075</v>
      </c>
      <c r="AS258">
        <v>6.319443951673766</v>
      </c>
      <c r="AT258">
        <v>0.6148285402362939</v>
      </c>
      <c r="AU258">
        <v>17.94275675657472</v>
      </c>
      <c r="AV258">
        <v>18.52284829204194</v>
      </c>
      <c r="AW258">
        <v>0.949927717924273</v>
      </c>
      <c r="AX258">
        <v>15.01108793371726</v>
      </c>
      <c r="AY258">
        <v>2.530261783412323</v>
      </c>
      <c r="AZ258">
        <v>2.016533568005987</v>
      </c>
    </row>
    <row r="259" spans="1:52">
      <c r="A259" s="2">
        <v>45105</v>
      </c>
      <c r="B259">
        <v>981.3910644972395</v>
      </c>
      <c r="C259">
        <v>0.01425540937568992</v>
      </c>
      <c r="AN259" s="2">
        <v>45105</v>
      </c>
      <c r="AO259">
        <v>0.00480021826206088</v>
      </c>
      <c r="AP259">
        <v>387.0002649820374</v>
      </c>
      <c r="AQ259">
        <v>14.50450803881816</v>
      </c>
      <c r="AR259">
        <v>0.0779317207895885</v>
      </c>
      <c r="AS259">
        <v>6.347465313828221</v>
      </c>
      <c r="AT259">
        <v>0.6201864860869839</v>
      </c>
      <c r="AU259">
        <v>18.19737357288123</v>
      </c>
      <c r="AV259">
        <v>18.5308478297907</v>
      </c>
      <c r="AW259">
        <v>0.9402386819456344</v>
      </c>
      <c r="AX259">
        <v>14.79149637758938</v>
      </c>
      <c r="AY259">
        <v>2.512059408993752</v>
      </c>
      <c r="AZ259">
        <v>2.036238248026142</v>
      </c>
    </row>
    <row r="260" spans="1:52">
      <c r="A260" s="2">
        <v>45106</v>
      </c>
      <c r="B260">
        <v>936.7327919324727</v>
      </c>
      <c r="C260">
        <v>-0.04550507354338407</v>
      </c>
      <c r="AN260" s="2">
        <v>45106</v>
      </c>
      <c r="AO260">
        <v>0.004667476641638684</v>
      </c>
      <c r="AP260">
        <v>395.4422696178586</v>
      </c>
      <c r="AQ260">
        <v>14.69702713890251</v>
      </c>
      <c r="AR260">
        <v>0.07679528403486555</v>
      </c>
      <c r="AS260">
        <v>6.381581011981955</v>
      </c>
      <c r="AT260">
        <v>0.6089711110668732</v>
      </c>
      <c r="AU260">
        <v>18.91219397459394</v>
      </c>
      <c r="AV260">
        <v>18.42142281382733</v>
      </c>
      <c r="AW260">
        <v>0.9773710556074272</v>
      </c>
      <c r="AX260">
        <v>15.21548315812481</v>
      </c>
      <c r="AY260">
        <v>2.484484334615397</v>
      </c>
      <c r="AZ260">
        <v>2.074810851147125</v>
      </c>
    </row>
    <row r="261" spans="1:52">
      <c r="A261" s="2">
        <v>45107</v>
      </c>
      <c r="B261">
        <v>959.4169828244048</v>
      </c>
      <c r="C261">
        <v>0.02421628781152729</v>
      </c>
      <c r="AN261" s="2">
        <v>45107</v>
      </c>
      <c r="AO261">
        <v>0.004724517432202371</v>
      </c>
      <c r="AP261">
        <v>392.6599516792649</v>
      </c>
      <c r="AQ261">
        <v>14.85722321769426</v>
      </c>
      <c r="AR261">
        <v>0.07765727116803767</v>
      </c>
      <c r="AS261">
        <v>6.450514371531134</v>
      </c>
      <c r="AT261">
        <v>0.6168590186833179</v>
      </c>
      <c r="AU261">
        <v>19.00197573522737</v>
      </c>
      <c r="AV261">
        <v>18.48159215062844</v>
      </c>
      <c r="AW261">
        <v>0.9433162451030971</v>
      </c>
      <c r="AX261">
        <v>15.37037300769904</v>
      </c>
      <c r="AY261">
        <v>2.269019463727798</v>
      </c>
      <c r="AZ261">
        <v>2.068880880652066</v>
      </c>
    </row>
    <row r="262" spans="1:52">
      <c r="A262" s="2">
        <v>45108</v>
      </c>
      <c r="B262">
        <v>1001.914621521035</v>
      </c>
      <c r="C262">
        <v>0.04429527458594973</v>
      </c>
      <c r="AN262" s="2">
        <v>45108</v>
      </c>
      <c r="AO262">
        <v>0.004929953818092074</v>
      </c>
      <c r="AP262">
        <v>393.623984139701</v>
      </c>
      <c r="AQ262">
        <v>14.52753959347752</v>
      </c>
      <c r="AR262">
        <v>0.07768315546871515</v>
      </c>
      <c r="AS262">
        <v>6.419579378073544</v>
      </c>
      <c r="AT262">
        <v>0.6249218031071322</v>
      </c>
      <c r="AU262">
        <v>18.52514226727756</v>
      </c>
      <c r="AV262">
        <v>18.61601604339208</v>
      </c>
      <c r="AW262">
        <v>0.8829586695457269</v>
      </c>
      <c r="AX262">
        <v>15.14638526396524</v>
      </c>
      <c r="AY262">
        <v>2.245412991009769</v>
      </c>
      <c r="AZ262">
        <v>2.105889223466673</v>
      </c>
    </row>
    <row r="263" spans="1:52">
      <c r="A263" s="2">
        <v>45109</v>
      </c>
      <c r="B263">
        <v>1016.74066442447</v>
      </c>
      <c r="C263">
        <v>0.01479771088770732</v>
      </c>
      <c r="AN263" s="2">
        <v>45109</v>
      </c>
      <c r="AO263">
        <v>0.004987056959039603</v>
      </c>
      <c r="AP263">
        <v>367.1162543991309</v>
      </c>
      <c r="AQ263">
        <v>17.8109378487906</v>
      </c>
      <c r="AR263">
        <v>0.07930416625763549</v>
      </c>
      <c r="AS263">
        <v>6.365858218281294</v>
      </c>
      <c r="AT263">
        <v>0.5681316207070285</v>
      </c>
      <c r="AU263">
        <v>11.0073611128334</v>
      </c>
      <c r="AV263">
        <v>20.10202523432186</v>
      </c>
      <c r="AW263">
        <v>0.1492333202854977</v>
      </c>
      <c r="AX263">
        <v>15.05233884472778</v>
      </c>
      <c r="AY263">
        <v>4.051148593903949</v>
      </c>
      <c r="AZ263">
        <v>5.679470701983925</v>
      </c>
    </row>
    <row r="264" spans="1:52">
      <c r="A264" s="2">
        <v>45110</v>
      </c>
      <c r="B264">
        <v>1025.250903615728</v>
      </c>
      <c r="C264">
        <v>0.008370117857019688</v>
      </c>
      <c r="AN264" s="2">
        <v>45110</v>
      </c>
      <c r="AO264">
        <v>0.005026689788724058</v>
      </c>
      <c r="AP264">
        <v>370.4046813088009</v>
      </c>
      <c r="AQ264">
        <v>17.87697846849663</v>
      </c>
      <c r="AR264">
        <v>0.07945227897185583</v>
      </c>
      <c r="AS264">
        <v>6.492167251824624</v>
      </c>
      <c r="AT264">
        <v>0.5758853425871503</v>
      </c>
      <c r="AU264">
        <v>11.14054350863652</v>
      </c>
      <c r="AV264">
        <v>19.69278913077156</v>
      </c>
      <c r="AW264">
        <v>0.14608011648026</v>
      </c>
      <c r="AX264">
        <v>15.05490354895212</v>
      </c>
      <c r="AY264">
        <v>3.898097370620357</v>
      </c>
      <c r="AZ264">
        <v>5.672249504764959</v>
      </c>
    </row>
    <row r="265" spans="1:52">
      <c r="A265" s="2">
        <v>45111</v>
      </c>
      <c r="B265">
        <v>1030.846936045544</v>
      </c>
      <c r="C265">
        <v>0.005458207751956934</v>
      </c>
      <c r="AN265" s="2">
        <v>45111</v>
      </c>
      <c r="AO265">
        <v>0.004966284389488572</v>
      </c>
      <c r="AP265">
        <v>367.0418347824005</v>
      </c>
      <c r="AQ265">
        <v>17.74569989804428</v>
      </c>
      <c r="AR265">
        <v>0.07912533922716973</v>
      </c>
      <c r="AS265">
        <v>6.469940760268451</v>
      </c>
      <c r="AT265">
        <v>0.578985698291283</v>
      </c>
      <c r="AU265">
        <v>11.29339174364475</v>
      </c>
      <c r="AV265">
        <v>20.12609217461251</v>
      </c>
      <c r="AW265">
        <v>0.1416994341986967</v>
      </c>
      <c r="AX265">
        <v>14.46524797124249</v>
      </c>
      <c r="AY265">
        <v>3.979678449417314</v>
      </c>
      <c r="AZ265">
        <v>5.659908143033199</v>
      </c>
    </row>
    <row r="266" spans="1:52">
      <c r="A266" s="2">
        <v>45112</v>
      </c>
      <c r="B266">
        <v>1022.690329837194</v>
      </c>
      <c r="C266">
        <v>-0.007912528934352903</v>
      </c>
      <c r="AN266" s="2">
        <v>45112</v>
      </c>
      <c r="AO266">
        <v>0.004980643220101463</v>
      </c>
      <c r="AP266">
        <v>367.4838211597861</v>
      </c>
      <c r="AQ266">
        <v>17.79210806729111</v>
      </c>
      <c r="AR266">
        <v>0.07914005486268248</v>
      </c>
      <c r="AS266">
        <v>6.585102268495739</v>
      </c>
      <c r="AT266">
        <v>0.5825241163769107</v>
      </c>
      <c r="AU266">
        <v>11.19345140619649</v>
      </c>
      <c r="AV266">
        <v>20.1766172755263</v>
      </c>
      <c r="AW266">
        <v>0.1324405186005241</v>
      </c>
      <c r="AX266">
        <v>14.65557741978393</v>
      </c>
      <c r="AY266">
        <v>3.923799871463809</v>
      </c>
      <c r="AZ266">
        <v>5.674584153916792</v>
      </c>
    </row>
    <row r="267" spans="1:52">
      <c r="A267" s="2">
        <v>45113</v>
      </c>
      <c r="B267">
        <v>1001.50893394911</v>
      </c>
      <c r="C267">
        <v>-0.02071144633924149</v>
      </c>
      <c r="AN267" s="2">
        <v>45113</v>
      </c>
      <c r="AO267">
        <v>0.004925805503765047</v>
      </c>
      <c r="AP267">
        <v>371.039095215059</v>
      </c>
      <c r="AQ267">
        <v>18.07242725779374</v>
      </c>
      <c r="AR267">
        <v>0.07856426847605233</v>
      </c>
      <c r="AS267">
        <v>6.617634634356261</v>
      </c>
      <c r="AT267">
        <v>0.5787990668445551</v>
      </c>
      <c r="AU267">
        <v>11.14974841446668</v>
      </c>
      <c r="AV267">
        <v>20.30388310180546</v>
      </c>
      <c r="AW267">
        <v>0.1338379091227102</v>
      </c>
      <c r="AX267">
        <v>14.92070436467409</v>
      </c>
      <c r="AY267">
        <v>3.90650696316269</v>
      </c>
      <c r="AZ267">
        <v>5.725258032306193</v>
      </c>
    </row>
    <row r="268" spans="1:52">
      <c r="A268" s="2">
        <v>45114</v>
      </c>
      <c r="B268">
        <v>981.8065159717302</v>
      </c>
      <c r="C268">
        <v>-0.01967273312249962</v>
      </c>
      <c r="AN268" s="2">
        <v>45114</v>
      </c>
      <c r="AO268">
        <v>0.004912351723371733</v>
      </c>
      <c r="AP268">
        <v>369.2551243872334</v>
      </c>
      <c r="AQ268">
        <v>18.32123313811666</v>
      </c>
      <c r="AR268">
        <v>0.07941810020441671</v>
      </c>
      <c r="AS268">
        <v>6.74038104094303</v>
      </c>
      <c r="AT268">
        <v>0.5834211553232862</v>
      </c>
      <c r="AU268">
        <v>11.18519376245748</v>
      </c>
      <c r="AV268">
        <v>20.61615725983341</v>
      </c>
      <c r="AW268">
        <v>0.1386519291552505</v>
      </c>
      <c r="AX268">
        <v>14.77784384124972</v>
      </c>
      <c r="AY268">
        <v>3.643496362564294</v>
      </c>
      <c r="AZ268">
        <v>5.722977987092024</v>
      </c>
    </row>
    <row r="269" spans="1:52">
      <c r="A269" s="2">
        <v>45115</v>
      </c>
      <c r="B269">
        <v>1000.745997936097</v>
      </c>
      <c r="C269">
        <v>0.01929044231858867</v>
      </c>
      <c r="AN269" s="2">
        <v>45115</v>
      </c>
      <c r="AO269">
        <v>0.004949306919383639</v>
      </c>
      <c r="AP269">
        <v>370.6967208964433</v>
      </c>
      <c r="AQ269">
        <v>18.51435547854983</v>
      </c>
      <c r="AR269">
        <v>0.08030261936018931</v>
      </c>
      <c r="AS269">
        <v>6.790095533137685</v>
      </c>
      <c r="AT269">
        <v>0.5872254702239589</v>
      </c>
      <c r="AU269">
        <v>11.04579150569566</v>
      </c>
      <c r="AV269">
        <v>20.68828301783525</v>
      </c>
      <c r="AW269">
        <v>0.1340357429708415</v>
      </c>
      <c r="AX269">
        <v>14.8017829274387</v>
      </c>
      <c r="AY269">
        <v>3.452057102004203</v>
      </c>
      <c r="AZ269">
        <v>5.697496633506059</v>
      </c>
    </row>
    <row r="270" spans="1:52">
      <c r="A270" s="2">
        <v>45116</v>
      </c>
      <c r="B270">
        <v>1007.444218858135</v>
      </c>
      <c r="C270">
        <v>0.006693227787922362</v>
      </c>
      <c r="AN270" s="2">
        <v>45116</v>
      </c>
      <c r="AO270">
        <v>0.004993293052492651</v>
      </c>
      <c r="AP270">
        <v>341.39813545777</v>
      </c>
      <c r="AQ270">
        <v>15.89084928517769</v>
      </c>
      <c r="AR270">
        <v>0.08106788357188595</v>
      </c>
      <c r="AS270">
        <v>6.869332673778751</v>
      </c>
      <c r="AT270">
        <v>0.3993915553236081</v>
      </c>
      <c r="AU270">
        <v>9.747755814969347</v>
      </c>
      <c r="AV270">
        <v>18.79339173585478</v>
      </c>
      <c r="AW270">
        <v>0.3776148023354035</v>
      </c>
      <c r="AX270">
        <v>19.36315444104955</v>
      </c>
      <c r="AY270">
        <v>5.8156503743917</v>
      </c>
      <c r="AZ270">
        <v>6.450276083824361</v>
      </c>
    </row>
    <row r="271" spans="1:52">
      <c r="A271" s="2">
        <v>45117</v>
      </c>
      <c r="B271">
        <v>998.6225541519539</v>
      </c>
      <c r="C271">
        <v>-0.008756479555940277</v>
      </c>
      <c r="AN271" s="2">
        <v>45117</v>
      </c>
      <c r="AO271">
        <v>0.004966093735238235</v>
      </c>
      <c r="AP271">
        <v>345.5214686952497</v>
      </c>
      <c r="AQ271">
        <v>15.88622965071064</v>
      </c>
      <c r="AR271">
        <v>0.08042024338527312</v>
      </c>
      <c r="AS271">
        <v>6.850096178897776</v>
      </c>
      <c r="AT271">
        <v>0.399316268576199</v>
      </c>
      <c r="AU271">
        <v>9.685854411218587</v>
      </c>
      <c r="AV271">
        <v>18.79201377449439</v>
      </c>
      <c r="AW271">
        <v>0.3832110573727925</v>
      </c>
      <c r="AX271">
        <v>18.96246704104255</v>
      </c>
      <c r="AY271">
        <v>5.904816417474296</v>
      </c>
      <c r="AZ271">
        <v>6.408893816647732</v>
      </c>
    </row>
    <row r="272" spans="1:52">
      <c r="A272" s="2">
        <v>45118</v>
      </c>
      <c r="B272">
        <v>1007.41330571954</v>
      </c>
      <c r="C272">
        <v>0.00880287705403493</v>
      </c>
      <c r="AN272" s="2">
        <v>45118</v>
      </c>
      <c r="AO272">
        <v>0.004971663372099857</v>
      </c>
      <c r="AP272">
        <v>344.3741917516484</v>
      </c>
      <c r="AQ272">
        <v>15.95819143245299</v>
      </c>
      <c r="AR272">
        <v>0.08036423974580642</v>
      </c>
      <c r="AS272">
        <v>6.666809230097598</v>
      </c>
      <c r="AT272">
        <v>0.3844739721934058</v>
      </c>
      <c r="AU272">
        <v>9.754795041309494</v>
      </c>
      <c r="AV272">
        <v>18.76067541855142</v>
      </c>
      <c r="AW272">
        <v>0.4006367895117843</v>
      </c>
      <c r="AX272">
        <v>17.88321793347962</v>
      </c>
      <c r="AY272">
        <v>5.962231592849716</v>
      </c>
      <c r="AZ272">
        <v>6.566564775836887</v>
      </c>
    </row>
    <row r="273" spans="1:52">
      <c r="A273" s="2">
        <v>45119</v>
      </c>
      <c r="B273">
        <v>1018.95444546941</v>
      </c>
      <c r="C273">
        <v>0.01145621135272479</v>
      </c>
      <c r="AN273" s="2">
        <v>45119</v>
      </c>
      <c r="AO273">
        <v>0.004992224107372083</v>
      </c>
      <c r="AP273">
        <v>342.5414103942038</v>
      </c>
      <c r="AQ273">
        <v>16.04064121866669</v>
      </c>
      <c r="AR273">
        <v>0.08137023745509306</v>
      </c>
      <c r="AS273">
        <v>6.7809280493777</v>
      </c>
      <c r="AT273">
        <v>0.3839438268532576</v>
      </c>
      <c r="AU273">
        <v>9.816754538609425</v>
      </c>
      <c r="AV273">
        <v>18.68251711897379</v>
      </c>
      <c r="AW273">
        <v>0.3826174165161283</v>
      </c>
      <c r="AX273">
        <v>17.94782087895071</v>
      </c>
      <c r="AY273">
        <v>5.833149382330831</v>
      </c>
      <c r="AZ273">
        <v>6.708347668436364</v>
      </c>
    </row>
    <row r="274" spans="1:52">
      <c r="A274" s="2">
        <v>45120</v>
      </c>
      <c r="B274">
        <v>1012.292878456523</v>
      </c>
      <c r="C274">
        <v>-0.006537649492090791</v>
      </c>
      <c r="AN274" s="2">
        <v>45120</v>
      </c>
      <c r="AO274">
        <v>0.004997231842278278</v>
      </c>
      <c r="AP274">
        <v>345.2213406973777</v>
      </c>
      <c r="AQ274">
        <v>15.83654896331137</v>
      </c>
      <c r="AR274">
        <v>0.08113095779861439</v>
      </c>
      <c r="AS274">
        <v>6.809211823646737</v>
      </c>
      <c r="AT274">
        <v>0.3883535256541424</v>
      </c>
      <c r="AU274">
        <v>9.744321223280586</v>
      </c>
      <c r="AV274">
        <v>18.79444388593297</v>
      </c>
      <c r="AW274">
        <v>0.3690922948505425</v>
      </c>
      <c r="AX274">
        <v>18.25314191651137</v>
      </c>
      <c r="AY274">
        <v>5.812042164626233</v>
      </c>
      <c r="AZ274">
        <v>6.782145623042466</v>
      </c>
    </row>
    <row r="275" spans="1:52">
      <c r="A275" s="2">
        <v>45121</v>
      </c>
      <c r="B275">
        <v>1114.989340509055</v>
      </c>
      <c r="C275">
        <v>0.1014493574321256</v>
      </c>
      <c r="AN275" s="2">
        <v>45121</v>
      </c>
      <c r="AO275">
        <v>0.005320496532677747</v>
      </c>
      <c r="AP275">
        <v>308.9984725058341</v>
      </c>
      <c r="AQ275">
        <v>15.48129176051004</v>
      </c>
      <c r="AR275">
        <v>0.0835398983199775</v>
      </c>
      <c r="AS275">
        <v>7.067049955120568</v>
      </c>
      <c r="AT275">
        <v>0.4082672885934829</v>
      </c>
      <c r="AU275">
        <v>9.674414761896266</v>
      </c>
      <c r="AV275">
        <v>19.20886818010668</v>
      </c>
      <c r="AW275">
        <v>0.3899066277429886</v>
      </c>
      <c r="AX275">
        <v>17.20125799553051</v>
      </c>
      <c r="AY275">
        <v>5.445049926712794</v>
      </c>
      <c r="AZ275">
        <v>6.92109483466731</v>
      </c>
    </row>
    <row r="276" spans="1:52">
      <c r="A276" s="2">
        <v>45122</v>
      </c>
      <c r="B276">
        <v>1097.319138002601</v>
      </c>
      <c r="C276">
        <v>-0.0158478667593237</v>
      </c>
      <c r="AN276" s="2">
        <v>45122</v>
      </c>
      <c r="AO276">
        <v>0.005430360322902349</v>
      </c>
      <c r="AP276">
        <v>328.5786848086534</v>
      </c>
      <c r="AQ276">
        <v>15.46468518939856</v>
      </c>
      <c r="AR276">
        <v>0.08505746569934963</v>
      </c>
      <c r="AS276">
        <v>7.066167028929355</v>
      </c>
      <c r="AT276">
        <v>0.4145633911737397</v>
      </c>
      <c r="AU276">
        <v>9.508939924834253</v>
      </c>
      <c r="AV276">
        <v>19.2508126015605</v>
      </c>
      <c r="AW276">
        <v>0.3732907278543487</v>
      </c>
      <c r="AX276">
        <v>17.72534269063978</v>
      </c>
      <c r="AY276">
        <v>5.185852372012937</v>
      </c>
      <c r="AZ276">
        <v>6.555985258810729</v>
      </c>
    </row>
    <row r="277" spans="1:52">
      <c r="A277" s="2">
        <v>45123</v>
      </c>
      <c r="B277">
        <v>1100.388100417566</v>
      </c>
      <c r="C277">
        <v>0.002796782001406761</v>
      </c>
      <c r="AN277" s="2">
        <v>45123</v>
      </c>
      <c r="AO277">
        <v>0.00544915855552287</v>
      </c>
      <c r="AP277">
        <v>286.8787344897575</v>
      </c>
      <c r="AQ277">
        <v>13.78306151656352</v>
      </c>
      <c r="AR277">
        <v>0.08549145137053138</v>
      </c>
      <c r="AS277">
        <v>7.139011371735024</v>
      </c>
      <c r="AT277">
        <v>0.3370398197568657</v>
      </c>
      <c r="AU277">
        <v>12.78349803805088</v>
      </c>
      <c r="AV277">
        <v>18.18907300505493</v>
      </c>
      <c r="AW277">
        <v>0.8273516082945309</v>
      </c>
      <c r="AX277">
        <v>13.77981023117477</v>
      </c>
      <c r="AY277">
        <v>5.451971744561279</v>
      </c>
      <c r="AZ277">
        <v>5.893868650242059</v>
      </c>
    </row>
    <row r="278" spans="1:52">
      <c r="A278" s="2">
        <v>45124</v>
      </c>
      <c r="B278">
        <v>1081.006285584579</v>
      </c>
      <c r="C278">
        <v>-0.0176136172552499</v>
      </c>
      <c r="AN278" s="2">
        <v>45124</v>
      </c>
      <c r="AO278">
        <v>0.005360401977924319</v>
      </c>
      <c r="AP278">
        <v>291.7203212003832</v>
      </c>
      <c r="AQ278">
        <v>14.15380466886545</v>
      </c>
      <c r="AR278">
        <v>0.08425411605265941</v>
      </c>
      <c r="AS278">
        <v>7.177993176431129</v>
      </c>
      <c r="AT278">
        <v>0.3421612767021747</v>
      </c>
      <c r="AU278">
        <v>12.7224139746554</v>
      </c>
      <c r="AV278">
        <v>18.2635291147379</v>
      </c>
      <c r="AW278">
        <v>0.8352583046539399</v>
      </c>
      <c r="AX278">
        <v>14.05607641710588</v>
      </c>
      <c r="AY278">
        <v>5.360921180450152</v>
      </c>
      <c r="AZ278">
        <v>6.006982317786627</v>
      </c>
    </row>
    <row r="279" spans="1:52">
      <c r="A279" s="2">
        <v>45125</v>
      </c>
      <c r="B279">
        <v>1087.180945099142</v>
      </c>
      <c r="C279">
        <v>0.005711955237359456</v>
      </c>
      <c r="AN279" s="2">
        <v>45125</v>
      </c>
      <c r="AO279">
        <v>0.005409982564223015</v>
      </c>
      <c r="AP279">
        <v>295.612706775087</v>
      </c>
      <c r="AQ279">
        <v>13.06765995518671</v>
      </c>
      <c r="AR279">
        <v>0.08527861908102</v>
      </c>
      <c r="AS279">
        <v>7.019403237159662</v>
      </c>
      <c r="AT279">
        <v>0.342510815349564</v>
      </c>
      <c r="AU279">
        <v>12.37316651826017</v>
      </c>
      <c r="AV279">
        <v>18.40347255235674</v>
      </c>
      <c r="AW279">
        <v>0.8581372000981075</v>
      </c>
      <c r="AX279">
        <v>13.95921677171407</v>
      </c>
      <c r="AY279">
        <v>5.491668968964449</v>
      </c>
      <c r="AZ279">
        <v>5.985458291676697</v>
      </c>
    </row>
    <row r="280" spans="1:52">
      <c r="A280" s="2">
        <v>45126</v>
      </c>
      <c r="B280">
        <v>1060.192730085023</v>
      </c>
      <c r="C280">
        <v>-0.02482403240764874</v>
      </c>
      <c r="AN280" s="2">
        <v>45126</v>
      </c>
      <c r="AO280">
        <v>0.005330146663996231</v>
      </c>
      <c r="AP280">
        <v>293.694695788493</v>
      </c>
      <c r="AQ280">
        <v>13.26620310985155</v>
      </c>
      <c r="AR280">
        <v>0.08381416011366609</v>
      </c>
      <c r="AS280">
        <v>7.02260752692111</v>
      </c>
      <c r="AT280">
        <v>0.3396747642533837</v>
      </c>
      <c r="AU280">
        <v>12.11550608608603</v>
      </c>
      <c r="AV280">
        <v>18.36705951901225</v>
      </c>
      <c r="AW280">
        <v>0.8735341085949361</v>
      </c>
      <c r="AX280">
        <v>14.37703163654769</v>
      </c>
      <c r="AY280">
        <v>5.641720939747108</v>
      </c>
      <c r="AZ280">
        <v>6.109802665715564</v>
      </c>
    </row>
    <row r="281" spans="1:52">
      <c r="A281" s="2">
        <v>45127</v>
      </c>
      <c r="B281">
        <v>1071.681889278661</v>
      </c>
      <c r="C281">
        <v>0.01083685906119802</v>
      </c>
      <c r="AN281" s="2">
        <v>45127</v>
      </c>
      <c r="AO281">
        <v>0.005373988735638434</v>
      </c>
      <c r="AP281">
        <v>281.7247754171115</v>
      </c>
      <c r="AQ281">
        <v>13.42811419927407</v>
      </c>
      <c r="AR281">
        <v>0.08507589800176575</v>
      </c>
      <c r="AS281">
        <v>7.069666982600385</v>
      </c>
      <c r="AT281">
        <v>0.3418070381656109</v>
      </c>
      <c r="AU281">
        <v>12.27996127306079</v>
      </c>
      <c r="AV281">
        <v>18.49872443934838</v>
      </c>
      <c r="AW281">
        <v>0.8864138764000827</v>
      </c>
      <c r="AX281">
        <v>14.38767252285832</v>
      </c>
      <c r="AY281">
        <v>5.511568190570241</v>
      </c>
      <c r="AZ281">
        <v>6.0756632269258</v>
      </c>
    </row>
    <row r="282" spans="1:52">
      <c r="A282" s="2">
        <v>45128</v>
      </c>
      <c r="B282">
        <v>1088.414687751822</v>
      </c>
      <c r="C282">
        <v>0.01561358705466565</v>
      </c>
      <c r="AN282" s="2">
        <v>45128</v>
      </c>
      <c r="AO282">
        <v>0.005477566872373686</v>
      </c>
      <c r="AP282">
        <v>292.5467876818834</v>
      </c>
      <c r="AQ282">
        <v>11.30256344220551</v>
      </c>
      <c r="AR282">
        <v>0.0862918620670682</v>
      </c>
      <c r="AS282">
        <v>7.072912729126598</v>
      </c>
      <c r="AT282">
        <v>0.3449425180160999</v>
      </c>
      <c r="AU282">
        <v>12.21770456802443</v>
      </c>
      <c r="AV282">
        <v>18.24131490106671</v>
      </c>
      <c r="AW282">
        <v>0.8917352484716354</v>
      </c>
      <c r="AX282">
        <v>14.17455431303443</v>
      </c>
      <c r="AY282">
        <v>5.813509539076317</v>
      </c>
      <c r="AZ282">
        <v>6.235645465054014</v>
      </c>
    </row>
    <row r="283" spans="1:52">
      <c r="A283" s="2">
        <v>45129</v>
      </c>
      <c r="B283">
        <v>1095.673104501675</v>
      </c>
      <c r="C283">
        <v>0.00666879713360502</v>
      </c>
      <c r="AN283" s="2">
        <v>45129</v>
      </c>
      <c r="AO283">
        <v>0.005493069831032599</v>
      </c>
      <c r="AP283">
        <v>297.2773611887476</v>
      </c>
      <c r="AQ283">
        <v>11.64261814215982</v>
      </c>
      <c r="AR283">
        <v>0.08686120661809807</v>
      </c>
      <c r="AS283">
        <v>7.118069282024325</v>
      </c>
      <c r="AT283">
        <v>0.3458714681621312</v>
      </c>
      <c r="AU283">
        <v>11.87326618588497</v>
      </c>
      <c r="AV283">
        <v>17.89049521540293</v>
      </c>
      <c r="AW283">
        <v>0.873363795454497</v>
      </c>
      <c r="AX283">
        <v>14.21212145349939</v>
      </c>
      <c r="AY283">
        <v>5.804431793626522</v>
      </c>
      <c r="AZ283">
        <v>6.218116620173598</v>
      </c>
    </row>
    <row r="284" spans="1:52">
      <c r="A284" s="2">
        <v>45130</v>
      </c>
      <c r="B284">
        <v>1067.846980180962</v>
      </c>
      <c r="C284">
        <v>-0.02539637434412456</v>
      </c>
      <c r="AN284" s="2">
        <v>45130</v>
      </c>
      <c r="AO284">
        <v>0.005388393775885353</v>
      </c>
      <c r="AP284">
        <v>260.2895194947549</v>
      </c>
      <c r="AQ284">
        <v>12.73260958387759</v>
      </c>
      <c r="AR284">
        <v>0.08605641461912035</v>
      </c>
      <c r="AS284">
        <v>7.013728261913397</v>
      </c>
      <c r="AT284">
        <v>0.2937265598171203</v>
      </c>
      <c r="AU284">
        <v>16.31891055311988</v>
      </c>
      <c r="AV284">
        <v>20.64887370041612</v>
      </c>
      <c r="AW284">
        <v>1.042469179195598</v>
      </c>
      <c r="AX284">
        <v>14.33077507111428</v>
      </c>
      <c r="AY284">
        <v>4.828733149716493</v>
      </c>
      <c r="AZ284">
        <v>5.530593750316156</v>
      </c>
    </row>
    <row r="285" spans="1:52">
      <c r="A285" s="2">
        <v>45131</v>
      </c>
      <c r="B285">
        <v>1082.597320720742</v>
      </c>
      <c r="C285">
        <v>0.0138131593885118</v>
      </c>
      <c r="AN285" s="2">
        <v>45131</v>
      </c>
      <c r="AO285">
        <v>0.005401001340856968</v>
      </c>
      <c r="AP285">
        <v>256.8081944081549</v>
      </c>
      <c r="AQ285">
        <v>12.85722233903931</v>
      </c>
      <c r="AR285">
        <v>0.08601272283687536</v>
      </c>
      <c r="AS285">
        <v>7.05196388297447</v>
      </c>
      <c r="AT285">
        <v>0.2956996310723516</v>
      </c>
      <c r="AU285">
        <v>16.15981349576759</v>
      </c>
      <c r="AV285">
        <v>20.55870796901901</v>
      </c>
      <c r="AW285">
        <v>1.044541901577568</v>
      </c>
      <c r="AX285">
        <v>14.28815855345541</v>
      </c>
      <c r="AY285">
        <v>4.840985519361872</v>
      </c>
      <c r="AZ285">
        <v>5.570838863800021</v>
      </c>
    </row>
    <row r="286" spans="1:52">
      <c r="A286" s="2">
        <v>45132</v>
      </c>
      <c r="B286">
        <v>1045.070024608126</v>
      </c>
      <c r="C286">
        <v>-0.03466413170839178</v>
      </c>
      <c r="AN286" s="2">
        <v>45132</v>
      </c>
      <c r="AO286">
        <v>0.005372491986528537</v>
      </c>
      <c r="AP286">
        <v>257.5125279842074</v>
      </c>
      <c r="AQ286">
        <v>12.90060418368949</v>
      </c>
      <c r="AR286">
        <v>0.08473887696020235</v>
      </c>
      <c r="AS286">
        <v>6.993530080379199</v>
      </c>
      <c r="AT286">
        <v>0.2896469519764844</v>
      </c>
      <c r="AU286">
        <v>16.60046595638932</v>
      </c>
      <c r="AV286">
        <v>20.53624177347649</v>
      </c>
      <c r="AW286">
        <v>1.037426526882291</v>
      </c>
      <c r="AX286">
        <v>14.35066143599953</v>
      </c>
      <c r="AY286">
        <v>4.947008824401312</v>
      </c>
      <c r="AZ286">
        <v>5.565179220645482</v>
      </c>
    </row>
    <row r="287" spans="1:52">
      <c r="A287" s="2">
        <v>45133</v>
      </c>
      <c r="B287">
        <v>1042.065357128684</v>
      </c>
      <c r="C287">
        <v>-0.002875087227354522</v>
      </c>
      <c r="AN287" s="2">
        <v>45133</v>
      </c>
      <c r="AO287">
        <v>0.005349181763549028</v>
      </c>
      <c r="AP287">
        <v>257.9292863956188</v>
      </c>
      <c r="AQ287">
        <v>13.19395931421644</v>
      </c>
      <c r="AR287">
        <v>0.08414821117349337</v>
      </c>
      <c r="AS287">
        <v>7.032690061706059</v>
      </c>
      <c r="AT287">
        <v>0.2902132627871853</v>
      </c>
      <c r="AU287">
        <v>16.53583320363605</v>
      </c>
      <c r="AV287">
        <v>20.65446160453354</v>
      </c>
      <c r="AW287">
        <v>1.038138066910404</v>
      </c>
      <c r="AX287">
        <v>14.72648149648517</v>
      </c>
      <c r="AY287">
        <v>4.965936443432795</v>
      </c>
      <c r="AZ287">
        <v>5.452741009368284</v>
      </c>
    </row>
    <row r="288" spans="1:52">
      <c r="A288" s="2">
        <v>45134</v>
      </c>
      <c r="B288">
        <v>1063.387811562508</v>
      </c>
      <c r="C288">
        <v>0.02046172467778384</v>
      </c>
      <c r="AN288" s="2">
        <v>45134</v>
      </c>
      <c r="AO288">
        <v>0.005432545110253403</v>
      </c>
      <c r="AP288">
        <v>260.8374446671434</v>
      </c>
      <c r="AQ288">
        <v>12.85937254805398</v>
      </c>
      <c r="AR288">
        <v>0.08524523625492027</v>
      </c>
      <c r="AS288">
        <v>7.184516968731469</v>
      </c>
      <c r="AT288">
        <v>0.2947567805560317</v>
      </c>
      <c r="AU288">
        <v>16.72634019814661</v>
      </c>
      <c r="AV288">
        <v>20.82235564873791</v>
      </c>
      <c r="AW288">
        <v>1.030693602748049</v>
      </c>
      <c r="AX288">
        <v>14.72793161923723</v>
      </c>
      <c r="AY288">
        <v>4.676765769315389</v>
      </c>
      <c r="AZ288">
        <v>5.598368663740929</v>
      </c>
    </row>
    <row r="289" spans="1:52">
      <c r="A289" s="2">
        <v>45135</v>
      </c>
      <c r="B289">
        <v>1064.752232225559</v>
      </c>
      <c r="C289">
        <v>0.001283088491531581</v>
      </c>
      <c r="AN289" s="2">
        <v>45135</v>
      </c>
      <c r="AO289">
        <v>0.005469301738375188</v>
      </c>
      <c r="AP289">
        <v>260.5038426284309</v>
      </c>
      <c r="AQ289">
        <v>12.50251262467385</v>
      </c>
      <c r="AR289">
        <v>0.08591137616863234</v>
      </c>
      <c r="AS289">
        <v>7.121671331450948</v>
      </c>
      <c r="AT289">
        <v>0.2932922345747955</v>
      </c>
      <c r="AU289">
        <v>16.6858476964677</v>
      </c>
      <c r="AV289">
        <v>20.87592990363986</v>
      </c>
      <c r="AW289">
        <v>1.027870668808385</v>
      </c>
      <c r="AX289">
        <v>14.86972993813152</v>
      </c>
      <c r="AY289">
        <v>4.70023902437783</v>
      </c>
      <c r="AZ289">
        <v>5.656792602652742</v>
      </c>
    </row>
    <row r="290" spans="1:52">
      <c r="A290" s="2">
        <v>45136</v>
      </c>
      <c r="B290">
        <v>1068.017834002806</v>
      </c>
      <c r="C290">
        <v>0.003067006274710238</v>
      </c>
      <c r="AN290" s="2">
        <v>45136</v>
      </c>
      <c r="AO290">
        <v>0.00546462560588758</v>
      </c>
      <c r="AP290">
        <v>258.9290421252743</v>
      </c>
      <c r="AQ290">
        <v>12.84341467192903</v>
      </c>
      <c r="AR290">
        <v>0.0854407309034292</v>
      </c>
      <c r="AS290">
        <v>7.056113964920585</v>
      </c>
      <c r="AT290">
        <v>0.2922868455341652</v>
      </c>
      <c r="AU290">
        <v>16.33277078813428</v>
      </c>
      <c r="AV290">
        <v>20.996304442129</v>
      </c>
      <c r="AW290">
        <v>1.023254603198989</v>
      </c>
      <c r="AX290">
        <v>15.04710050109038</v>
      </c>
      <c r="AY290">
        <v>4.758221135593496</v>
      </c>
      <c r="AZ290">
        <v>5.631591923675345</v>
      </c>
    </row>
    <row r="291" spans="1:52">
      <c r="A291" s="2">
        <v>45137</v>
      </c>
      <c r="B291">
        <v>1080.161796352389</v>
      </c>
      <c r="C291">
        <v>0.01137056139228343</v>
      </c>
      <c r="AN291" s="2">
        <v>45137</v>
      </c>
      <c r="AO291">
        <v>0.005518467081767199</v>
      </c>
      <c r="AP291">
        <v>191.3577142692067</v>
      </c>
      <c r="AQ291">
        <v>11.99291739658522</v>
      </c>
      <c r="AR291">
        <v>0.08613717770021839</v>
      </c>
      <c r="AS291">
        <v>7.154043774870907</v>
      </c>
      <c r="AT291">
        <v>0.3551245286449325</v>
      </c>
      <c r="AU291">
        <v>17.29941462879167</v>
      </c>
      <c r="AV291">
        <v>20.15730553227379</v>
      </c>
      <c r="AW291">
        <v>1.233429693300084</v>
      </c>
      <c r="AX291">
        <v>15.02947208010738</v>
      </c>
      <c r="AY291">
        <v>4.909278485474712</v>
      </c>
      <c r="AZ291">
        <v>4.76996981380314</v>
      </c>
    </row>
    <row r="292" spans="1:52">
      <c r="A292" s="2">
        <v>45138</v>
      </c>
      <c r="B292">
        <v>1064.342718563698</v>
      </c>
      <c r="C292">
        <v>-0.0146451002452691</v>
      </c>
      <c r="AN292" s="2">
        <v>45138</v>
      </c>
      <c r="AO292">
        <v>0.005455773452074489</v>
      </c>
      <c r="AP292">
        <v>187.6947174333731</v>
      </c>
      <c r="AQ292">
        <v>12.30289656373261</v>
      </c>
      <c r="AR292">
        <v>0.08576461233057421</v>
      </c>
      <c r="AS292">
        <v>7.112793350960549</v>
      </c>
      <c r="AT292">
        <v>0.3499319624001205</v>
      </c>
      <c r="AU292">
        <v>16.84038076750297</v>
      </c>
      <c r="AV292">
        <v>20.12358639239989</v>
      </c>
      <c r="AW292">
        <v>1.281108370290597</v>
      </c>
      <c r="AX292">
        <v>15.26105557393148</v>
      </c>
      <c r="AY292">
        <v>5.024992665302293</v>
      </c>
      <c r="AZ292">
        <v>4.743737947709851</v>
      </c>
    </row>
    <row r="293" spans="1:52">
      <c r="A293" s="2">
        <v>45139</v>
      </c>
      <c r="B293">
        <v>1051.960526648362</v>
      </c>
      <c r="C293">
        <v>-0.01163365117210158</v>
      </c>
      <c r="AN293" s="2">
        <v>45139</v>
      </c>
      <c r="AO293">
        <v>0.005400241273827314</v>
      </c>
      <c r="AP293">
        <v>189.6797557390128</v>
      </c>
      <c r="AQ293">
        <v>12.1650215157266</v>
      </c>
      <c r="AR293">
        <v>0.08500988139672697</v>
      </c>
      <c r="AS293">
        <v>6.778054547322879</v>
      </c>
      <c r="AT293">
        <v>0.347722435981356</v>
      </c>
      <c r="AU293">
        <v>16.31620537482137</v>
      </c>
      <c r="AV293">
        <v>20.17861373028996</v>
      </c>
      <c r="AW293">
        <v>1.371516708224038</v>
      </c>
      <c r="AX293">
        <v>15.29711550046957</v>
      </c>
      <c r="AY293">
        <v>5.076830699152381</v>
      </c>
      <c r="AZ293">
        <v>4.799088133876413</v>
      </c>
    </row>
    <row r="294" spans="1:52">
      <c r="A294" s="2">
        <v>45140</v>
      </c>
      <c r="B294">
        <v>1062.357113172239</v>
      </c>
      <c r="C294">
        <v>0.009883057643808479</v>
      </c>
      <c r="AN294" s="2">
        <v>45140</v>
      </c>
      <c r="AO294">
        <v>0.005401891357547417</v>
      </c>
      <c r="AP294">
        <v>190.4325807389189</v>
      </c>
      <c r="AQ294">
        <v>12.18810491671876</v>
      </c>
      <c r="AR294">
        <v>0.08535320474209766</v>
      </c>
      <c r="AS294">
        <v>6.881009402438825</v>
      </c>
      <c r="AT294">
        <v>0.3428031230659726</v>
      </c>
      <c r="AU294">
        <v>16.17820490348426</v>
      </c>
      <c r="AV294">
        <v>20.06720475097375</v>
      </c>
      <c r="AW294">
        <v>1.384579435447933</v>
      </c>
      <c r="AX294">
        <v>15.23352975354632</v>
      </c>
      <c r="AY294">
        <v>5.090734986206135</v>
      </c>
      <c r="AZ294">
        <v>4.840737415604721</v>
      </c>
    </row>
    <row r="295" spans="1:52">
      <c r="A295" s="2">
        <v>45141</v>
      </c>
      <c r="B295">
        <v>1032.949271268585</v>
      </c>
      <c r="C295">
        <v>-0.02768169153199451</v>
      </c>
      <c r="AN295" s="2">
        <v>45141</v>
      </c>
      <c r="AO295">
        <v>0.005316596876421004</v>
      </c>
      <c r="AP295">
        <v>191.4526831006231</v>
      </c>
      <c r="AQ295">
        <v>12.27268553158681</v>
      </c>
      <c r="AR295">
        <v>0.08428591897614904</v>
      </c>
      <c r="AS295">
        <v>6.840670534705104</v>
      </c>
      <c r="AT295">
        <v>0.3423494212406001</v>
      </c>
      <c r="AU295">
        <v>17.04421062852089</v>
      </c>
      <c r="AV295">
        <v>20.03427332004147</v>
      </c>
      <c r="AW295">
        <v>1.361595048147039</v>
      </c>
      <c r="AX295">
        <v>15.18661940956236</v>
      </c>
      <c r="AY295">
        <v>5.110582529315326</v>
      </c>
      <c r="AZ295">
        <v>4.825425864439801</v>
      </c>
    </row>
    <row r="296" spans="1:52">
      <c r="A296" s="2">
        <v>45142</v>
      </c>
      <c r="B296">
        <v>1022.44736358022</v>
      </c>
      <c r="C296">
        <v>-0.01016691524015245</v>
      </c>
      <c r="AN296" s="2">
        <v>45142</v>
      </c>
      <c r="AO296">
        <v>0.005253675416045313</v>
      </c>
      <c r="AP296">
        <v>193.6965141894447</v>
      </c>
      <c r="AQ296">
        <v>12.513852097559</v>
      </c>
      <c r="AR296">
        <v>0.08353709170243404</v>
      </c>
      <c r="AS296">
        <v>6.779288941044674</v>
      </c>
      <c r="AT296">
        <v>0.3380533654802389</v>
      </c>
      <c r="AU296">
        <v>16.96856798360685</v>
      </c>
      <c r="AV296">
        <v>20.1057988996628</v>
      </c>
      <c r="AW296">
        <v>1.380658304028363</v>
      </c>
      <c r="AX296">
        <v>15.29698882251937</v>
      </c>
      <c r="AY296">
        <v>5.165805309385634</v>
      </c>
      <c r="AZ296">
        <v>4.805708394102225</v>
      </c>
    </row>
    <row r="297" spans="1:52">
      <c r="A297" s="2">
        <v>45143</v>
      </c>
      <c r="B297">
        <v>1021.938083074668</v>
      </c>
      <c r="C297">
        <v>-0.0004980994853059917</v>
      </c>
      <c r="AN297" s="2">
        <v>45143</v>
      </c>
      <c r="AO297">
        <v>0.00527547153805205</v>
      </c>
      <c r="AP297">
        <v>193.0575562166341</v>
      </c>
      <c r="AQ297">
        <v>12.51348044482653</v>
      </c>
      <c r="AR297">
        <v>0.08393633565570668</v>
      </c>
      <c r="AS297">
        <v>6.805939035798555</v>
      </c>
      <c r="AT297">
        <v>0.337602098873556</v>
      </c>
      <c r="AU297">
        <v>17.13821155615291</v>
      </c>
      <c r="AV297">
        <v>20.08054162171608</v>
      </c>
      <c r="AW297">
        <v>1.358768194280543</v>
      </c>
      <c r="AX297">
        <v>15.40457377940652</v>
      </c>
      <c r="AY297">
        <v>5.134910720251025</v>
      </c>
      <c r="AZ297">
        <v>4.825439941670969</v>
      </c>
    </row>
    <row r="298" spans="1:52">
      <c r="A298" s="2">
        <v>45144</v>
      </c>
      <c r="B298">
        <v>1024.417029456961</v>
      </c>
      <c r="C298">
        <v>0.002425730504958645</v>
      </c>
      <c r="AN298" s="2">
        <v>45144</v>
      </c>
      <c r="AO298">
        <v>0.005289078060520464</v>
      </c>
      <c r="AP298">
        <v>218.8196537047176</v>
      </c>
      <c r="AQ298">
        <v>12.68937976108691</v>
      </c>
      <c r="AR298">
        <v>0.08372329237053619</v>
      </c>
      <c r="AS298">
        <v>6.857668860821015</v>
      </c>
      <c r="AT298">
        <v>0.4592105445633899</v>
      </c>
      <c r="AU298">
        <v>16.24710469594451</v>
      </c>
      <c r="AV298">
        <v>21.71803035709803</v>
      </c>
      <c r="AW298">
        <v>0.8321969773540119</v>
      </c>
      <c r="AX298">
        <v>15.37527982301107</v>
      </c>
      <c r="AY298">
        <v>4.931422373612784</v>
      </c>
      <c r="AZ298">
        <v>4.627803663898811</v>
      </c>
    </row>
    <row r="299" spans="1:52">
      <c r="A299" s="2">
        <v>45145</v>
      </c>
      <c r="B299">
        <v>1024.848751405973</v>
      </c>
      <c r="C299">
        <v>0.0004214318354711644</v>
      </c>
      <c r="AN299" s="2">
        <v>45145</v>
      </c>
      <c r="AO299">
        <v>0.00529217444966095</v>
      </c>
      <c r="AP299">
        <v>220.1631729534929</v>
      </c>
      <c r="AQ299">
        <v>12.9148644398093</v>
      </c>
      <c r="AR299">
        <v>0.0841445922320148</v>
      </c>
      <c r="AS299">
        <v>6.892542413165834</v>
      </c>
      <c r="AT299">
        <v>0.4598293871155811</v>
      </c>
      <c r="AU299">
        <v>16.63155114060996</v>
      </c>
      <c r="AV299">
        <v>21.60405192892135</v>
      </c>
      <c r="AW299">
        <v>0.8141738952817694</v>
      </c>
      <c r="AX299">
        <v>15.38896098299724</v>
      </c>
      <c r="AY299">
        <v>4.811628408675399</v>
      </c>
      <c r="AZ299">
        <v>4.579092286862294</v>
      </c>
    </row>
    <row r="300" spans="1:52">
      <c r="A300" s="2">
        <v>45146</v>
      </c>
      <c r="B300">
        <v>1022.877275242528</v>
      </c>
      <c r="C300">
        <v>-0.001923675235726563</v>
      </c>
      <c r="AN300" s="2">
        <v>45146</v>
      </c>
      <c r="AO300">
        <v>0.005260928020299209</v>
      </c>
      <c r="AP300">
        <v>221.1013267324208</v>
      </c>
      <c r="AQ300">
        <v>12.54610017171249</v>
      </c>
      <c r="AR300">
        <v>0.08403223287459777</v>
      </c>
      <c r="AS300">
        <v>6.910729659967375</v>
      </c>
      <c r="AT300">
        <v>0.4609064282114952</v>
      </c>
      <c r="AU300">
        <v>16.83229534090524</v>
      </c>
      <c r="AV300">
        <v>21.73146105473029</v>
      </c>
      <c r="AW300">
        <v>0.824452194696335</v>
      </c>
      <c r="AX300">
        <v>15.39363309481037</v>
      </c>
      <c r="AY300">
        <v>4.833405578982432</v>
      </c>
      <c r="AZ300">
        <v>4.616896381273886</v>
      </c>
    </row>
    <row r="301" spans="1:52">
      <c r="A301" s="2">
        <v>45147</v>
      </c>
      <c r="B301">
        <v>1048.539104355106</v>
      </c>
      <c r="C301">
        <v>0.02508788662500416</v>
      </c>
      <c r="AN301" s="2">
        <v>45147</v>
      </c>
      <c r="AO301">
        <v>0.005281512635490856</v>
      </c>
      <c r="AP301">
        <v>220.8713361154532</v>
      </c>
      <c r="AQ301">
        <v>12.59710921053813</v>
      </c>
      <c r="AR301">
        <v>0.08470981708081771</v>
      </c>
      <c r="AS301">
        <v>6.992589156340101</v>
      </c>
      <c r="AT301">
        <v>0.4658386105155854</v>
      </c>
      <c r="AU301">
        <v>16.61835189142192</v>
      </c>
      <c r="AV301">
        <v>21.82206193358532</v>
      </c>
      <c r="AW301">
        <v>0.8261861511423572</v>
      </c>
      <c r="AX301">
        <v>15.29626739548696</v>
      </c>
      <c r="AY301">
        <v>4.717308380226993</v>
      </c>
      <c r="AZ301">
        <v>4.640286296084447</v>
      </c>
    </row>
    <row r="302" spans="1:52">
      <c r="A302" s="2">
        <v>45148</v>
      </c>
      <c r="B302">
        <v>1055.394116394245</v>
      </c>
      <c r="C302">
        <v>0.006537678957959203</v>
      </c>
      <c r="AN302" s="2">
        <v>45148</v>
      </c>
      <c r="AO302">
        <v>0.005351364495290174</v>
      </c>
      <c r="AP302">
        <v>219.4744783839526</v>
      </c>
      <c r="AQ302">
        <v>12.25539524475713</v>
      </c>
      <c r="AR302">
        <v>0.08532688075822471</v>
      </c>
      <c r="AS302">
        <v>7.078568002408465</v>
      </c>
      <c r="AT302">
        <v>0.471157950179975</v>
      </c>
      <c r="AU302">
        <v>16.26254667669582</v>
      </c>
      <c r="AV302">
        <v>21.99390669850541</v>
      </c>
      <c r="AW302">
        <v>0.819469682235202</v>
      </c>
      <c r="AX302">
        <v>15.28405683326257</v>
      </c>
      <c r="AY302">
        <v>4.708740881535136</v>
      </c>
      <c r="AZ302">
        <v>4.691968635475176</v>
      </c>
    </row>
    <row r="303" spans="1:52">
      <c r="A303" s="2">
        <v>45149</v>
      </c>
      <c r="B303">
        <v>1048.188608857645</v>
      </c>
      <c r="C303">
        <v>-0.00682731448344398</v>
      </c>
      <c r="AN303" s="2">
        <v>45149</v>
      </c>
      <c r="AO303">
        <v>0.005342420557690776</v>
      </c>
      <c r="AP303">
        <v>221.9587478930065</v>
      </c>
      <c r="AQ303">
        <v>12.32485267870526</v>
      </c>
      <c r="AR303">
        <v>0.08494737328595317</v>
      </c>
      <c r="AS303">
        <v>7.132143354708479</v>
      </c>
      <c r="AT303">
        <v>0.4732260428911634</v>
      </c>
      <c r="AU303">
        <v>16.3285625297997</v>
      </c>
      <c r="AV303">
        <v>22.08803462514291</v>
      </c>
      <c r="AW303">
        <v>0.8179984417633123</v>
      </c>
      <c r="AX303">
        <v>15.31007268273476</v>
      </c>
      <c r="AY303">
        <v>4.635666460712678</v>
      </c>
      <c r="AZ303">
        <v>4.718583729348298</v>
      </c>
    </row>
    <row r="304" spans="1:52">
      <c r="A304" s="2">
        <v>45150</v>
      </c>
      <c r="B304">
        <v>1043.569212861172</v>
      </c>
      <c r="C304">
        <v>-0.004407027473335767</v>
      </c>
      <c r="AN304" s="2">
        <v>45150</v>
      </c>
      <c r="AO304">
        <v>0.005324371702565301</v>
      </c>
      <c r="AP304">
        <v>223.0937112679736</v>
      </c>
      <c r="AQ304">
        <v>12.46835422287587</v>
      </c>
      <c r="AR304">
        <v>0.08477018198731678</v>
      </c>
      <c r="AS304">
        <v>7.145754429247501</v>
      </c>
      <c r="AT304">
        <v>0.4744543104744554</v>
      </c>
      <c r="AU304">
        <v>16.27947370200824</v>
      </c>
      <c r="AV304">
        <v>21.96518616158194</v>
      </c>
      <c r="AW304">
        <v>0.8275973973930533</v>
      </c>
      <c r="AX304">
        <v>15.33872778299473</v>
      </c>
      <c r="AY304">
        <v>4.623059888283032</v>
      </c>
      <c r="AZ304">
        <v>4.712074709139255</v>
      </c>
    </row>
    <row r="305" spans="1:52">
      <c r="A305" s="2">
        <v>45151</v>
      </c>
      <c r="B305">
        <v>1046.221387484292</v>
      </c>
      <c r="C305">
        <v>0.002541445828828426</v>
      </c>
      <c r="AN305" s="2">
        <v>45151</v>
      </c>
      <c r="AO305">
        <v>0.005335009102438846</v>
      </c>
      <c r="AP305">
        <v>140.2061503466032</v>
      </c>
      <c r="AQ305">
        <v>14.15091657008848</v>
      </c>
      <c r="AR305">
        <v>0.0848927102318093</v>
      </c>
      <c r="AS305">
        <v>7.173888480973528</v>
      </c>
      <c r="AT305">
        <v>0.5149967949836978</v>
      </c>
      <c r="AU305">
        <v>19.19572198920644</v>
      </c>
      <c r="AV305">
        <v>22.87039705240952</v>
      </c>
      <c r="AW305">
        <v>1.012019632310225</v>
      </c>
      <c r="AX305">
        <v>15.35221128129155</v>
      </c>
      <c r="AY305">
        <v>3.848269736054548</v>
      </c>
      <c r="AZ305">
        <v>3.577700184643364</v>
      </c>
    </row>
    <row r="306" spans="1:52">
      <c r="A306" s="2">
        <v>45152</v>
      </c>
      <c r="B306">
        <v>1036.58684458838</v>
      </c>
      <c r="C306">
        <v>-0.009208894992176808</v>
      </c>
      <c r="AN306" s="2">
        <v>45152</v>
      </c>
      <c r="AO306">
        <v>0.005309274132997733</v>
      </c>
      <c r="AP306">
        <v>140.1488689456877</v>
      </c>
      <c r="AQ306">
        <v>14.16379994042204</v>
      </c>
      <c r="AR306">
        <v>0.08455229291027522</v>
      </c>
      <c r="AS306">
        <v>7.047280876643395</v>
      </c>
      <c r="AT306">
        <v>0.5106079039777972</v>
      </c>
      <c r="AU306">
        <v>19.40223519343441</v>
      </c>
      <c r="AV306">
        <v>22.88967072348231</v>
      </c>
      <c r="AW306">
        <v>1.009371653103527</v>
      </c>
      <c r="AX306">
        <v>15.31065487411738</v>
      </c>
      <c r="AY306">
        <v>3.912814375049769</v>
      </c>
      <c r="AZ306">
        <v>3.580844190914014</v>
      </c>
    </row>
    <row r="307" spans="1:52">
      <c r="A307" s="2">
        <v>45153</v>
      </c>
      <c r="B307">
        <v>1046.016360040302</v>
      </c>
      <c r="C307">
        <v>0.009096696047369512</v>
      </c>
      <c r="AN307" s="2">
        <v>45153</v>
      </c>
      <c r="AO307">
        <v>0.005335190075281317</v>
      </c>
      <c r="AP307">
        <v>140.763686088968</v>
      </c>
      <c r="AQ307">
        <v>14.18979612650826</v>
      </c>
      <c r="AR307">
        <v>0.08509538762216524</v>
      </c>
      <c r="AS307">
        <v>7.018459874093546</v>
      </c>
      <c r="AT307">
        <v>0.5147476079104407</v>
      </c>
      <c r="AU307">
        <v>19.05376490905029</v>
      </c>
      <c r="AV307">
        <v>23.08395444198132</v>
      </c>
      <c r="AW307">
        <v>1.021786277013047</v>
      </c>
      <c r="AX307">
        <v>15.3909323353482</v>
      </c>
      <c r="AY307">
        <v>3.809631403656354</v>
      </c>
      <c r="AZ307">
        <v>3.586570218594512</v>
      </c>
    </row>
    <row r="308" spans="1:52">
      <c r="A308" s="2">
        <v>45154</v>
      </c>
      <c r="B308">
        <v>1015.168351830742</v>
      </c>
      <c r="C308">
        <v>-0.02949094238676309</v>
      </c>
      <c r="AN308" s="2">
        <v>45154</v>
      </c>
      <c r="AO308">
        <v>0.005220699245265939</v>
      </c>
      <c r="AP308">
        <v>140.9726370691202</v>
      </c>
      <c r="AQ308">
        <v>14.51964445740686</v>
      </c>
      <c r="AR308">
        <v>0.08334157169866635</v>
      </c>
      <c r="AS308">
        <v>6.967886764551997</v>
      </c>
      <c r="AT308">
        <v>0.5070475098303318</v>
      </c>
      <c r="AU308">
        <v>19.45892044283145</v>
      </c>
      <c r="AV308">
        <v>23.23274117686454</v>
      </c>
      <c r="AW308">
        <v>1.021918576331332</v>
      </c>
      <c r="AX308">
        <v>15.97422072116887</v>
      </c>
      <c r="AY308">
        <v>3.897963985352369</v>
      </c>
      <c r="AZ308">
        <v>3.64245195667033</v>
      </c>
    </row>
    <row r="309" spans="1:52">
      <c r="A309" s="2">
        <v>45155</v>
      </c>
      <c r="B309">
        <v>980.7428525855443</v>
      </c>
      <c r="C309">
        <v>-0.03391112339457303</v>
      </c>
      <c r="AN309" s="2">
        <v>45155</v>
      </c>
      <c r="AO309">
        <v>0.005116155383019106</v>
      </c>
      <c r="AP309">
        <v>139.8449271204457</v>
      </c>
      <c r="AQ309">
        <v>14.62280557198467</v>
      </c>
      <c r="AR309">
        <v>0.08141459348021886</v>
      </c>
      <c r="AS309">
        <v>6.892340323157427</v>
      </c>
      <c r="AT309">
        <v>0.5003680756900825</v>
      </c>
      <c r="AU309">
        <v>20.58942260758367</v>
      </c>
      <c r="AV309">
        <v>23.16008105048574</v>
      </c>
      <c r="AW309">
        <v>1.040674741192688</v>
      </c>
      <c r="AX309">
        <v>15.76754555980657</v>
      </c>
      <c r="AY309">
        <v>3.939946636623375</v>
      </c>
      <c r="AZ309">
        <v>3.659837766392123</v>
      </c>
    </row>
    <row r="310" spans="1:52">
      <c r="A310" s="2">
        <v>45156</v>
      </c>
      <c r="B310">
        <v>917.6741104534855</v>
      </c>
      <c r="C310">
        <v>-0.06430711370038522</v>
      </c>
      <c r="AN310" s="2">
        <v>45156</v>
      </c>
      <c r="AO310">
        <v>0.005163098693011688</v>
      </c>
      <c r="AP310">
        <v>139.3633375072029</v>
      </c>
      <c r="AQ310">
        <v>14.83261835378004</v>
      </c>
      <c r="AR310">
        <v>0.08150347204331077</v>
      </c>
      <c r="AS310">
        <v>6.815835288935635</v>
      </c>
      <c r="AT310">
        <v>0.4949765627934491</v>
      </c>
      <c r="AU310">
        <v>20.96524289982867</v>
      </c>
      <c r="AV310">
        <v>22.71140873710596</v>
      </c>
      <c r="AW310">
        <v>1.053571745478129</v>
      </c>
      <c r="AX310">
        <v>15.88880943521869</v>
      </c>
      <c r="AY310">
        <v>3.854637160315491</v>
      </c>
      <c r="AZ310">
        <v>3.66758358983925</v>
      </c>
    </row>
    <row r="311" spans="1:52">
      <c r="A311" s="2">
        <v>45157</v>
      </c>
      <c r="B311">
        <v>909.1871418941658</v>
      </c>
      <c r="C311">
        <v>-0.009248346948706687</v>
      </c>
      <c r="AN311" s="2">
        <v>45157</v>
      </c>
      <c r="AO311">
        <v>0.005237782964801772</v>
      </c>
      <c r="AP311">
        <v>134.7866616960845</v>
      </c>
      <c r="AQ311">
        <v>14.84381186025839</v>
      </c>
      <c r="AR311">
        <v>0.0821230910123481</v>
      </c>
      <c r="AS311">
        <v>6.910991916335875</v>
      </c>
      <c r="AT311">
        <v>0.4976767305751116</v>
      </c>
      <c r="AU311">
        <v>21.11973561591649</v>
      </c>
      <c r="AV311">
        <v>22.19006916066533</v>
      </c>
      <c r="AW311">
        <v>1.041993591140047</v>
      </c>
      <c r="AX311">
        <v>15.72787654702343</v>
      </c>
      <c r="AY311">
        <v>3.905526335419482</v>
      </c>
      <c r="AZ311">
        <v>3.565033226050551</v>
      </c>
    </row>
    <row r="312" spans="1:52">
      <c r="A312" s="2">
        <v>45158</v>
      </c>
      <c r="B312">
        <v>914.4554340821772</v>
      </c>
      <c r="C312">
        <v>0.005794508022886946</v>
      </c>
      <c r="AN312" s="2">
        <v>45158</v>
      </c>
      <c r="AO312">
        <v>0.005256755668979077</v>
      </c>
      <c r="AP312">
        <v>187.5397905384537</v>
      </c>
      <c r="AQ312">
        <v>11.6751408365477</v>
      </c>
      <c r="AR312">
        <v>0.08219353208592607</v>
      </c>
      <c r="AS312">
        <v>6.92391275539044</v>
      </c>
      <c r="AT312">
        <v>0.4427103311869199</v>
      </c>
      <c r="AU312">
        <v>16.69734168251809</v>
      </c>
      <c r="AV312">
        <v>24.75283651940025</v>
      </c>
      <c r="AW312">
        <v>1.175104668542302</v>
      </c>
      <c r="AX312">
        <v>15.86113189765309</v>
      </c>
      <c r="AY312">
        <v>4.491808207074603</v>
      </c>
      <c r="AZ312">
        <v>4.173423724981246</v>
      </c>
    </row>
    <row r="313" spans="1:52">
      <c r="A313" s="2">
        <v>45159</v>
      </c>
      <c r="B313">
        <v>917.5688291116161</v>
      </c>
      <c r="C313">
        <v>0.003404643805921204</v>
      </c>
      <c r="AN313" s="2">
        <v>45159</v>
      </c>
      <c r="AO313">
        <v>0.005257978367108322</v>
      </c>
      <c r="AP313">
        <v>186.5693561468291</v>
      </c>
      <c r="AQ313">
        <v>11.63861745768914</v>
      </c>
      <c r="AR313">
        <v>0.08175246352338794</v>
      </c>
      <c r="AS313">
        <v>6.973277658383851</v>
      </c>
      <c r="AT313">
        <v>0.4451433656371908</v>
      </c>
      <c r="AU313">
        <v>16.7618602234085</v>
      </c>
      <c r="AV313">
        <v>24.82564226179438</v>
      </c>
      <c r="AW313">
        <v>1.167123695002972</v>
      </c>
      <c r="AX313">
        <v>15.82489036464375</v>
      </c>
      <c r="AY313">
        <v>4.529586175700429</v>
      </c>
      <c r="AZ313">
        <v>4.154974800119736</v>
      </c>
    </row>
    <row r="314" spans="1:52">
      <c r="A314" s="2">
        <v>45160</v>
      </c>
      <c r="B314">
        <v>900.787552379287</v>
      </c>
      <c r="C314">
        <v>-0.01828884787703233</v>
      </c>
      <c r="AN314" s="2">
        <v>45160</v>
      </c>
      <c r="AO314">
        <v>0.005171212983237482</v>
      </c>
      <c r="AP314">
        <v>188.3492829766803</v>
      </c>
      <c r="AQ314">
        <v>11.48392141864244</v>
      </c>
      <c r="AR314">
        <v>0.08104071204146868</v>
      </c>
      <c r="AS314">
        <v>7.044076128895059</v>
      </c>
      <c r="AT314">
        <v>0.4488753119388377</v>
      </c>
      <c r="AU314">
        <v>16.89180540397422</v>
      </c>
      <c r="AV314">
        <v>24.83338576293887</v>
      </c>
      <c r="AW314">
        <v>1.175301022801729</v>
      </c>
      <c r="AX314">
        <v>16.15074320895814</v>
      </c>
      <c r="AY314">
        <v>4.560332915295261</v>
      </c>
      <c r="AZ314">
        <v>4.280235275337928</v>
      </c>
    </row>
    <row r="315" spans="1:52">
      <c r="A315" s="2">
        <v>45161</v>
      </c>
      <c r="B315">
        <v>887.4239435984133</v>
      </c>
      <c r="C315">
        <v>-0.01483547229929616</v>
      </c>
      <c r="AN315" s="2">
        <v>45161</v>
      </c>
      <c r="AO315">
        <v>0.005124047927898019</v>
      </c>
      <c r="AP315">
        <v>189.343049370576</v>
      </c>
      <c r="AQ315">
        <v>11.45701817993439</v>
      </c>
      <c r="AR315">
        <v>0.08157032822468066</v>
      </c>
      <c r="AS315">
        <v>7.145763793144234</v>
      </c>
      <c r="AT315">
        <v>0.4423237122159741</v>
      </c>
      <c r="AU315">
        <v>17.03112275794226</v>
      </c>
      <c r="AV315">
        <v>24.58290324706251</v>
      </c>
      <c r="AW315">
        <v>1.174242917747455</v>
      </c>
      <c r="AX315">
        <v>16.17440366685172</v>
      </c>
      <c r="AY315">
        <v>4.647749007173481</v>
      </c>
      <c r="AZ315">
        <v>4.320405311742549</v>
      </c>
    </row>
    <row r="316" spans="1:52">
      <c r="A316" s="2">
        <v>45162</v>
      </c>
      <c r="B316">
        <v>913.4937904917597</v>
      </c>
      <c r="C316">
        <v>0.02937699290334206</v>
      </c>
      <c r="AN316" s="2">
        <v>45162</v>
      </c>
      <c r="AO316">
        <v>0.005180064485639359</v>
      </c>
      <c r="AP316">
        <v>187.7527986806211</v>
      </c>
      <c r="AQ316">
        <v>11.35022814694329</v>
      </c>
      <c r="AR316">
        <v>0.08161565478955139</v>
      </c>
      <c r="AS316">
        <v>7.185236692618923</v>
      </c>
      <c r="AT316">
        <v>0.4432966684567878</v>
      </c>
      <c r="AU316">
        <v>17.19851895314463</v>
      </c>
      <c r="AV316">
        <v>24.88927988052735</v>
      </c>
      <c r="AW316">
        <v>1.16241612477476</v>
      </c>
      <c r="AX316">
        <v>16.41329884815962</v>
      </c>
      <c r="AY316">
        <v>4.532200361865676</v>
      </c>
      <c r="AZ316">
        <v>4.353121032083952</v>
      </c>
    </row>
    <row r="317" spans="1:52">
      <c r="A317" s="2">
        <v>45163</v>
      </c>
      <c r="B317">
        <v>899.5576109371175</v>
      </c>
      <c r="C317">
        <v>-0.01525591054881714</v>
      </c>
      <c r="AN317" s="2">
        <v>45163</v>
      </c>
      <c r="AO317">
        <v>0.005164569365841471</v>
      </c>
      <c r="AP317">
        <v>186.5172338361007</v>
      </c>
      <c r="AQ317">
        <v>11.68063542843788</v>
      </c>
      <c r="AR317">
        <v>0.08145018432338857</v>
      </c>
      <c r="AS317">
        <v>7.04598089807385</v>
      </c>
      <c r="AT317">
        <v>0.4330221200139544</v>
      </c>
      <c r="AU317">
        <v>17.35631862893955</v>
      </c>
      <c r="AV317">
        <v>24.92776474618491</v>
      </c>
      <c r="AW317">
        <v>1.140218403661865</v>
      </c>
      <c r="AX317">
        <v>16.48972387658461</v>
      </c>
      <c r="AY317">
        <v>4.606553838431804</v>
      </c>
      <c r="AZ317">
        <v>4.38951803432254</v>
      </c>
    </row>
    <row r="318" spans="1:52">
      <c r="A318" s="2">
        <v>45164</v>
      </c>
      <c r="B318">
        <v>894.0998283527122</v>
      </c>
      <c r="C318">
        <v>-0.006067185156401145</v>
      </c>
      <c r="AN318" s="2">
        <v>45164</v>
      </c>
      <c r="AO318">
        <v>0.005150170339437681</v>
      </c>
      <c r="AP318">
        <v>188.5678744120568</v>
      </c>
      <c r="AQ318">
        <v>11.72340655147084</v>
      </c>
      <c r="AR318">
        <v>0.08113583447933746</v>
      </c>
      <c r="AS318">
        <v>7.001611901518692</v>
      </c>
      <c r="AT318">
        <v>0.4304180838886137</v>
      </c>
      <c r="AU318">
        <v>17.61600000102052</v>
      </c>
      <c r="AV318">
        <v>24.38536435166093</v>
      </c>
      <c r="AW318">
        <v>1.141331004552113</v>
      </c>
      <c r="AX318">
        <v>16.36939979067459</v>
      </c>
      <c r="AY318">
        <v>4.715373489153057</v>
      </c>
      <c r="AZ318">
        <v>4.383735709882508</v>
      </c>
    </row>
    <row r="319" spans="1:52">
      <c r="A319" s="2">
        <v>45165</v>
      </c>
      <c r="B319">
        <v>893.3116344112744</v>
      </c>
      <c r="C319">
        <v>-0.0008815502659137442</v>
      </c>
      <c r="AN319" s="2">
        <v>45165</v>
      </c>
      <c r="AO319">
        <v>0.005152497431922518</v>
      </c>
      <c r="AP319">
        <v>79.13551717309539</v>
      </c>
      <c r="AQ319">
        <v>15.2007495756441</v>
      </c>
      <c r="AR319">
        <v>0.08141104032766928</v>
      </c>
      <c r="AS319">
        <v>7.054465445148078</v>
      </c>
      <c r="AT319">
        <v>0.5209932574345009</v>
      </c>
      <c r="AU319">
        <v>20.06735970216696</v>
      </c>
      <c r="AV319">
        <v>29.75603527324566</v>
      </c>
      <c r="AW319">
        <v>1.309792590981948</v>
      </c>
      <c r="AX319">
        <v>16.30581560205366</v>
      </c>
      <c r="AY319">
        <v>3.546439643082241</v>
      </c>
      <c r="AZ319">
        <v>1.055465767284115</v>
      </c>
    </row>
    <row r="320" spans="1:52">
      <c r="A320" s="2">
        <v>45166</v>
      </c>
      <c r="B320">
        <v>902.007633492786</v>
      </c>
      <c r="C320">
        <v>0.00973456378102866</v>
      </c>
      <c r="AN320" s="2">
        <v>45166</v>
      </c>
      <c r="AO320">
        <v>0.005186662243844303</v>
      </c>
      <c r="AP320">
        <v>79.19629290024638</v>
      </c>
      <c r="AQ320">
        <v>15.29373661481907</v>
      </c>
      <c r="AR320">
        <v>0.08166640879633499</v>
      </c>
      <c r="AS320">
        <v>7.08300921673843</v>
      </c>
      <c r="AT320">
        <v>0.5213172913373287</v>
      </c>
      <c r="AU320">
        <v>19.88313061359186</v>
      </c>
      <c r="AV320">
        <v>30.10614569568381</v>
      </c>
      <c r="AW320">
        <v>1.286385556567806</v>
      </c>
      <c r="AX320">
        <v>16.23750726900854</v>
      </c>
      <c r="AY320">
        <v>3.49246926786616</v>
      </c>
      <c r="AZ320">
        <v>1.054761214435102</v>
      </c>
    </row>
    <row r="321" spans="1:52">
      <c r="A321" s="2">
        <v>45167</v>
      </c>
      <c r="B321">
        <v>904.7133927738655</v>
      </c>
      <c r="C321">
        <v>0.002999707741498936</v>
      </c>
      <c r="AN321" s="2">
        <v>45167</v>
      </c>
      <c r="AO321">
        <v>0.005198849597914232</v>
      </c>
      <c r="AP321">
        <v>78.16960685012259</v>
      </c>
      <c r="AQ321">
        <v>15.44872286095139</v>
      </c>
      <c r="AR321">
        <v>0.082106646929635</v>
      </c>
      <c r="AS321">
        <v>7.099091852149329</v>
      </c>
      <c r="AT321">
        <v>0.5217860762204758</v>
      </c>
      <c r="AU321">
        <v>19.99859627838322</v>
      </c>
      <c r="AV321">
        <v>29.45945574312619</v>
      </c>
      <c r="AW321">
        <v>1.28732470390354</v>
      </c>
      <c r="AX321">
        <v>16.09536762178975</v>
      </c>
      <c r="AY321">
        <v>3.539379387351091</v>
      </c>
      <c r="AZ321">
        <v>1.041073825972193</v>
      </c>
    </row>
    <row r="322" spans="1:52">
      <c r="A322" s="2">
        <v>45168</v>
      </c>
      <c r="B322">
        <v>937.7704441168695</v>
      </c>
      <c r="C322">
        <v>0.03653870010882732</v>
      </c>
      <c r="AN322" s="2">
        <v>45168</v>
      </c>
      <c r="AO322">
        <v>0.005083276867088062</v>
      </c>
      <c r="AP322">
        <v>79.66822601574378</v>
      </c>
      <c r="AQ322">
        <v>15.48449202671558</v>
      </c>
      <c r="AR322">
        <v>0.0814529579192019</v>
      </c>
      <c r="AS322">
        <v>7.170189423903713</v>
      </c>
      <c r="AT322">
        <v>0.5218429016535121</v>
      </c>
      <c r="AU322">
        <v>20.21632189975002</v>
      </c>
      <c r="AV322">
        <v>30.12690494631189</v>
      </c>
      <c r="AW322">
        <v>1.310479510866418</v>
      </c>
      <c r="AX322">
        <v>15.82520245408971</v>
      </c>
      <c r="AY322">
        <v>3.469096792131628</v>
      </c>
      <c r="AZ322">
        <v>1.034761741937931</v>
      </c>
    </row>
    <row r="323" spans="1:52">
      <c r="A323" s="2">
        <v>45169</v>
      </c>
      <c r="B323">
        <v>915.3232575902105</v>
      </c>
      <c r="C323">
        <v>-0.02393676050197802</v>
      </c>
      <c r="AN323" s="2">
        <v>45169</v>
      </c>
      <c r="AO323">
        <v>0.005029433305453623</v>
      </c>
      <c r="AP323">
        <v>79.5810172205848</v>
      </c>
      <c r="AQ323">
        <v>15.7498693063196</v>
      </c>
      <c r="AR323">
        <v>0.08052493530825726</v>
      </c>
      <c r="AS323">
        <v>7.105930374859839</v>
      </c>
      <c r="AT323">
        <v>0.5159514092091381</v>
      </c>
      <c r="AU323">
        <v>20.36982571416588</v>
      </c>
      <c r="AV323">
        <v>30.26949477210134</v>
      </c>
      <c r="AW323">
        <v>1.314652710795003</v>
      </c>
      <c r="AX323">
        <v>15.91983719078673</v>
      </c>
      <c r="AY323">
        <v>3.530872423088426</v>
      </c>
      <c r="AZ323">
        <v>1.048186205703841</v>
      </c>
    </row>
    <row r="324" spans="1:52">
      <c r="A324" s="2">
        <v>45170</v>
      </c>
      <c r="B324">
        <v>876.4150242370599</v>
      </c>
      <c r="C324">
        <v>-0.04250764200571611</v>
      </c>
      <c r="AN324" s="2">
        <v>45170</v>
      </c>
      <c r="AO324">
        <v>0.005065032916347869</v>
      </c>
      <c r="AP324">
        <v>79.40011180707998</v>
      </c>
      <c r="AQ324">
        <v>15.23449623059986</v>
      </c>
      <c r="AR324">
        <v>0.07988339218390729</v>
      </c>
      <c r="AS324">
        <v>7.046821024601022</v>
      </c>
      <c r="AT324">
        <v>0.5107124348504668</v>
      </c>
      <c r="AU324">
        <v>20.75693213409975</v>
      </c>
      <c r="AV324">
        <v>30.81412088753276</v>
      </c>
      <c r="AW324">
        <v>1.309953665593363</v>
      </c>
      <c r="AX324">
        <v>15.96700317265376</v>
      </c>
      <c r="AY324">
        <v>3.572929798661555</v>
      </c>
      <c r="AZ324">
        <v>1.046086494883616</v>
      </c>
    </row>
    <row r="325" spans="1:52">
      <c r="A325" s="2">
        <v>45171</v>
      </c>
      <c r="B325">
        <v>866.8683902491703</v>
      </c>
      <c r="C325">
        <v>-0.01089282329019892</v>
      </c>
      <c r="AN325" s="2">
        <v>45171</v>
      </c>
      <c r="AO325">
        <v>0.00503938783155805</v>
      </c>
      <c r="AP325">
        <v>78.49614713252095</v>
      </c>
      <c r="AQ325">
        <v>14.93959645043707</v>
      </c>
      <c r="AR325">
        <v>0.07983421858905482</v>
      </c>
      <c r="AS325">
        <v>7.047561245573746</v>
      </c>
      <c r="AT325">
        <v>0.5121521953433243</v>
      </c>
      <c r="AU325">
        <v>21.02715500096985</v>
      </c>
      <c r="AV325">
        <v>30.86281502236795</v>
      </c>
      <c r="AW325">
        <v>1.318870366897009</v>
      </c>
      <c r="AX325">
        <v>16.04538289089873</v>
      </c>
      <c r="AY325">
        <v>3.611158778986257</v>
      </c>
      <c r="AZ325">
        <v>1.042053645524756</v>
      </c>
    </row>
    <row r="326" spans="1:52">
      <c r="A326" s="2">
        <v>45172</v>
      </c>
      <c r="B326">
        <v>874.8692767453904</v>
      </c>
      <c r="C326">
        <v>0.009229643837769252</v>
      </c>
      <c r="AN326" s="2">
        <v>45172</v>
      </c>
      <c r="AO326">
        <v>0.005073020310911202</v>
      </c>
      <c r="AP326">
        <v>69.37769487646938</v>
      </c>
      <c r="AQ326">
        <v>15.89012350759171</v>
      </c>
      <c r="AR326">
        <v>0.0801708871230928</v>
      </c>
      <c r="AS326">
        <v>7.080650551029554</v>
      </c>
      <c r="AT326">
        <v>0.5722410778271176</v>
      </c>
      <c r="AU326">
        <v>18.61145056938225</v>
      </c>
      <c r="AV326">
        <v>30.80033977154648</v>
      </c>
      <c r="AW326">
        <v>1.2911566958091</v>
      </c>
      <c r="AX326">
        <v>16.18298621268474</v>
      </c>
      <c r="AY326">
        <v>3.4265940759799</v>
      </c>
      <c r="AZ326">
        <v>0.8827147328646949</v>
      </c>
    </row>
    <row r="327" spans="1:52">
      <c r="A327" s="2">
        <v>45173</v>
      </c>
      <c r="B327">
        <v>876.4974421426938</v>
      </c>
      <c r="C327">
        <v>0.001861038489499034</v>
      </c>
      <c r="AN327" s="2">
        <v>45173</v>
      </c>
      <c r="AO327">
        <v>0.005064010608826504</v>
      </c>
      <c r="AP327">
        <v>69.68483296060519</v>
      </c>
      <c r="AQ327">
        <v>15.75782083136043</v>
      </c>
      <c r="AR327">
        <v>0.08038484456967983</v>
      </c>
      <c r="AS327">
        <v>7.121308889390356</v>
      </c>
      <c r="AT327">
        <v>0.5733627689933748</v>
      </c>
      <c r="AU327">
        <v>18.57234481172993</v>
      </c>
      <c r="AV327">
        <v>30.86217756321033</v>
      </c>
      <c r="AW327">
        <v>1.301384095192569</v>
      </c>
      <c r="AX327">
        <v>16.17592804758901</v>
      </c>
      <c r="AY327">
        <v>3.416059566884476</v>
      </c>
      <c r="AZ327">
        <v>0.8872604909560898</v>
      </c>
    </row>
    <row r="328" spans="1:52">
      <c r="A328" s="2">
        <v>45174</v>
      </c>
      <c r="B328">
        <v>874.6780290389723</v>
      </c>
      <c r="C328">
        <v>-0.00207577685483451</v>
      </c>
      <c r="AN328" s="2">
        <v>45174</v>
      </c>
      <c r="AO328">
        <v>0.005085430869832959</v>
      </c>
      <c r="AP328">
        <v>69.4280119845524</v>
      </c>
      <c r="AQ328">
        <v>15.78442702877983</v>
      </c>
      <c r="AR328">
        <v>0.08061956217938061</v>
      </c>
      <c r="AS328">
        <v>7.0675403498749</v>
      </c>
      <c r="AT328">
        <v>0.5702826366261176</v>
      </c>
      <c r="AU328">
        <v>18.43949947117308</v>
      </c>
      <c r="AV328">
        <v>30.89486785506929</v>
      </c>
      <c r="AW328">
        <v>1.30368453297503</v>
      </c>
      <c r="AX328">
        <v>15.81724662862211</v>
      </c>
      <c r="AY328">
        <v>3.432856824398388</v>
      </c>
      <c r="AZ328">
        <v>0.8943598743287197</v>
      </c>
    </row>
    <row r="329" spans="1:52">
      <c r="A329" s="2">
        <v>45175</v>
      </c>
      <c r="B329">
        <v>880.4731571740792</v>
      </c>
      <c r="C329">
        <v>0.006625441525579534</v>
      </c>
      <c r="AN329" s="2">
        <v>45175</v>
      </c>
      <c r="AO329">
        <v>0.005122531925077892</v>
      </c>
      <c r="AP329">
        <v>69.47926227889785</v>
      </c>
      <c r="AQ329">
        <v>15.55765769434205</v>
      </c>
      <c r="AR329">
        <v>0.08089002881852471</v>
      </c>
      <c r="AS329">
        <v>7.116700407005863</v>
      </c>
      <c r="AT329">
        <v>0.5755142948605065</v>
      </c>
      <c r="AU329">
        <v>18.79896078962039</v>
      </c>
      <c r="AV329">
        <v>31.00597644103141</v>
      </c>
      <c r="AW329">
        <v>1.293044002116298</v>
      </c>
      <c r="AX329">
        <v>15.77601273585903</v>
      </c>
      <c r="AY329">
        <v>3.314631840232593</v>
      </c>
      <c r="AZ329">
        <v>0.8877262697559445</v>
      </c>
    </row>
    <row r="330" spans="1:52">
      <c r="A330" s="2">
        <v>45176</v>
      </c>
      <c r="B330">
        <v>882.3899505881775</v>
      </c>
      <c r="C330">
        <v>0.002177003805829081</v>
      </c>
      <c r="AN330" s="2">
        <v>45176</v>
      </c>
      <c r="AO330">
        <v>0.005139179593876424</v>
      </c>
      <c r="AP330">
        <v>69.57956237641643</v>
      </c>
      <c r="AQ330">
        <v>15.21520174971703</v>
      </c>
      <c r="AR330">
        <v>0.08108234702978251</v>
      </c>
      <c r="AS330">
        <v>7.141288450362956</v>
      </c>
      <c r="AT330">
        <v>0.5751558973800996</v>
      </c>
      <c r="AU330">
        <v>18.50290197001287</v>
      </c>
      <c r="AV330">
        <v>31.0202622049271</v>
      </c>
      <c r="AW330">
        <v>1.302958424021821</v>
      </c>
      <c r="AX330">
        <v>15.7932916544166</v>
      </c>
      <c r="AY330">
        <v>3.432064955823075</v>
      </c>
      <c r="AZ330">
        <v>0.8881422709089485</v>
      </c>
    </row>
    <row r="331" spans="1:52">
      <c r="A331" s="2">
        <v>45177</v>
      </c>
      <c r="B331">
        <v>891.682770754293</v>
      </c>
      <c r="C331">
        <v>0.01053142112500383</v>
      </c>
      <c r="AN331" s="2">
        <v>45177</v>
      </c>
      <c r="AO331">
        <v>0.00510298857426413</v>
      </c>
      <c r="AP331">
        <v>70.38426423267443</v>
      </c>
      <c r="AQ331">
        <v>15.14598142643983</v>
      </c>
      <c r="AR331">
        <v>0.08125504689783901</v>
      </c>
      <c r="AS331">
        <v>7.12840591198058</v>
      </c>
      <c r="AT331">
        <v>0.5767345701299016</v>
      </c>
      <c r="AU331">
        <v>18.62063752952827</v>
      </c>
      <c r="AV331">
        <v>31.24219540179612</v>
      </c>
      <c r="AW331">
        <v>1.2909578725062</v>
      </c>
      <c r="AX331">
        <v>16.08401683162733</v>
      </c>
      <c r="AY331">
        <v>3.422596752731944</v>
      </c>
      <c r="AZ331">
        <v>0.8855893852911124</v>
      </c>
    </row>
    <row r="332" spans="1:52">
      <c r="A332" s="2">
        <v>45178</v>
      </c>
      <c r="B332">
        <v>882.1869606922629</v>
      </c>
      <c r="C332">
        <v>-0.01064931427798854</v>
      </c>
      <c r="AN332" s="2">
        <v>45178</v>
      </c>
      <c r="AO332">
        <v>0.005108264262223852</v>
      </c>
      <c r="AP332">
        <v>70.4823583681661</v>
      </c>
      <c r="AQ332">
        <v>15.24638743479105</v>
      </c>
      <c r="AR332">
        <v>0.08086608262953197</v>
      </c>
      <c r="AS332">
        <v>7.124069486657989</v>
      </c>
      <c r="AT332">
        <v>0.576463701165344</v>
      </c>
      <c r="AU332">
        <v>18.88587282766533</v>
      </c>
      <c r="AV332">
        <v>31.16254228365</v>
      </c>
      <c r="AW332">
        <v>1.271492929837716</v>
      </c>
      <c r="AX332">
        <v>16.24952034460806</v>
      </c>
      <c r="AY332">
        <v>3.434601615297101</v>
      </c>
      <c r="AZ332">
        <v>0.8894309006536785</v>
      </c>
    </row>
    <row r="333" spans="1:52">
      <c r="A333" s="2">
        <v>45179</v>
      </c>
      <c r="B333">
        <v>878.2552420938691</v>
      </c>
      <c r="C333">
        <v>-0.004456786116299516</v>
      </c>
      <c r="AN333" s="2">
        <v>45179</v>
      </c>
      <c r="AO333">
        <v>0.005087476984554525</v>
      </c>
      <c r="AP333">
        <v>34.66717646352809</v>
      </c>
      <c r="AQ333">
        <v>18.62015770797277</v>
      </c>
      <c r="AR333">
        <v>0.08058983392178164</v>
      </c>
      <c r="AS333">
        <v>7.282447498129302</v>
      </c>
      <c r="AT333">
        <v>0.3230628735819084</v>
      </c>
      <c r="AU333">
        <v>17.55355332411305</v>
      </c>
      <c r="AV333">
        <v>27.7700750932772</v>
      </c>
      <c r="AW333">
        <v>2.115083155728189</v>
      </c>
      <c r="AX333">
        <v>16.27010557208354</v>
      </c>
      <c r="AY333">
        <v>4.26796279260263</v>
      </c>
      <c r="AZ333">
        <v>0.8926255921779288</v>
      </c>
    </row>
    <row r="334" spans="1:52">
      <c r="A334" s="2">
        <v>45180</v>
      </c>
      <c r="B334">
        <v>858.8089561307164</v>
      </c>
      <c r="C334">
        <v>-0.02214195262505958</v>
      </c>
      <c r="AN334" s="2">
        <v>45180</v>
      </c>
      <c r="AO334">
        <v>0.004986993363153103</v>
      </c>
      <c r="AP334">
        <v>34.48392721170655</v>
      </c>
      <c r="AQ334">
        <v>18.65037762379755</v>
      </c>
      <c r="AR334">
        <v>0.07964633020050974</v>
      </c>
      <c r="AS334">
        <v>7.185615593639217</v>
      </c>
      <c r="AT334">
        <v>0.3187026486048984</v>
      </c>
      <c r="AU334">
        <v>17.58742267699617</v>
      </c>
      <c r="AV334">
        <v>27.71441719804569</v>
      </c>
      <c r="AW334">
        <v>2.151139649313065</v>
      </c>
      <c r="AX334">
        <v>16.41411262944731</v>
      </c>
      <c r="AY334">
        <v>4.438728050421107</v>
      </c>
      <c r="AZ334">
        <v>0.9076077487316334</v>
      </c>
    </row>
    <row r="335" spans="1:52">
      <c r="A335" s="2">
        <v>45181</v>
      </c>
      <c r="B335">
        <v>828.9767396998661</v>
      </c>
      <c r="C335">
        <v>-0.03473673186322668</v>
      </c>
      <c r="AN335" s="2">
        <v>45181</v>
      </c>
      <c r="AO335">
        <v>0.004947138100094541</v>
      </c>
      <c r="AP335">
        <v>34.33293700731668</v>
      </c>
      <c r="AQ335">
        <v>18.62348028947275</v>
      </c>
      <c r="AR335">
        <v>0.08025671189760809</v>
      </c>
      <c r="AS335">
        <v>7.460710118923789</v>
      </c>
      <c r="AT335">
        <v>0.317293726402978</v>
      </c>
      <c r="AU335">
        <v>17.47427762600881</v>
      </c>
      <c r="AV335">
        <v>27.88903155600135</v>
      </c>
      <c r="AW335">
        <v>2.156554804944692</v>
      </c>
      <c r="AX335">
        <v>16.49094605665291</v>
      </c>
      <c r="AY335">
        <v>4.43381181809326</v>
      </c>
      <c r="AZ335">
        <v>0.8994396813009874</v>
      </c>
    </row>
    <row r="336" spans="1:52">
      <c r="A336" s="2">
        <v>45182</v>
      </c>
      <c r="B336">
        <v>846.4639893711164</v>
      </c>
      <c r="C336">
        <v>0.02109498232433116</v>
      </c>
      <c r="AN336" s="2">
        <v>45182</v>
      </c>
      <c r="AO336">
        <v>0.004909940545876395</v>
      </c>
      <c r="AP336">
        <v>34.44233499676096</v>
      </c>
      <c r="AQ336">
        <v>18.5485786137282</v>
      </c>
      <c r="AR336">
        <v>0.07965423268790928</v>
      </c>
      <c r="AS336">
        <v>7.45472544842037</v>
      </c>
      <c r="AT336">
        <v>0.3156387609090388</v>
      </c>
      <c r="AU336">
        <v>17.4197288376161</v>
      </c>
      <c r="AV336">
        <v>28.44298729158689</v>
      </c>
      <c r="AW336">
        <v>2.15956799381763</v>
      </c>
      <c r="AX336">
        <v>16.7080545624514</v>
      </c>
      <c r="AY336">
        <v>4.458318925489563</v>
      </c>
      <c r="AZ336">
        <v>0.9186004335997309</v>
      </c>
    </row>
    <row r="337" spans="1:52">
      <c r="A337" s="2">
        <v>45183</v>
      </c>
      <c r="B337">
        <v>855.9086447173199</v>
      </c>
      <c r="C337">
        <v>0.01115777571733489</v>
      </c>
      <c r="AN337" s="2">
        <v>45183</v>
      </c>
      <c r="AO337">
        <v>0.004895220535462504</v>
      </c>
      <c r="AP337">
        <v>34.40521985404583</v>
      </c>
      <c r="AQ337">
        <v>18.57893992049891</v>
      </c>
      <c r="AR337">
        <v>0.07985616838650261</v>
      </c>
      <c r="AS337">
        <v>7.496826051334884</v>
      </c>
      <c r="AT337">
        <v>0.3172391194995697</v>
      </c>
      <c r="AU337">
        <v>17.38502523788926</v>
      </c>
      <c r="AV337">
        <v>28.66916254942232</v>
      </c>
      <c r="AW337">
        <v>2.159129341946031</v>
      </c>
      <c r="AX337">
        <v>16.66447383373814</v>
      </c>
      <c r="AY337">
        <v>4.400737307447308</v>
      </c>
      <c r="AZ337">
        <v>0.920224937736087</v>
      </c>
    </row>
    <row r="338" spans="1:52">
      <c r="A338" s="2">
        <v>45184</v>
      </c>
      <c r="B338">
        <v>867.7284464250448</v>
      </c>
      <c r="C338">
        <v>0.01380965337910411</v>
      </c>
      <c r="AN338" s="2">
        <v>45184</v>
      </c>
      <c r="AO338">
        <v>0.004901302450195123</v>
      </c>
      <c r="AP338">
        <v>34.53112980109239</v>
      </c>
      <c r="AQ338">
        <v>18.41002347604108</v>
      </c>
      <c r="AR338">
        <v>0.07997382769226082</v>
      </c>
      <c r="AS338">
        <v>7.634659840883026</v>
      </c>
      <c r="AT338">
        <v>0.3218715968145382</v>
      </c>
      <c r="AU338">
        <v>17.54930587846896</v>
      </c>
      <c r="AV338">
        <v>28.63860015229203</v>
      </c>
      <c r="AW338">
        <v>2.161143988764542</v>
      </c>
      <c r="AX338">
        <v>16.61543992058376</v>
      </c>
      <c r="AY338">
        <v>4.34747111303936</v>
      </c>
      <c r="AZ338">
        <v>0.9229910568688771</v>
      </c>
    </row>
    <row r="339" spans="1:52">
      <c r="A339" s="2">
        <v>45185</v>
      </c>
      <c r="B339">
        <v>882.9639588257644</v>
      </c>
      <c r="C339">
        <v>0.01755792663417721</v>
      </c>
      <c r="AN339" s="2">
        <v>45185</v>
      </c>
      <c r="AO339">
        <v>0.004965564435733068</v>
      </c>
      <c r="AP339">
        <v>35.19904875194987</v>
      </c>
      <c r="AQ339">
        <v>18.13594811158638</v>
      </c>
      <c r="AR339">
        <v>0.08056618430796803</v>
      </c>
      <c r="AS339">
        <v>7.748330565041019</v>
      </c>
      <c r="AT339">
        <v>0.3245606243686462</v>
      </c>
      <c r="AU339">
        <v>17.5303559016801</v>
      </c>
      <c r="AV339">
        <v>28.54811009325245</v>
      </c>
      <c r="AW339">
        <v>2.13836677853905</v>
      </c>
      <c r="AX339">
        <v>16.65346450701715</v>
      </c>
      <c r="AY339">
        <v>4.344654459189611</v>
      </c>
      <c r="AZ339">
        <v>0.9355394662367638</v>
      </c>
    </row>
    <row r="340" spans="1:52">
      <c r="A340" s="2">
        <v>45186</v>
      </c>
      <c r="B340">
        <v>887.7639525562023</v>
      </c>
      <c r="C340">
        <v>0.00543622837881319</v>
      </c>
      <c r="AN340" s="2">
        <v>45186</v>
      </c>
      <c r="AO340">
        <v>0.00501455104920661</v>
      </c>
      <c r="AP340">
        <v>35.49389644676332</v>
      </c>
      <c r="AQ340">
        <v>20.35973935284856</v>
      </c>
      <c r="AR340">
        <v>0.08146016813605608</v>
      </c>
      <c r="AS340">
        <v>7.590378206260906</v>
      </c>
      <c r="AT340">
        <v>0.3472867089449518</v>
      </c>
      <c r="AU340">
        <v>15.25757915266438</v>
      </c>
      <c r="AV340">
        <v>27.36012315752092</v>
      </c>
      <c r="AW340">
        <v>1.951389724926287</v>
      </c>
      <c r="AX340">
        <v>16.80829224802078</v>
      </c>
      <c r="AY340">
        <v>4.573520564329852</v>
      </c>
      <c r="AZ340">
        <v>0.9466152811008151</v>
      </c>
    </row>
    <row r="341" spans="1:52">
      <c r="A341" s="2">
        <v>45187</v>
      </c>
      <c r="B341">
        <v>877.9624469321103</v>
      </c>
      <c r="C341">
        <v>-0.01104066637969447</v>
      </c>
      <c r="AN341" s="2">
        <v>45187</v>
      </c>
      <c r="AO341">
        <v>0.004969142697877882</v>
      </c>
      <c r="AP341">
        <v>35.5737576280568</v>
      </c>
      <c r="AQ341">
        <v>20.60849577295196</v>
      </c>
      <c r="AR341">
        <v>0.08126369748460487</v>
      </c>
      <c r="AS341">
        <v>7.449481310920135</v>
      </c>
      <c r="AT341">
        <v>0.3411587295661889</v>
      </c>
      <c r="AU341">
        <v>15.320457077732</v>
      </c>
      <c r="AV341">
        <v>27.81320613111421</v>
      </c>
      <c r="AW341">
        <v>1.929064037881383</v>
      </c>
      <c r="AX341">
        <v>16.99431319152701</v>
      </c>
      <c r="AY341">
        <v>4.604406071094942</v>
      </c>
      <c r="AZ341">
        <v>0.9655842657376671</v>
      </c>
    </row>
    <row r="342" spans="1:52">
      <c r="A342" s="2">
        <v>45188</v>
      </c>
      <c r="B342">
        <v>898.9733297775252</v>
      </c>
      <c r="C342">
        <v>0.02393141405857824</v>
      </c>
      <c r="AN342" s="2">
        <v>45188</v>
      </c>
      <c r="AO342">
        <v>0.005038216103167997</v>
      </c>
      <c r="AP342">
        <v>35.73315148911755</v>
      </c>
      <c r="AQ342">
        <v>19.72654378535723</v>
      </c>
      <c r="AR342">
        <v>0.08234127942376611</v>
      </c>
      <c r="AS342">
        <v>7.629037355047594</v>
      </c>
      <c r="AT342">
        <v>0.3498909861843472</v>
      </c>
      <c r="AU342">
        <v>15.38188180665349</v>
      </c>
      <c r="AV342">
        <v>28.24025896657918</v>
      </c>
      <c r="AW342">
        <v>1.927648441447843</v>
      </c>
      <c r="AX342">
        <v>17.08018908108527</v>
      </c>
      <c r="AY342">
        <v>4.504928701832937</v>
      </c>
      <c r="AZ342">
        <v>0.9864513535970478</v>
      </c>
    </row>
    <row r="343" spans="1:52">
      <c r="A343" s="2">
        <v>45189</v>
      </c>
      <c r="B343">
        <v>915.5280903217789</v>
      </c>
      <c r="C343">
        <v>0.0184151854075032</v>
      </c>
      <c r="AN343" s="2">
        <v>45189</v>
      </c>
      <c r="AO343">
        <v>0.005046076016832892</v>
      </c>
      <c r="AP343">
        <v>35.87642508391711</v>
      </c>
      <c r="AQ343">
        <v>19.16820078319881</v>
      </c>
      <c r="AR343">
        <v>0.08355994958024422</v>
      </c>
      <c r="AS343">
        <v>7.726812003749761</v>
      </c>
      <c r="AT343">
        <v>0.3543663741228797</v>
      </c>
      <c r="AU343">
        <v>15.49393402321197</v>
      </c>
      <c r="AV343">
        <v>28.40160040976595</v>
      </c>
      <c r="AW343">
        <v>1.922602765009372</v>
      </c>
      <c r="AX343">
        <v>16.81620737968102</v>
      </c>
      <c r="AY343">
        <v>4.500491603148541</v>
      </c>
      <c r="AZ343">
        <v>0.9930403357300398</v>
      </c>
    </row>
    <row r="344" spans="1:52">
      <c r="A344" s="2">
        <v>45190</v>
      </c>
      <c r="B344">
        <v>919.7870929743992</v>
      </c>
      <c r="C344">
        <v>0.004651962837233459</v>
      </c>
      <c r="AN344" s="2">
        <v>45190</v>
      </c>
      <c r="AO344">
        <v>0.005084804890379268</v>
      </c>
      <c r="AP344">
        <v>36.58290662682259</v>
      </c>
      <c r="AQ344">
        <v>19.16882733080285</v>
      </c>
      <c r="AR344">
        <v>0.08502540641559621</v>
      </c>
      <c r="AS344">
        <v>7.862104973402177</v>
      </c>
      <c r="AT344">
        <v>0.3610601388759248</v>
      </c>
      <c r="AU344">
        <v>15.71400952751521</v>
      </c>
      <c r="AV344">
        <v>28.64637025533709</v>
      </c>
      <c r="AW344">
        <v>1.82218070017624</v>
      </c>
      <c r="AX344">
        <v>16.98489830488745</v>
      </c>
      <c r="AY344">
        <v>4.464964860468645</v>
      </c>
      <c r="AZ344">
        <v>1.01735886356534</v>
      </c>
    </row>
    <row r="345" spans="1:52">
      <c r="A345" s="2">
        <v>45191</v>
      </c>
      <c r="B345">
        <v>892.6519388583501</v>
      </c>
      <c r="C345">
        <v>-0.02950156000591364</v>
      </c>
      <c r="AN345" s="2">
        <v>45191</v>
      </c>
      <c r="AO345">
        <v>0.00503913255330197</v>
      </c>
      <c r="AP345">
        <v>36.36617375972249</v>
      </c>
      <c r="AQ345">
        <v>19.24060556841292</v>
      </c>
      <c r="AR345">
        <v>0.08449471858578766</v>
      </c>
      <c r="AS345">
        <v>7.789849407177655</v>
      </c>
      <c r="AT345">
        <v>0.3560650639786818</v>
      </c>
      <c r="AU345">
        <v>15.68283153389292</v>
      </c>
      <c r="AV345">
        <v>28.65589242386806</v>
      </c>
      <c r="AW345">
        <v>1.855295647790093</v>
      </c>
      <c r="AX345">
        <v>17.17052323253176</v>
      </c>
      <c r="AY345">
        <v>4.512234908771406</v>
      </c>
      <c r="AZ345">
        <v>1.011384292087615</v>
      </c>
    </row>
    <row r="346" spans="1:52">
      <c r="A346" s="2">
        <v>45192</v>
      </c>
      <c r="B346">
        <v>902.5369929341252</v>
      </c>
      <c r="C346">
        <v>0.01107380564077132</v>
      </c>
      <c r="AN346" s="2">
        <v>45192</v>
      </c>
      <c r="AO346">
        <v>0.005093103989268053</v>
      </c>
      <c r="AP346">
        <v>36.85094652779462</v>
      </c>
      <c r="AQ346">
        <v>18.72686804276315</v>
      </c>
      <c r="AR346">
        <v>0.08495129181456829</v>
      </c>
      <c r="AS346">
        <v>7.817693027485224</v>
      </c>
      <c r="AT346">
        <v>0.3593850794111834</v>
      </c>
      <c r="AU346">
        <v>15.796125883431</v>
      </c>
      <c r="AV346">
        <v>28.95461573456527</v>
      </c>
      <c r="AW346">
        <v>1.820344481939442</v>
      </c>
      <c r="AX346">
        <v>17.33312752451067</v>
      </c>
      <c r="AY346">
        <v>4.571404983369469</v>
      </c>
      <c r="AZ346">
        <v>1.018416533409563</v>
      </c>
    </row>
    <row r="347" spans="1:52">
      <c r="A347" s="2">
        <v>45193</v>
      </c>
      <c r="B347">
        <v>904.8081236132176</v>
      </c>
      <c r="C347">
        <v>0.002516385141964061</v>
      </c>
      <c r="AN347" s="2">
        <v>45193</v>
      </c>
      <c r="AO347">
        <v>0.005106952157015216</v>
      </c>
      <c r="AP347">
        <v>36.77677968864793</v>
      </c>
      <c r="AQ347">
        <v>18.87510452580465</v>
      </c>
      <c r="AR347">
        <v>0.08520204825263647</v>
      </c>
      <c r="AS347">
        <v>31.29541220930872</v>
      </c>
      <c r="AT347">
        <v>0.2535104164430092</v>
      </c>
      <c r="AU347">
        <v>17.53689064375608</v>
      </c>
      <c r="AV347">
        <v>22.2560366847727</v>
      </c>
      <c r="AW347">
        <v>2.144155405529329</v>
      </c>
      <c r="AX347">
        <v>17.39053887670481</v>
      </c>
      <c r="AY347">
        <v>4.207321873041479</v>
      </c>
      <c r="AZ347">
        <v>1.017396451811878</v>
      </c>
    </row>
    <row r="348" spans="1:52">
      <c r="A348" s="2">
        <v>45194</v>
      </c>
      <c r="B348">
        <v>893.2896069273805</v>
      </c>
      <c r="C348">
        <v>-0.01273034180975252</v>
      </c>
      <c r="AN348" s="2">
        <v>45194</v>
      </c>
      <c r="AO348">
        <v>0.005097396840864697</v>
      </c>
      <c r="AP348">
        <v>36.7734114426455</v>
      </c>
      <c r="AQ348">
        <v>19.18640543617127</v>
      </c>
      <c r="AR348">
        <v>0.0847394290542461</v>
      </c>
      <c r="AS348">
        <v>31.10833809605944</v>
      </c>
      <c r="AT348">
        <v>0.2528012969775134</v>
      </c>
      <c r="AU348">
        <v>17.47520368574262</v>
      </c>
      <c r="AV348">
        <v>22.17067059823848</v>
      </c>
      <c r="AW348">
        <v>2.15305535766255</v>
      </c>
      <c r="AX348">
        <v>17.40152939937693</v>
      </c>
      <c r="AY348">
        <v>4.176696220328905</v>
      </c>
      <c r="AZ348">
        <v>1.015786199158373</v>
      </c>
    </row>
    <row r="349" spans="1:52">
      <c r="A349" s="2">
        <v>45195</v>
      </c>
      <c r="B349">
        <v>907.2707786133456</v>
      </c>
      <c r="C349">
        <v>0.01565133141317476</v>
      </c>
      <c r="AN349" s="2">
        <v>45195</v>
      </c>
      <c r="AO349">
        <v>0.005176750844840503</v>
      </c>
      <c r="AP349">
        <v>36.94956335462398</v>
      </c>
      <c r="AQ349">
        <v>18.23424496348052</v>
      </c>
      <c r="AR349">
        <v>0.08572356640732032</v>
      </c>
      <c r="AS349">
        <v>31.35667314192091</v>
      </c>
      <c r="AT349">
        <v>0.2548275751128514</v>
      </c>
      <c r="AU349">
        <v>17.60598625570553</v>
      </c>
      <c r="AV349">
        <v>22.14567999744999</v>
      </c>
      <c r="AW349">
        <v>2.173069505321186</v>
      </c>
      <c r="AX349">
        <v>17.47858871772959</v>
      </c>
      <c r="AY349">
        <v>4.236153704471551</v>
      </c>
      <c r="AZ349">
        <v>1.014709651603581</v>
      </c>
    </row>
    <row r="350" spans="1:52">
      <c r="A350" s="2">
        <v>45196</v>
      </c>
      <c r="B350">
        <v>900.3633596158372</v>
      </c>
      <c r="C350">
        <v>-0.007613404024833126</v>
      </c>
      <c r="AN350" s="2">
        <v>45196</v>
      </c>
      <c r="AO350">
        <v>0.005155826933058723</v>
      </c>
      <c r="AP350">
        <v>36.70389687259728</v>
      </c>
      <c r="AQ350">
        <v>18.37529272989219</v>
      </c>
      <c r="AR350">
        <v>0.0848312627153317</v>
      </c>
      <c r="AS350">
        <v>30.95016264953211</v>
      </c>
      <c r="AT350">
        <v>0.2501251424135434</v>
      </c>
      <c r="AU350">
        <v>17.53890920494671</v>
      </c>
      <c r="AV350">
        <v>22.24247497826753</v>
      </c>
      <c r="AW350">
        <v>2.199485796396699</v>
      </c>
      <c r="AX350">
        <v>17.67812777459785</v>
      </c>
      <c r="AY350">
        <v>4.288163225456809</v>
      </c>
      <c r="AZ350">
        <v>0.9962210554772735</v>
      </c>
    </row>
    <row r="351" spans="1:52">
      <c r="A351" s="2">
        <v>45197</v>
      </c>
      <c r="B351">
        <v>905.5235705238866</v>
      </c>
      <c r="C351">
        <v>0.005731253779864165</v>
      </c>
      <c r="AN351" s="2">
        <v>45197</v>
      </c>
      <c r="AO351">
        <v>0.00515750719860094</v>
      </c>
      <c r="AP351">
        <v>36.99347669356538</v>
      </c>
      <c r="AQ351">
        <v>17.77601213704872</v>
      </c>
      <c r="AR351">
        <v>0.08508043358079231</v>
      </c>
      <c r="AS351">
        <v>31.15919742009024</v>
      </c>
      <c r="AT351">
        <v>0.2520226606149341</v>
      </c>
      <c r="AU351">
        <v>17.67532866739708</v>
      </c>
      <c r="AV351">
        <v>22.5031147449138</v>
      </c>
      <c r="AW351">
        <v>2.225987816178663</v>
      </c>
      <c r="AX351">
        <v>17.99422936202343</v>
      </c>
      <c r="AY351">
        <v>4.290640395164544</v>
      </c>
      <c r="AZ351">
        <v>1.015492039232963</v>
      </c>
    </row>
    <row r="352" spans="1:52">
      <c r="A352" s="2">
        <v>45198</v>
      </c>
      <c r="B352">
        <v>939.9189429962731</v>
      </c>
      <c r="C352">
        <v>0.03798396153563099</v>
      </c>
      <c r="AN352" s="2">
        <v>45198</v>
      </c>
      <c r="AO352">
        <v>0.005215315452873413</v>
      </c>
      <c r="AP352">
        <v>37.74894510698366</v>
      </c>
      <c r="AQ352">
        <v>18.01926916839596</v>
      </c>
      <c r="AR352">
        <v>0.08529756837507059</v>
      </c>
      <c r="AS352">
        <v>31.77570607159109</v>
      </c>
      <c r="AT352">
        <v>0.2575301100191495</v>
      </c>
      <c r="AU352">
        <v>17.59941333918581</v>
      </c>
      <c r="AV352">
        <v>22.85408149646433</v>
      </c>
      <c r="AW352">
        <v>2.129797163302058</v>
      </c>
      <c r="AX352">
        <v>18.10040046571002</v>
      </c>
      <c r="AY352">
        <v>4.263007997148421</v>
      </c>
      <c r="AZ352">
        <v>1.014696101965351</v>
      </c>
    </row>
    <row r="353" spans="1:52">
      <c r="A353" s="2">
        <v>45199</v>
      </c>
      <c r="B353">
        <v>944.8075376391608</v>
      </c>
      <c r="C353">
        <v>0.005201081092486293</v>
      </c>
      <c r="AN353" s="2">
        <v>45199</v>
      </c>
      <c r="AO353">
        <v>0.005266240805740289</v>
      </c>
      <c r="AP353">
        <v>37.89791726745221</v>
      </c>
      <c r="AQ353">
        <v>17.81459463315656</v>
      </c>
      <c r="AR353">
        <v>0.08498722689075408</v>
      </c>
      <c r="AS353">
        <v>31.96707196802731</v>
      </c>
      <c r="AT353">
        <v>0.2588521540830632</v>
      </c>
      <c r="AU353">
        <v>17.78635624675836</v>
      </c>
      <c r="AV353">
        <v>22.97140731337804</v>
      </c>
      <c r="AW353">
        <v>2.131553788286883</v>
      </c>
      <c r="AX353">
        <v>17.97373922582918</v>
      </c>
      <c r="AY353">
        <v>4.210217981140381</v>
      </c>
      <c r="AZ353">
        <v>1.029784694803303</v>
      </c>
    </row>
    <row r="354" spans="1:52">
      <c r="A354" s="2">
        <v>45200</v>
      </c>
      <c r="B354">
        <v>959.3987686024466</v>
      </c>
      <c r="C354">
        <v>0.01544360134948297</v>
      </c>
      <c r="AN354" s="2">
        <v>45200</v>
      </c>
      <c r="AO354">
        <v>0.005334400299625058</v>
      </c>
      <c r="AP354">
        <v>37.78027309916773</v>
      </c>
      <c r="AQ354">
        <v>17.59459959863826</v>
      </c>
      <c r="AR354">
        <v>0.08611500078478747</v>
      </c>
      <c r="AS354">
        <v>8.20333649550029</v>
      </c>
      <c r="AT354">
        <v>0.220035207789613</v>
      </c>
      <c r="AU354">
        <v>19.63992184575977</v>
      </c>
      <c r="AV354">
        <v>26.52633174854649</v>
      </c>
      <c r="AW354">
        <v>2.130103054771642</v>
      </c>
      <c r="AX354">
        <v>17.9899702348131</v>
      </c>
      <c r="AY354">
        <v>4.750780622716078</v>
      </c>
      <c r="AZ354">
        <v>1.038032334159593</v>
      </c>
    </row>
    <row r="355" spans="1:52">
      <c r="A355" s="2">
        <v>45201</v>
      </c>
      <c r="B355">
        <v>1000.236949074911</v>
      </c>
      <c r="C355">
        <v>0.04256642994440529</v>
      </c>
      <c r="AN355" s="2">
        <v>45201</v>
      </c>
      <c r="AO355">
        <v>0.005367970020612754</v>
      </c>
      <c r="AP355">
        <v>37.58711079639558</v>
      </c>
      <c r="AQ355">
        <v>18.61228196183923</v>
      </c>
      <c r="AR355">
        <v>0.08664818390353607</v>
      </c>
      <c r="AS355">
        <v>8.414912204913206</v>
      </c>
      <c r="AT355">
        <v>0.225980873327454</v>
      </c>
      <c r="AU355">
        <v>19.6202154277609</v>
      </c>
      <c r="AV355">
        <v>26.65906631278863</v>
      </c>
      <c r="AW355">
        <v>2.080823025375032</v>
      </c>
      <c r="AX355">
        <v>17.6110917144513</v>
      </c>
      <c r="AY355">
        <v>4.418703778577717</v>
      </c>
      <c r="AZ355">
        <v>1.026218394737294</v>
      </c>
    </row>
    <row r="356" spans="1:52">
      <c r="A356" s="2">
        <v>45202</v>
      </c>
      <c r="B356">
        <v>963.6012229193758</v>
      </c>
      <c r="C356">
        <v>-0.03662704741053491</v>
      </c>
      <c r="AN356" s="2">
        <v>45202</v>
      </c>
      <c r="AO356">
        <v>0.005243443514148106</v>
      </c>
      <c r="AP356">
        <v>37.16819727923081</v>
      </c>
      <c r="AQ356">
        <v>19.39277565571057</v>
      </c>
      <c r="AR356">
        <v>0.08690525735190074</v>
      </c>
      <c r="AS356">
        <v>7.774363318790594</v>
      </c>
      <c r="AT356">
        <v>0.2209665246543383</v>
      </c>
      <c r="AU356">
        <v>19.70222165189066</v>
      </c>
      <c r="AV356">
        <v>26.53818646756827</v>
      </c>
      <c r="AW356">
        <v>2.090062227910896</v>
      </c>
      <c r="AX356">
        <v>17.60751993600266</v>
      </c>
      <c r="AY356">
        <v>4.366512552012651</v>
      </c>
      <c r="AZ356">
        <v>1.033011574135179</v>
      </c>
    </row>
    <row r="357" spans="1:52">
      <c r="A357" s="2">
        <v>45203</v>
      </c>
      <c r="B357">
        <v>950.7981742848315</v>
      </c>
      <c r="C357">
        <v>-0.01328666706727033</v>
      </c>
      <c r="AN357" s="2">
        <v>45203</v>
      </c>
      <c r="AO357">
        <v>0.005197674362366946</v>
      </c>
      <c r="AP357">
        <v>36.41412759459596</v>
      </c>
      <c r="AQ357">
        <v>19.20838090434743</v>
      </c>
      <c r="AR357">
        <v>0.08607610082583328</v>
      </c>
      <c r="AS357">
        <v>7.991555320810853</v>
      </c>
      <c r="AT357">
        <v>0.2193206453268725</v>
      </c>
      <c r="AU357">
        <v>19.92968781385987</v>
      </c>
      <c r="AV357">
        <v>26.48968547902425</v>
      </c>
      <c r="AW357">
        <v>2.187787843531282</v>
      </c>
      <c r="AX357">
        <v>16.76630276001023</v>
      </c>
      <c r="AY357">
        <v>4.280940565911441</v>
      </c>
      <c r="AZ357">
        <v>1.011079551897433</v>
      </c>
    </row>
    <row r="358" spans="1:52">
      <c r="A358" s="2">
        <v>45204</v>
      </c>
      <c r="B358">
        <v>958.2218203615943</v>
      </c>
      <c r="C358">
        <v>0.007807804303312516</v>
      </c>
      <c r="AN358" s="2">
        <v>45204</v>
      </c>
      <c r="AO358">
        <v>0.005170772899146461</v>
      </c>
      <c r="AP358">
        <v>36.92377671633831</v>
      </c>
      <c r="AQ358">
        <v>18.67415415550017</v>
      </c>
      <c r="AR358">
        <v>0.08716546590315101</v>
      </c>
      <c r="AS358">
        <v>8.044311414908677</v>
      </c>
      <c r="AT358">
        <v>0.2210069449126902</v>
      </c>
      <c r="AU358">
        <v>20.27237130178878</v>
      </c>
      <c r="AV358">
        <v>26.86757621251672</v>
      </c>
      <c r="AW358">
        <v>2.155958600274276</v>
      </c>
      <c r="AX358">
        <v>16.98271117663633</v>
      </c>
      <c r="AY358">
        <v>4.381637647376077</v>
      </c>
      <c r="AZ358">
        <v>0.946554243611594</v>
      </c>
    </row>
    <row r="359" spans="1:52">
      <c r="A359" s="2">
        <v>45205</v>
      </c>
      <c r="B359">
        <v>946.0676393167358</v>
      </c>
      <c r="C359">
        <v>-0.01268409963809003</v>
      </c>
      <c r="AN359" s="2">
        <v>45205</v>
      </c>
      <c r="AO359">
        <v>0.00517422738677688</v>
      </c>
      <c r="AP359">
        <v>36.35626253157744</v>
      </c>
      <c r="AQ359">
        <v>18.95665349662968</v>
      </c>
      <c r="AR359">
        <v>0.08797839922693687</v>
      </c>
      <c r="AS359">
        <v>8.058091916314607</v>
      </c>
      <c r="AT359">
        <v>0.2210480086991193</v>
      </c>
      <c r="AU359">
        <v>20.08247413112277</v>
      </c>
      <c r="AV359">
        <v>26.68488254160166</v>
      </c>
      <c r="AW359">
        <v>2.119929684905825</v>
      </c>
      <c r="AX359">
        <v>17.31763536840353</v>
      </c>
      <c r="AY359">
        <v>4.412708506941332</v>
      </c>
      <c r="AZ359">
        <v>0.9322934662370597</v>
      </c>
    </row>
    <row r="360" spans="1:52">
      <c r="A360" s="2">
        <v>45206</v>
      </c>
      <c r="B360">
        <v>967.0813448792479</v>
      </c>
      <c r="C360">
        <v>0.02221163127161652</v>
      </c>
      <c r="AN360" s="2">
        <v>45206</v>
      </c>
      <c r="AO360">
        <v>0.00519155364207465</v>
      </c>
      <c r="AP360">
        <v>36.53923181273671</v>
      </c>
      <c r="AQ360">
        <v>18.96372889452857</v>
      </c>
      <c r="AR360">
        <v>0.08814477266350143</v>
      </c>
      <c r="AS360">
        <v>8.103498819202304</v>
      </c>
      <c r="AT360">
        <v>0.2230673448219426</v>
      </c>
      <c r="AU360">
        <v>20.10548672124913</v>
      </c>
      <c r="AV360">
        <v>26.96735444600091</v>
      </c>
      <c r="AW360">
        <v>2.102547235831798</v>
      </c>
      <c r="AX360">
        <v>17.14287476388119</v>
      </c>
      <c r="AY360">
        <v>4.376177613939857</v>
      </c>
      <c r="AZ360">
        <v>0.9077376921324718</v>
      </c>
    </row>
    <row r="361" spans="1:52">
      <c r="A361" s="2">
        <v>45207</v>
      </c>
      <c r="B361">
        <v>957.3975143108863</v>
      </c>
      <c r="C361">
        <v>-0.01001346021163374</v>
      </c>
      <c r="AN361" s="2">
        <v>45207</v>
      </c>
      <c r="AO361">
        <v>0.005133860024059526</v>
      </c>
      <c r="AP361">
        <v>244.6925035044933</v>
      </c>
      <c r="AQ361">
        <v>19.05725532347857</v>
      </c>
      <c r="AR361">
        <v>0.08773809338643393</v>
      </c>
      <c r="AS361">
        <v>8.076413916421291</v>
      </c>
      <c r="AT361">
        <v>0.09690068407959891</v>
      </c>
      <c r="AU361">
        <v>17.97431663252884</v>
      </c>
      <c r="AV361">
        <v>11.91913805600663</v>
      </c>
      <c r="AW361">
        <v>2.151515648013846</v>
      </c>
      <c r="AX361">
        <v>16.97716316180268</v>
      </c>
      <c r="AY361">
        <v>6.16698286222025</v>
      </c>
      <c r="AZ361">
        <v>0.9239919992624342</v>
      </c>
    </row>
    <row r="362" spans="1:52">
      <c r="A362" s="2">
        <v>45208</v>
      </c>
      <c r="B362">
        <v>956.1435534123468</v>
      </c>
      <c r="C362">
        <v>-0.001309759927089482</v>
      </c>
      <c r="AN362" s="2">
        <v>45208</v>
      </c>
      <c r="AO362">
        <v>0.00513387237884291</v>
      </c>
      <c r="AP362">
        <v>246.5081024175604</v>
      </c>
      <c r="AQ362">
        <v>18.66122504273807</v>
      </c>
      <c r="AR362">
        <v>0.08773973395161838</v>
      </c>
      <c r="AS362">
        <v>8.107353964181451</v>
      </c>
      <c r="AT362">
        <v>0.097178381575273</v>
      </c>
      <c r="AU362">
        <v>18.07295869991838</v>
      </c>
      <c r="AV362">
        <v>12.02463617709832</v>
      </c>
      <c r="AW362">
        <v>2.172536383485223</v>
      </c>
      <c r="AX362">
        <v>17.05305749515379</v>
      </c>
      <c r="AY362">
        <v>6.173672139445012</v>
      </c>
      <c r="AZ362">
        <v>0.9469641983080181</v>
      </c>
    </row>
    <row r="363" spans="1:52">
      <c r="A363" s="2">
        <v>45209</v>
      </c>
      <c r="B363">
        <v>920.9347827437815</v>
      </c>
      <c r="C363">
        <v>-0.03682372855300853</v>
      </c>
      <c r="AN363" s="2">
        <v>45209</v>
      </c>
      <c r="AO363">
        <v>0.005006650041550165</v>
      </c>
      <c r="AP363">
        <v>242.0333662630016</v>
      </c>
      <c r="AQ363">
        <v>18.97636825968082</v>
      </c>
      <c r="AR363">
        <v>0.08736771744526013</v>
      </c>
      <c r="AS363">
        <v>8.040085365424106</v>
      </c>
      <c r="AT363">
        <v>0.09625587612875869</v>
      </c>
      <c r="AU363">
        <v>18.26923960965533</v>
      </c>
      <c r="AV363">
        <v>11.99198421321823</v>
      </c>
      <c r="AW363">
        <v>2.182469051699395</v>
      </c>
      <c r="AX363">
        <v>17.38698440613478</v>
      </c>
      <c r="AY363">
        <v>6.250533013386898</v>
      </c>
      <c r="AZ363">
        <v>0.9668055862202265</v>
      </c>
    </row>
    <row r="364" spans="1:52">
      <c r="A364" s="2">
        <v>45210</v>
      </c>
      <c r="B364">
        <v>919.7398492354788</v>
      </c>
      <c r="C364">
        <v>-0.001297522398646556</v>
      </c>
      <c r="AN364" s="2">
        <v>45210</v>
      </c>
      <c r="AO364">
        <v>0.005031436829314752</v>
      </c>
      <c r="AP364">
        <v>244.0031481788664</v>
      </c>
      <c r="AQ364">
        <v>18.96776492394585</v>
      </c>
      <c r="AR364">
        <v>0.08787895257195004</v>
      </c>
      <c r="AS364">
        <v>7.986945395248851</v>
      </c>
      <c r="AT364">
        <v>0.09475488138441304</v>
      </c>
      <c r="AU364">
        <v>18.31629016523864</v>
      </c>
      <c r="AV364">
        <v>12.16625326003516</v>
      </c>
      <c r="AW364">
        <v>2.151153000493563</v>
      </c>
      <c r="AX364">
        <v>17.76713162228871</v>
      </c>
      <c r="AY364">
        <v>6.233747123917319</v>
      </c>
      <c r="AZ364">
        <v>0.9637694887933383</v>
      </c>
    </row>
    <row r="365" spans="1:52">
      <c r="A365" s="2">
        <v>45211</v>
      </c>
      <c r="B365">
        <v>913.7235543541574</v>
      </c>
      <c r="C365">
        <v>-0.00654130065835723</v>
      </c>
      <c r="AN365" s="2">
        <v>45211</v>
      </c>
      <c r="AO365">
        <v>0.005108753970861987</v>
      </c>
      <c r="AP365">
        <v>243.919110972926</v>
      </c>
      <c r="AQ365">
        <v>18.54138180802544</v>
      </c>
      <c r="AR365">
        <v>0.08747229838031634</v>
      </c>
      <c r="AS365">
        <v>8.208202124020966</v>
      </c>
      <c r="AT365">
        <v>0.09513571932850506</v>
      </c>
      <c r="AU365">
        <v>18.18698585443204</v>
      </c>
      <c r="AV365">
        <v>12.34974426823218</v>
      </c>
      <c r="AW365">
        <v>2.168473374900183</v>
      </c>
      <c r="AX365">
        <v>17.77845698142304</v>
      </c>
      <c r="AY365">
        <v>6.240910063099912</v>
      </c>
      <c r="AZ365">
        <v>0.9832628542962342</v>
      </c>
    </row>
    <row r="366" spans="1:52">
      <c r="A366" s="2">
        <v>45212</v>
      </c>
      <c r="B366">
        <v>898.5638836867694</v>
      </c>
      <c r="C366">
        <v>-0.0165910910309226</v>
      </c>
      <c r="AN366" s="2">
        <v>45212</v>
      </c>
      <c r="AO366">
        <v>0.005040307611119863</v>
      </c>
      <c r="AP366">
        <v>241.7859951177144</v>
      </c>
      <c r="AQ366">
        <v>18.73678506066074</v>
      </c>
      <c r="AR366">
        <v>0.0875428813951752</v>
      </c>
      <c r="AS366">
        <v>8.210876625894743</v>
      </c>
      <c r="AT366">
        <v>0.09412597019923391</v>
      </c>
      <c r="AU366">
        <v>18.44092026381163</v>
      </c>
      <c r="AV366">
        <v>12.35287575905668</v>
      </c>
      <c r="AW366">
        <v>2.141398287266763</v>
      </c>
      <c r="AX366">
        <v>17.71555850783902</v>
      </c>
      <c r="AY366">
        <v>6.33068009311376</v>
      </c>
      <c r="AZ366">
        <v>0.9854970248180386</v>
      </c>
    </row>
    <row r="367" spans="1:52">
      <c r="A367" s="2">
        <v>45213</v>
      </c>
      <c r="B367">
        <v>907.7393769211965</v>
      </c>
      <c r="C367">
        <v>0.01021128647724012</v>
      </c>
      <c r="AN367" s="2">
        <v>45213</v>
      </c>
      <c r="AO367">
        <v>0.005072596686259833</v>
      </c>
      <c r="AP367">
        <v>244.1054813194112</v>
      </c>
      <c r="AQ367">
        <v>18.77340900530487</v>
      </c>
      <c r="AR367">
        <v>0.08774313633161175</v>
      </c>
      <c r="AS367">
        <v>8.315275584764672</v>
      </c>
      <c r="AT367">
        <v>0.09473396599238536</v>
      </c>
      <c r="AU367">
        <v>18.50411137379361</v>
      </c>
      <c r="AV367">
        <v>12.31719729106823</v>
      </c>
      <c r="AW367">
        <v>2.13749946769094</v>
      </c>
      <c r="AX367">
        <v>17.64730477379507</v>
      </c>
      <c r="AY367">
        <v>6.240321175544834</v>
      </c>
      <c r="AZ367">
        <v>0.9921565681884491</v>
      </c>
    </row>
    <row r="368" spans="1:52">
      <c r="A368" s="2">
        <v>45214</v>
      </c>
      <c r="B368">
        <v>914.1008502496582</v>
      </c>
      <c r="C368">
        <v>0.007008039411089628</v>
      </c>
      <c r="AN368" s="2">
        <v>45214</v>
      </c>
      <c r="AO368">
        <v>0.005104429397418648</v>
      </c>
      <c r="AP368">
        <v>255.6677953248855</v>
      </c>
      <c r="AQ368">
        <v>18.72106333370318</v>
      </c>
      <c r="AR368">
        <v>0.06316656383917106</v>
      </c>
      <c r="AS368">
        <v>8.239207928490748</v>
      </c>
      <c r="AT368">
        <v>0.1777147131074858</v>
      </c>
      <c r="AU368">
        <v>8.919223843569723</v>
      </c>
      <c r="AV368">
        <v>15.42744975881306</v>
      </c>
      <c r="AW368">
        <v>2.13210378859958</v>
      </c>
      <c r="AX368">
        <v>69.79048708152655</v>
      </c>
      <c r="AY368">
        <v>6.231073984143814</v>
      </c>
      <c r="AZ368">
        <v>3.083448154175108</v>
      </c>
    </row>
    <row r="369" spans="1:52">
      <c r="A369" s="2">
        <v>45215</v>
      </c>
      <c r="B369">
        <v>917.2668522528079</v>
      </c>
      <c r="C369">
        <v>0.003463514996496331</v>
      </c>
      <c r="AN369" s="2">
        <v>45215</v>
      </c>
      <c r="AO369">
        <v>0.005071451248691169</v>
      </c>
      <c r="AP369">
        <v>256.534369635958</v>
      </c>
      <c r="AQ369">
        <v>18.54226608939707</v>
      </c>
      <c r="AR369">
        <v>0.06335953322306324</v>
      </c>
      <c r="AS369">
        <v>8.083570203156404</v>
      </c>
      <c r="AT369">
        <v>0.1756978543996014</v>
      </c>
      <c r="AU369">
        <v>8.915160074103889</v>
      </c>
      <c r="AV369">
        <v>15.40745897884173</v>
      </c>
      <c r="AW369">
        <v>2.151436007322371</v>
      </c>
      <c r="AX369">
        <v>70.39069180172976</v>
      </c>
      <c r="AY369">
        <v>6.276148522229071</v>
      </c>
      <c r="AZ369">
        <v>3.086515898273954</v>
      </c>
    </row>
    <row r="370" spans="1:52">
      <c r="A370" s="2">
        <v>45216</v>
      </c>
      <c r="B370">
        <v>949.8104527315658</v>
      </c>
      <c r="C370">
        <v>0.03547887989065646</v>
      </c>
      <c r="AN370" s="2">
        <v>45216</v>
      </c>
      <c r="AO370">
        <v>0.004997811031931059</v>
      </c>
      <c r="AP370">
        <v>260.8235753642954</v>
      </c>
      <c r="AQ370">
        <v>18.88665290712432</v>
      </c>
      <c r="AR370">
        <v>0.06377577369450069</v>
      </c>
      <c r="AS370">
        <v>8.251491898616861</v>
      </c>
      <c r="AT370">
        <v>0.177501160627858</v>
      </c>
      <c r="AU370">
        <v>9.164316666828402</v>
      </c>
      <c r="AV370">
        <v>15.7990681336857</v>
      </c>
      <c r="AW370">
        <v>2.194813805112914</v>
      </c>
      <c r="AX370">
        <v>70.22509814063336</v>
      </c>
      <c r="AY370">
        <v>5.937550582171967</v>
      </c>
      <c r="AZ370">
        <v>3.110779802818976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30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0.1000001101108779</v>
      </c>
      <c r="H5">
        <v>0.09603453571545661</v>
      </c>
      <c r="I5">
        <v>0.08067148351570783</v>
      </c>
      <c r="J5">
        <v>0.06932519620302194</v>
      </c>
      <c r="K5">
        <v>0.1140145190799995</v>
      </c>
      <c r="L5">
        <v>0.1254276780219223</v>
      </c>
      <c r="M5">
        <v>0.07401846361815331</v>
      </c>
      <c r="N5">
        <v>0.0820512337824205</v>
      </c>
      <c r="O5">
        <v>0.05858980463013533</v>
      </c>
      <c r="P5">
        <v>0.06251417617807883</v>
      </c>
      <c r="Q5">
        <v>0.07165215796735398</v>
      </c>
      <c r="R5">
        <v>0.06570064117687206</v>
      </c>
      <c r="W5" s="2">
        <v>44857</v>
      </c>
      <c r="X5">
        <v>0.1000001101108779</v>
      </c>
      <c r="Y5">
        <v>0.09603453571545661</v>
      </c>
      <c r="Z5">
        <v>0.08067148351570783</v>
      </c>
      <c r="AA5">
        <v>0.06932519620302194</v>
      </c>
      <c r="AB5">
        <v>0.1140145190799995</v>
      </c>
      <c r="AC5">
        <v>0.1254276780219223</v>
      </c>
      <c r="AD5">
        <v>0.07401846361815331</v>
      </c>
      <c r="AE5">
        <v>0.0820512337824205</v>
      </c>
      <c r="AF5">
        <v>0.05858980463013533</v>
      </c>
      <c r="AG5">
        <v>0.06251417617807883</v>
      </c>
      <c r="AH5">
        <v>0.07165215796735398</v>
      </c>
      <c r="AI5">
        <v>0.06570064117687206</v>
      </c>
      <c r="AN5" s="2">
        <v>44851</v>
      </c>
      <c r="AO5">
        <v>0.005192671486843456</v>
      </c>
      <c r="AP5">
        <v>272.7376277653977</v>
      </c>
      <c r="AQ5">
        <v>11.51417817653604</v>
      </c>
      <c r="AR5">
        <v>0.05246021848025179</v>
      </c>
      <c r="AS5">
        <v>23.95711137966635</v>
      </c>
      <c r="AT5">
        <v>0.4517462989703088</v>
      </c>
      <c r="AU5">
        <v>12.33780227815577</v>
      </c>
      <c r="AV5">
        <v>13.75361304376022</v>
      </c>
      <c r="AW5">
        <v>0.7794549332526273</v>
      </c>
      <c r="AX5">
        <v>75.7919128713357</v>
      </c>
      <c r="AY5">
        <v>2.352102503389936</v>
      </c>
      <c r="AZ5">
        <v>4.071362542829418</v>
      </c>
    </row>
    <row r="6" spans="1:52">
      <c r="A6" s="2">
        <v>44852</v>
      </c>
      <c r="B6">
        <v>1023.697918068582</v>
      </c>
      <c r="C6">
        <v>0.02349510388605491</v>
      </c>
      <c r="F6" s="2">
        <v>44864</v>
      </c>
      <c r="G6">
        <v>0.1000001027566969</v>
      </c>
      <c r="H6">
        <v>0.09031837440050816</v>
      </c>
      <c r="I6">
        <v>0.08114916409498307</v>
      </c>
      <c r="J6">
        <v>0.06815277520691645</v>
      </c>
      <c r="K6">
        <v>0.1169945912389926</v>
      </c>
      <c r="L6">
        <v>0.1245043012130685</v>
      </c>
      <c r="M6">
        <v>0.07459278107387909</v>
      </c>
      <c r="N6">
        <v>0.08148543835941434</v>
      </c>
      <c r="O6">
        <v>0.06096969006359323</v>
      </c>
      <c r="P6">
        <v>0.06406630709484103</v>
      </c>
      <c r="Q6">
        <v>0.07154785946067706</v>
      </c>
      <c r="R6">
        <v>0.06621861503642955</v>
      </c>
      <c r="W6" s="2">
        <v>44864</v>
      </c>
      <c r="X6">
        <v>0.1000001027566969</v>
      </c>
      <c r="Y6">
        <v>0.09031837440050816</v>
      </c>
      <c r="Z6">
        <v>0.08114916409498307</v>
      </c>
      <c r="AA6">
        <v>0.06815277520691645</v>
      </c>
      <c r="AB6">
        <v>0.1169945912389926</v>
      </c>
      <c r="AC6">
        <v>0.1245043012130685</v>
      </c>
      <c r="AD6">
        <v>0.07459278107387909</v>
      </c>
      <c r="AE6">
        <v>0.08148543835941434</v>
      </c>
      <c r="AF6">
        <v>0.06096969006359323</v>
      </c>
      <c r="AG6">
        <v>0.06406630709484103</v>
      </c>
      <c r="AH6">
        <v>0.07154785946067706</v>
      </c>
      <c r="AI6">
        <v>0.06621861503642955</v>
      </c>
      <c r="AN6" s="2">
        <v>44852</v>
      </c>
      <c r="AO6">
        <v>0.005234432867980782</v>
      </c>
      <c r="AP6">
        <v>277.449432564898</v>
      </c>
      <c r="AQ6">
        <v>11.50616326071459</v>
      </c>
      <c r="AR6">
        <v>0.05261439299462949</v>
      </c>
      <c r="AS6">
        <v>24.26629483007318</v>
      </c>
      <c r="AT6">
        <v>0.4569396990990929</v>
      </c>
      <c r="AU6">
        <v>12.04268331548813</v>
      </c>
      <c r="AV6">
        <v>13.91784063497857</v>
      </c>
      <c r="AW6">
        <v>0.7654049437070017</v>
      </c>
      <c r="AX6">
        <v>73.12334023437968</v>
      </c>
      <c r="AY6">
        <v>2.326672781866376</v>
      </c>
      <c r="AZ6">
        <v>4.049761533830901</v>
      </c>
    </row>
    <row r="7" spans="1:52">
      <c r="A7" s="2">
        <v>44853</v>
      </c>
      <c r="B7">
        <v>1011.430865033432</v>
      </c>
      <c r="C7">
        <v>-0.01198307901054885</v>
      </c>
      <c r="F7" s="2">
        <v>44871</v>
      </c>
      <c r="G7">
        <v>0.1000000152127555</v>
      </c>
      <c r="H7">
        <v>0.08959663672166523</v>
      </c>
      <c r="I7">
        <v>0.07793689098537354</v>
      </c>
      <c r="J7">
        <v>0.07015168071715741</v>
      </c>
      <c r="K7">
        <v>0.1171082129628294</v>
      </c>
      <c r="L7">
        <v>0.1239106465780675</v>
      </c>
      <c r="M7">
        <v>0.0766830887718704</v>
      </c>
      <c r="N7">
        <v>0.08110164735709868</v>
      </c>
      <c r="O7">
        <v>0.0622289760956135</v>
      </c>
      <c r="P7">
        <v>0.05989146272081932</v>
      </c>
      <c r="Q7">
        <v>0.07313019210823449</v>
      </c>
      <c r="R7">
        <v>0.06826054976851502</v>
      </c>
      <c r="W7" s="2">
        <v>44871</v>
      </c>
      <c r="X7">
        <v>0.1000000152127555</v>
      </c>
      <c r="Y7">
        <v>0.08959663672166523</v>
      </c>
      <c r="Z7">
        <v>0.07793689098537354</v>
      </c>
      <c r="AA7">
        <v>0.07015168071715741</v>
      </c>
      <c r="AB7">
        <v>0.1171082129628294</v>
      </c>
      <c r="AC7">
        <v>0.1239106465780675</v>
      </c>
      <c r="AD7">
        <v>0.0766830887718704</v>
      </c>
      <c r="AE7">
        <v>0.08110164735709868</v>
      </c>
      <c r="AF7">
        <v>0.0622289760956135</v>
      </c>
      <c r="AG7">
        <v>0.05989146272081932</v>
      </c>
      <c r="AH7">
        <v>0.07313019210823449</v>
      </c>
      <c r="AI7">
        <v>0.06826054976851502</v>
      </c>
      <c r="AN7" s="2">
        <v>44853</v>
      </c>
      <c r="AO7">
        <v>0.005229361444780672</v>
      </c>
      <c r="AP7">
        <v>282.1150214274688</v>
      </c>
      <c r="AQ7">
        <v>11.72593322013609</v>
      </c>
      <c r="AR7">
        <v>0.05281919041434113</v>
      </c>
      <c r="AS7">
        <v>24.96924167541207</v>
      </c>
      <c r="AT7">
        <v>0.4552197971506058</v>
      </c>
      <c r="AU7">
        <v>11.62186086045533</v>
      </c>
      <c r="AV7">
        <v>13.9658979066489</v>
      </c>
      <c r="AW7">
        <v>0.7237550573269529</v>
      </c>
      <c r="AX7">
        <v>70.80325509295304</v>
      </c>
      <c r="AY7">
        <v>2.37585770963253</v>
      </c>
      <c r="AZ7">
        <v>4.084051289809094</v>
      </c>
    </row>
    <row r="8" spans="1:52">
      <c r="A8" s="2">
        <v>44854</v>
      </c>
      <c r="B8">
        <v>992.5996011479351</v>
      </c>
      <c r="C8">
        <v>-0.01861843902190441</v>
      </c>
      <c r="F8" s="2">
        <v>44878</v>
      </c>
      <c r="G8">
        <v>0.1000001289977122</v>
      </c>
      <c r="H8">
        <v>0.09292988719968497</v>
      </c>
      <c r="I8">
        <v>0.07525457101133953</v>
      </c>
      <c r="J8">
        <v>0.07377011417749296</v>
      </c>
      <c r="K8">
        <v>0.1170339497252785</v>
      </c>
      <c r="L8">
        <v>0.1174425653445174</v>
      </c>
      <c r="M8">
        <v>0.0837867730502222</v>
      </c>
      <c r="N8">
        <v>0.09308000242681438</v>
      </c>
      <c r="O8">
        <v>0.06771284043236221</v>
      </c>
      <c r="P8">
        <v>0.05335337699718035</v>
      </c>
      <c r="Q8">
        <v>0.05500792278586959</v>
      </c>
      <c r="R8">
        <v>0.07062786785152557</v>
      </c>
      <c r="W8" s="2">
        <v>44878</v>
      </c>
      <c r="X8">
        <v>0.1000001289977122</v>
      </c>
      <c r="Y8">
        <v>0.09292988719968497</v>
      </c>
      <c r="Z8">
        <v>0.07525457101133953</v>
      </c>
      <c r="AA8">
        <v>0.07377011417749296</v>
      </c>
      <c r="AB8">
        <v>0.1170339497252785</v>
      </c>
      <c r="AC8">
        <v>0.1174425653445174</v>
      </c>
      <c r="AD8">
        <v>0.0837867730502222</v>
      </c>
      <c r="AE8">
        <v>0.09308000242681438</v>
      </c>
      <c r="AF8">
        <v>0.06771284043236221</v>
      </c>
      <c r="AG8">
        <v>0.05335337699718035</v>
      </c>
      <c r="AH8">
        <v>0.05500792278586959</v>
      </c>
      <c r="AI8">
        <v>0.07062786785152557</v>
      </c>
      <c r="AN8" s="2">
        <v>44854</v>
      </c>
      <c r="AO8">
        <v>0.005188128845266127</v>
      </c>
      <c r="AP8">
        <v>286.2054200684832</v>
      </c>
      <c r="AQ8">
        <v>12.09057349705355</v>
      </c>
      <c r="AR8">
        <v>0.05291049225424732</v>
      </c>
      <c r="AS8">
        <v>24.69550315598382</v>
      </c>
      <c r="AT8">
        <v>0.4496700988592344</v>
      </c>
      <c r="AU8">
        <v>11.35231762515363</v>
      </c>
      <c r="AV8">
        <v>13.80671248759233</v>
      </c>
      <c r="AW8">
        <v>0.708752395434147</v>
      </c>
      <c r="AX8">
        <v>71.09299393972046</v>
      </c>
      <c r="AY8">
        <v>2.430096848530083</v>
      </c>
      <c r="AZ8">
        <v>4.206606688029496</v>
      </c>
    </row>
    <row r="9" spans="1:52">
      <c r="A9" s="2">
        <v>44855</v>
      </c>
      <c r="B9">
        <v>971.292374450388</v>
      </c>
      <c r="C9">
        <v>-0.02146608428303354</v>
      </c>
      <c r="F9" s="2">
        <v>44885</v>
      </c>
      <c r="G9">
        <v>0.1000001127490705</v>
      </c>
      <c r="H9">
        <v>0.09292973154454763</v>
      </c>
      <c r="I9">
        <v>0.07456589698109284</v>
      </c>
      <c r="J9">
        <v>0.07584756926692897</v>
      </c>
      <c r="K9">
        <v>0.1158711185730926</v>
      </c>
      <c r="L9">
        <v>0.1155062345192026</v>
      </c>
      <c r="M9">
        <v>0.08182827741466461</v>
      </c>
      <c r="N9">
        <v>0.09354698655308988</v>
      </c>
      <c r="O9">
        <v>0.06611236954345842</v>
      </c>
      <c r="P9">
        <v>0.05573887781654832</v>
      </c>
      <c r="Q9">
        <v>0.0543196211432876</v>
      </c>
      <c r="R9">
        <v>0.07373320389501625</v>
      </c>
      <c r="W9" s="2">
        <v>44885</v>
      </c>
      <c r="X9">
        <v>0.1000001127490705</v>
      </c>
      <c r="Y9">
        <v>0.09292973154454763</v>
      </c>
      <c r="Z9">
        <v>0.07456589698109284</v>
      </c>
      <c r="AA9">
        <v>0.07584756926692897</v>
      </c>
      <c r="AB9">
        <v>0.1158711185730926</v>
      </c>
      <c r="AC9">
        <v>0.1155062345192026</v>
      </c>
      <c r="AD9">
        <v>0.08182827741466461</v>
      </c>
      <c r="AE9">
        <v>0.09354698655308988</v>
      </c>
      <c r="AF9">
        <v>0.06611236954345842</v>
      </c>
      <c r="AG9">
        <v>0.05573887781654832</v>
      </c>
      <c r="AH9">
        <v>0.0543196211432876</v>
      </c>
      <c r="AI9">
        <v>0.07373320389501625</v>
      </c>
      <c r="AN9" s="2">
        <v>44855</v>
      </c>
      <c r="AO9">
        <v>0.005103107133132506</v>
      </c>
      <c r="AP9">
        <v>288.7720769771938</v>
      </c>
      <c r="AQ9">
        <v>12.0451074477437</v>
      </c>
      <c r="AR9">
        <v>0.0518860362304478</v>
      </c>
      <c r="AS9">
        <v>24.21833162767843</v>
      </c>
      <c r="AT9">
        <v>0.4443609716993838</v>
      </c>
      <c r="AU9">
        <v>12.02267625943821</v>
      </c>
      <c r="AV9">
        <v>14.05826263366286</v>
      </c>
      <c r="AW9">
        <v>0.7097642494704736</v>
      </c>
      <c r="AX9">
        <v>72.7163800140201</v>
      </c>
      <c r="AY9">
        <v>2.453282383263916</v>
      </c>
      <c r="AZ9">
        <v>4.106451616323124</v>
      </c>
    </row>
    <row r="10" spans="1:52">
      <c r="A10" s="2">
        <v>44856</v>
      </c>
      <c r="B10">
        <v>980.6333689989382</v>
      </c>
      <c r="C10">
        <v>0.009617078023325121</v>
      </c>
      <c r="F10" s="2">
        <v>44892</v>
      </c>
      <c r="G10">
        <v>0.1000001087436604</v>
      </c>
      <c r="H10">
        <v>0.0917804565907968</v>
      </c>
      <c r="I10">
        <v>0.07318996214224563</v>
      </c>
      <c r="J10">
        <v>0.07704121052166066</v>
      </c>
      <c r="K10">
        <v>0.1152767176671606</v>
      </c>
      <c r="L10">
        <v>0.109697123762895</v>
      </c>
      <c r="M10">
        <v>0.08681660862362761</v>
      </c>
      <c r="N10">
        <v>0.09565453633817575</v>
      </c>
      <c r="O10">
        <v>0.06810402046788537</v>
      </c>
      <c r="P10">
        <v>0.05575776465253598</v>
      </c>
      <c r="Q10">
        <v>0.05200174548181102</v>
      </c>
      <c r="R10">
        <v>0.07467974500754525</v>
      </c>
      <c r="W10" s="2">
        <v>44892</v>
      </c>
      <c r="X10">
        <v>0.1000001087436604</v>
      </c>
      <c r="Y10">
        <v>0.0917804565907968</v>
      </c>
      <c r="Z10">
        <v>0.07318996214224563</v>
      </c>
      <c r="AA10">
        <v>0.07704121052166066</v>
      </c>
      <c r="AB10">
        <v>0.1152767176671606</v>
      </c>
      <c r="AC10">
        <v>0.109697123762895</v>
      </c>
      <c r="AD10">
        <v>0.08681660862362761</v>
      </c>
      <c r="AE10">
        <v>0.09565453633817575</v>
      </c>
      <c r="AF10">
        <v>0.06810402046788537</v>
      </c>
      <c r="AG10">
        <v>0.05575776465253598</v>
      </c>
      <c r="AH10">
        <v>0.05200174548181102</v>
      </c>
      <c r="AI10">
        <v>0.07467974500754525</v>
      </c>
      <c r="AN10" s="2">
        <v>44856</v>
      </c>
      <c r="AO10">
        <v>0.005114163751366221</v>
      </c>
      <c r="AP10">
        <v>283.6610374211</v>
      </c>
      <c r="AQ10">
        <v>11.88367024011239</v>
      </c>
      <c r="AR10">
        <v>0.05166095124773522</v>
      </c>
      <c r="AS10">
        <v>24.63037932511904</v>
      </c>
      <c r="AT10">
        <v>0.4470343666906533</v>
      </c>
      <c r="AU10">
        <v>12.25455801639855</v>
      </c>
      <c r="AV10">
        <v>14.30138507185463</v>
      </c>
      <c r="AW10">
        <v>0.7072103143167869</v>
      </c>
      <c r="AX10">
        <v>71.51921137906693</v>
      </c>
      <c r="AY10">
        <v>2.473844266115039</v>
      </c>
      <c r="AZ10">
        <v>4.007365759364194</v>
      </c>
    </row>
    <row r="11" spans="1:52">
      <c r="A11" s="2">
        <v>44857</v>
      </c>
      <c r="B11">
        <v>984.6813308137646</v>
      </c>
      <c r="C11">
        <v>0.004127905436216883</v>
      </c>
      <c r="F11" s="2">
        <v>44899</v>
      </c>
      <c r="G11">
        <v>0.1000001026829947</v>
      </c>
      <c r="H11">
        <v>0.09199866744327248</v>
      </c>
      <c r="I11">
        <v>0.07460576209579327</v>
      </c>
      <c r="J11">
        <v>0.07669651633090724</v>
      </c>
      <c r="K11">
        <v>0.1162851101351866</v>
      </c>
      <c r="L11">
        <v>0.1100223613590793</v>
      </c>
      <c r="M11">
        <v>0.08494138840056246</v>
      </c>
      <c r="N11">
        <v>0.09687352613105268</v>
      </c>
      <c r="O11">
        <v>0.06790903052019448</v>
      </c>
      <c r="P11">
        <v>0.05478684841602254</v>
      </c>
      <c r="Q11">
        <v>0.0513666563348042</v>
      </c>
      <c r="R11">
        <v>0.07451403015013004</v>
      </c>
      <c r="W11" s="2">
        <v>44899</v>
      </c>
      <c r="X11">
        <v>0.1000001026829947</v>
      </c>
      <c r="Y11">
        <v>0.09199866744327248</v>
      </c>
      <c r="Z11">
        <v>0.07460576209579327</v>
      </c>
      <c r="AA11">
        <v>0.07669651633090724</v>
      </c>
      <c r="AB11">
        <v>0.1162851101351866</v>
      </c>
      <c r="AC11">
        <v>0.1100223613590793</v>
      </c>
      <c r="AD11">
        <v>0.08494138840056246</v>
      </c>
      <c r="AE11">
        <v>0.09687352613105268</v>
      </c>
      <c r="AF11">
        <v>0.06790903052019448</v>
      </c>
      <c r="AG11">
        <v>0.05478684841602254</v>
      </c>
      <c r="AH11">
        <v>0.0513666563348042</v>
      </c>
      <c r="AI11">
        <v>0.07451403015013004</v>
      </c>
      <c r="AN11" s="2">
        <v>44857</v>
      </c>
      <c r="AO11">
        <v>0.005168344224770368</v>
      </c>
      <c r="AP11">
        <v>244.4101590352959</v>
      </c>
      <c r="AQ11">
        <v>11.67816002574675</v>
      </c>
      <c r="AR11">
        <v>0.05255005984751775</v>
      </c>
      <c r="AS11">
        <v>25.79950315071034</v>
      </c>
      <c r="AT11">
        <v>0.4596862878165885</v>
      </c>
      <c r="AU11">
        <v>12.10523223273085</v>
      </c>
      <c r="AV11">
        <v>13.9646551713299</v>
      </c>
      <c r="AW11">
        <v>0.712538533081862</v>
      </c>
      <c r="AX11">
        <v>74.34898808571347</v>
      </c>
      <c r="AY11">
        <v>2.547786123676652</v>
      </c>
      <c r="AZ11">
        <v>4.176695046650218</v>
      </c>
    </row>
    <row r="12" spans="1:52">
      <c r="A12" s="2">
        <v>44858</v>
      </c>
      <c r="B12">
        <v>1018.26600923388</v>
      </c>
      <c r="C12">
        <v>0.0341071546389129</v>
      </c>
      <c r="F12" s="2">
        <v>44906</v>
      </c>
      <c r="G12">
        <v>0.100000100870707</v>
      </c>
      <c r="H12">
        <v>0.09235910716272551</v>
      </c>
      <c r="I12">
        <v>0.07415102941367401</v>
      </c>
      <c r="J12">
        <v>0.07721935251433863</v>
      </c>
      <c r="K12">
        <v>0.1155831669243861</v>
      </c>
      <c r="L12">
        <v>0.1074118905550188</v>
      </c>
      <c r="M12">
        <v>0.08522527286978564</v>
      </c>
      <c r="N12">
        <v>0.0986774054405192</v>
      </c>
      <c r="O12">
        <v>0.06949115398718606</v>
      </c>
      <c r="P12">
        <v>0.05409931410277018</v>
      </c>
      <c r="Q12">
        <v>0.05124404627161292</v>
      </c>
      <c r="R12">
        <v>0.07453815988727601</v>
      </c>
      <c r="W12" s="2">
        <v>44906</v>
      </c>
      <c r="X12">
        <v>0.100000100870707</v>
      </c>
      <c r="Y12">
        <v>0.09235910716272551</v>
      </c>
      <c r="Z12">
        <v>0.07415102941367401</v>
      </c>
      <c r="AA12">
        <v>0.07721935251433863</v>
      </c>
      <c r="AB12">
        <v>0.1155831669243861</v>
      </c>
      <c r="AC12">
        <v>0.1074118905550188</v>
      </c>
      <c r="AD12">
        <v>0.08522527286978564</v>
      </c>
      <c r="AE12">
        <v>0.0986774054405192</v>
      </c>
      <c r="AF12">
        <v>0.06949115398718606</v>
      </c>
      <c r="AG12">
        <v>0.05409931410277018</v>
      </c>
      <c r="AH12">
        <v>0.05124404627161292</v>
      </c>
      <c r="AI12">
        <v>0.07453815988727601</v>
      </c>
      <c r="AN12" s="2">
        <v>44858</v>
      </c>
      <c r="AO12">
        <v>0.0052044245915897</v>
      </c>
      <c r="AP12">
        <v>270.287194528033</v>
      </c>
      <c r="AQ12">
        <v>11.62970957711194</v>
      </c>
      <c r="AR12">
        <v>0.05175859195653855</v>
      </c>
      <c r="AS12">
        <v>25.94919114372607</v>
      </c>
      <c r="AT12">
        <v>0.4627174167274522</v>
      </c>
      <c r="AU12">
        <v>11.99355322774927</v>
      </c>
      <c r="AV12">
        <v>14.02771530444245</v>
      </c>
      <c r="AW12">
        <v>0.6715835084963774</v>
      </c>
      <c r="AX12">
        <v>70.8219836569254</v>
      </c>
      <c r="AY12">
        <v>2.494043776974693</v>
      </c>
      <c r="AZ12">
        <v>4.100431119772397</v>
      </c>
    </row>
    <row r="13" spans="1:52">
      <c r="A13" s="2">
        <v>44859</v>
      </c>
      <c r="B13">
        <v>1000.755732198843</v>
      </c>
      <c r="C13">
        <v>-0.01719617160570031</v>
      </c>
      <c r="F13" s="2">
        <v>44913</v>
      </c>
      <c r="G13">
        <v>0.1000001323898088</v>
      </c>
      <c r="H13">
        <v>0.09268867765146802</v>
      </c>
      <c r="I13">
        <v>0.07488349493055789</v>
      </c>
      <c r="J13">
        <v>0.07873899399940634</v>
      </c>
      <c r="K13">
        <v>0.1140449974983096</v>
      </c>
      <c r="L13">
        <v>0.1036158230279864</v>
      </c>
      <c r="M13">
        <v>0.08602302752708187</v>
      </c>
      <c r="N13">
        <v>0.09920628395653057</v>
      </c>
      <c r="O13">
        <v>0.07120695144327505</v>
      </c>
      <c r="P13">
        <v>0.05491060837814806</v>
      </c>
      <c r="Q13">
        <v>0.05094995107201236</v>
      </c>
      <c r="R13">
        <v>0.07373105812541497</v>
      </c>
      <c r="W13" s="2">
        <v>44913</v>
      </c>
      <c r="X13">
        <v>0.1000001323898088</v>
      </c>
      <c r="Y13">
        <v>0.09268867765146802</v>
      </c>
      <c r="Z13">
        <v>0.07488349493055789</v>
      </c>
      <c r="AA13">
        <v>0.07873899399940634</v>
      </c>
      <c r="AB13">
        <v>0.1140449974983096</v>
      </c>
      <c r="AC13">
        <v>0.1036158230279864</v>
      </c>
      <c r="AD13">
        <v>0.08602302752708187</v>
      </c>
      <c r="AE13">
        <v>0.09920628395653057</v>
      </c>
      <c r="AF13">
        <v>0.07120695144327505</v>
      </c>
      <c r="AG13">
        <v>0.05491060837814806</v>
      </c>
      <c r="AH13">
        <v>0.05094995107201236</v>
      </c>
      <c r="AI13">
        <v>0.07373105812541497</v>
      </c>
      <c r="AN13" s="2">
        <v>44859</v>
      </c>
      <c r="AO13">
        <v>0.005174153467568114</v>
      </c>
      <c r="AP13">
        <v>268.536288142895</v>
      </c>
      <c r="AQ13">
        <v>11.67136245402974</v>
      </c>
      <c r="AR13">
        <v>0.05159899626432891</v>
      </c>
      <c r="AS13">
        <v>25.95061713324302</v>
      </c>
      <c r="AT13">
        <v>0.4585283468975695</v>
      </c>
      <c r="AU13">
        <v>12.06297627918243</v>
      </c>
      <c r="AV13">
        <v>13.87948036141483</v>
      </c>
      <c r="AW13">
        <v>0.6898069780453412</v>
      </c>
      <c r="AX13">
        <v>69.85151567483831</v>
      </c>
      <c r="AY13">
        <v>2.532517896146517</v>
      </c>
      <c r="AZ13">
        <v>4.173997330738199</v>
      </c>
    </row>
    <row r="14" spans="1:52">
      <c r="A14" s="2">
        <v>44860</v>
      </c>
      <c r="B14">
        <v>1054.264816726059</v>
      </c>
      <c r="C14">
        <v>0.05346867652673515</v>
      </c>
      <c r="F14" s="2">
        <v>44920</v>
      </c>
      <c r="G14">
        <v>0.1000001292770795</v>
      </c>
      <c r="H14">
        <v>0.09163769198623735</v>
      </c>
      <c r="I14">
        <v>0.07487613020664013</v>
      </c>
      <c r="J14">
        <v>0.07985369793874053</v>
      </c>
      <c r="K14">
        <v>0.1137482045750871</v>
      </c>
      <c r="L14">
        <v>0.1030250179981965</v>
      </c>
      <c r="M14">
        <v>0.08694969780947716</v>
      </c>
      <c r="N14">
        <v>0.09947999413656466</v>
      </c>
      <c r="O14">
        <v>0.07208047730178034</v>
      </c>
      <c r="P14">
        <v>0.05387425292371055</v>
      </c>
      <c r="Q14">
        <v>0.05063018183866148</v>
      </c>
      <c r="R14">
        <v>0.07384452400782461</v>
      </c>
      <c r="W14" s="2">
        <v>44920</v>
      </c>
      <c r="X14">
        <v>0.1000001292770795</v>
      </c>
      <c r="Y14">
        <v>0.09163769198623735</v>
      </c>
      <c r="Z14">
        <v>0.07487613020664013</v>
      </c>
      <c r="AA14">
        <v>0.07985369793874053</v>
      </c>
      <c r="AB14">
        <v>0.1137482045750871</v>
      </c>
      <c r="AC14">
        <v>0.1030250179981965</v>
      </c>
      <c r="AD14">
        <v>0.08694969780947716</v>
      </c>
      <c r="AE14">
        <v>0.09947999413656466</v>
      </c>
      <c r="AF14">
        <v>0.07208047730178034</v>
      </c>
      <c r="AG14">
        <v>0.05387425292371055</v>
      </c>
      <c r="AH14">
        <v>0.05063018183866148</v>
      </c>
      <c r="AI14">
        <v>0.07384452400782461</v>
      </c>
      <c r="AN14" s="2">
        <v>44860</v>
      </c>
      <c r="AO14">
        <v>0.005246419593491254</v>
      </c>
      <c r="AP14">
        <v>251.2687760559889</v>
      </c>
      <c r="AQ14">
        <v>12.02718047620955</v>
      </c>
      <c r="AR14">
        <v>0.05001546514414699</v>
      </c>
      <c r="AS14">
        <v>27.00305124421899</v>
      </c>
      <c r="AT14">
        <v>0.4633716593305146</v>
      </c>
      <c r="AU14">
        <v>11.87461063414967</v>
      </c>
      <c r="AV14">
        <v>13.41798969774239</v>
      </c>
      <c r="AW14">
        <v>0.7505608849203684</v>
      </c>
      <c r="AX14">
        <v>71.68123420141612</v>
      </c>
      <c r="AY14">
        <v>2.443331289610629</v>
      </c>
      <c r="AZ14">
        <v>4.158001232777822</v>
      </c>
    </row>
    <row r="15" spans="1:52">
      <c r="A15" s="2">
        <v>44861</v>
      </c>
      <c r="B15">
        <v>1075.976028075796</v>
      </c>
      <c r="C15">
        <v>0.02059369809680223</v>
      </c>
      <c r="F15" s="2">
        <v>44927</v>
      </c>
      <c r="G15">
        <v>0.1000000141772387</v>
      </c>
      <c r="H15">
        <v>0.09154147993403232</v>
      </c>
      <c r="I15">
        <v>0.07527579391724568</v>
      </c>
      <c r="J15">
        <v>0.08082853329381387</v>
      </c>
      <c r="K15">
        <v>0.112217815936231</v>
      </c>
      <c r="L15">
        <v>0.1021587811669494</v>
      </c>
      <c r="M15">
        <v>0.08832486161444895</v>
      </c>
      <c r="N15">
        <v>0.09987803162892528</v>
      </c>
      <c r="O15">
        <v>0.07214661679887685</v>
      </c>
      <c r="P15">
        <v>0.05352006259672267</v>
      </c>
      <c r="Q15">
        <v>0.05000000339566536</v>
      </c>
      <c r="R15">
        <v>0.07410800553984992</v>
      </c>
      <c r="W15" s="2">
        <v>44927</v>
      </c>
      <c r="X15">
        <v>0.1000000141772387</v>
      </c>
      <c r="Y15">
        <v>0.09154147993403232</v>
      </c>
      <c r="Z15">
        <v>0.07527579391724568</v>
      </c>
      <c r="AA15">
        <v>0.08082853329381387</v>
      </c>
      <c r="AB15">
        <v>0.112217815936231</v>
      </c>
      <c r="AC15">
        <v>0.1021587811669494</v>
      </c>
      <c r="AD15">
        <v>0.08832486161444895</v>
      </c>
      <c r="AE15">
        <v>0.09987803162892528</v>
      </c>
      <c r="AF15">
        <v>0.07214661679887685</v>
      </c>
      <c r="AG15">
        <v>0.05352006259672267</v>
      </c>
      <c r="AH15">
        <v>0.05000000339566536</v>
      </c>
      <c r="AI15">
        <v>0.07410800553984992</v>
      </c>
      <c r="AN15" s="2">
        <v>44861</v>
      </c>
      <c r="AO15">
        <v>0.00517370590952788</v>
      </c>
      <c r="AP15">
        <v>256.1821518045231</v>
      </c>
      <c r="AQ15">
        <v>12.12150484724288</v>
      </c>
      <c r="AR15">
        <v>0.04747290287229427</v>
      </c>
      <c r="AS15">
        <v>27.14610849811299</v>
      </c>
      <c r="AT15">
        <v>0.4644103290897021</v>
      </c>
      <c r="AU15">
        <v>11.85767030215415</v>
      </c>
      <c r="AV15">
        <v>13.6469548858872</v>
      </c>
      <c r="AW15">
        <v>0.7539047393771462</v>
      </c>
      <c r="AX15">
        <v>71.61768261142115</v>
      </c>
      <c r="AY15">
        <v>2.463176581380067</v>
      </c>
      <c r="AZ15">
        <v>4.152498812632627</v>
      </c>
    </row>
    <row r="16" spans="1:52">
      <c r="A16" s="2">
        <v>44862</v>
      </c>
      <c r="B16">
        <v>1054.116776539066</v>
      </c>
      <c r="C16">
        <v>-0.0203157421414133</v>
      </c>
      <c r="F16" s="2">
        <v>44934</v>
      </c>
      <c r="G16">
        <v>0.1000000177397729</v>
      </c>
      <c r="H16">
        <v>0.09104733942742478</v>
      </c>
      <c r="I16">
        <v>0.07661926636347471</v>
      </c>
      <c r="J16">
        <v>0.07965588811213069</v>
      </c>
      <c r="K16">
        <v>0.1143158881076609</v>
      </c>
      <c r="L16">
        <v>0.1014156688346293</v>
      </c>
      <c r="M16">
        <v>0.08975474192078035</v>
      </c>
      <c r="N16">
        <v>0.100538041906739</v>
      </c>
      <c r="O16">
        <v>0.0711129796137194</v>
      </c>
      <c r="P16">
        <v>0.05257584293554134</v>
      </c>
      <c r="Q16">
        <v>0.05000000151109037</v>
      </c>
      <c r="R16">
        <v>0.07296432352703625</v>
      </c>
      <c r="W16" s="2">
        <v>44934</v>
      </c>
      <c r="X16">
        <v>0.1000000177397729</v>
      </c>
      <c r="Y16">
        <v>0.09104733942742478</v>
      </c>
      <c r="Z16">
        <v>0.07661926636347471</v>
      </c>
      <c r="AA16">
        <v>0.07965588811213069</v>
      </c>
      <c r="AB16">
        <v>0.1143158881076609</v>
      </c>
      <c r="AC16">
        <v>0.1014156688346293</v>
      </c>
      <c r="AD16">
        <v>0.08975474192078035</v>
      </c>
      <c r="AE16">
        <v>0.100538041906739</v>
      </c>
      <c r="AF16">
        <v>0.0711129796137194</v>
      </c>
      <c r="AG16">
        <v>0.05257584293554134</v>
      </c>
      <c r="AH16">
        <v>0.05000000151109037</v>
      </c>
      <c r="AI16">
        <v>0.07296432352703625</v>
      </c>
      <c r="AN16" s="2">
        <v>44862</v>
      </c>
      <c r="AO16">
        <v>0.005197775317916901</v>
      </c>
      <c r="AP16">
        <v>260.2476600044621</v>
      </c>
      <c r="AQ16">
        <v>12.30640485121286</v>
      </c>
      <c r="AR16">
        <v>0.04824245861555904</v>
      </c>
      <c r="AS16">
        <v>27.03644768713821</v>
      </c>
      <c r="AT16">
        <v>0.4609259024469198</v>
      </c>
      <c r="AU16">
        <v>11.41315104145788</v>
      </c>
      <c r="AV16">
        <v>13.64277566275256</v>
      </c>
      <c r="AW16">
        <v>0.7562943741575997</v>
      </c>
      <c r="AX16">
        <v>72.84063008813091</v>
      </c>
      <c r="AY16">
        <v>2.46342392786986</v>
      </c>
      <c r="AZ16">
        <v>4.089853316944124</v>
      </c>
    </row>
    <row r="17" spans="1:52">
      <c r="A17" s="2">
        <v>44863</v>
      </c>
      <c r="B17">
        <v>1089.424824787244</v>
      </c>
      <c r="C17">
        <v>0.03349538593257551</v>
      </c>
      <c r="F17" s="2">
        <v>44941</v>
      </c>
      <c r="G17">
        <v>0.1000000190979302</v>
      </c>
      <c r="H17">
        <v>0.09125678380398597</v>
      </c>
      <c r="I17">
        <v>0.07792928909627939</v>
      </c>
      <c r="J17">
        <v>0.08144767475093599</v>
      </c>
      <c r="K17">
        <v>0.1144627514267243</v>
      </c>
      <c r="L17">
        <v>0.1017998080890511</v>
      </c>
      <c r="M17">
        <v>0.09177782870231617</v>
      </c>
      <c r="N17">
        <v>0.09657045708527667</v>
      </c>
      <c r="O17">
        <v>0.07034662340922979</v>
      </c>
      <c r="P17">
        <v>0.05321702597649419</v>
      </c>
      <c r="Q17">
        <v>0.04999999773801832</v>
      </c>
      <c r="R17">
        <v>0.07119174082375802</v>
      </c>
      <c r="W17" s="2">
        <v>44941</v>
      </c>
      <c r="X17">
        <v>0.1000000190979302</v>
      </c>
      <c r="Y17">
        <v>0.09125678380398597</v>
      </c>
      <c r="Z17">
        <v>0.07792928909627939</v>
      </c>
      <c r="AA17">
        <v>0.08144767475093599</v>
      </c>
      <c r="AB17">
        <v>0.1144627514267243</v>
      </c>
      <c r="AC17">
        <v>0.1017998080890511</v>
      </c>
      <c r="AD17">
        <v>0.09177782870231617</v>
      </c>
      <c r="AE17">
        <v>0.09657045708527667</v>
      </c>
      <c r="AF17">
        <v>0.07034662340922979</v>
      </c>
      <c r="AG17">
        <v>0.05321702597649419</v>
      </c>
      <c r="AH17">
        <v>0.04999999773801832</v>
      </c>
      <c r="AI17">
        <v>0.07119174082375802</v>
      </c>
      <c r="AN17" s="2">
        <v>44863</v>
      </c>
      <c r="AO17">
        <v>0.005287291633336951</v>
      </c>
      <c r="AP17">
        <v>258.6390565293212</v>
      </c>
      <c r="AQ17">
        <v>12.34751625828641</v>
      </c>
      <c r="AR17">
        <v>0.04853866431437303</v>
      </c>
      <c r="AS17">
        <v>27.34384045172539</v>
      </c>
      <c r="AT17">
        <v>0.4585605164566052</v>
      </c>
      <c r="AU17">
        <v>11.74205747276031</v>
      </c>
      <c r="AV17">
        <v>13.70246229688103</v>
      </c>
      <c r="AW17">
        <v>0.7573081707476573</v>
      </c>
      <c r="AX17">
        <v>72.20106104629757</v>
      </c>
      <c r="AY17">
        <v>2.428296548251246</v>
      </c>
      <c r="AZ17">
        <v>3.903138555255401</v>
      </c>
    </row>
    <row r="18" spans="1:52">
      <c r="A18" s="2">
        <v>44864</v>
      </c>
      <c r="B18">
        <v>1113.095843303093</v>
      </c>
      <c r="C18">
        <v>0.02172799625754074</v>
      </c>
      <c r="F18" s="2">
        <v>44948</v>
      </c>
      <c r="G18">
        <v>0.1000000175870412</v>
      </c>
      <c r="H18">
        <v>0.09033798896952808</v>
      </c>
      <c r="I18">
        <v>0.07820013897273846</v>
      </c>
      <c r="J18">
        <v>0.08316277322787222</v>
      </c>
      <c r="K18">
        <v>0.1135554024562167</v>
      </c>
      <c r="L18">
        <v>0.1010600428122232</v>
      </c>
      <c r="M18">
        <v>0.09238174934136863</v>
      </c>
      <c r="N18">
        <v>0.09545353577407575</v>
      </c>
      <c r="O18">
        <v>0.07182281946076231</v>
      </c>
      <c r="P18">
        <v>0.05341825727239961</v>
      </c>
      <c r="Q18">
        <v>0.04999999594133</v>
      </c>
      <c r="R18">
        <v>0.07060727818444383</v>
      </c>
      <c r="W18" s="2">
        <v>44948</v>
      </c>
      <c r="X18">
        <v>0.1000000175870412</v>
      </c>
      <c r="Y18">
        <v>0.09033798896952808</v>
      </c>
      <c r="Z18">
        <v>0.07820013897273846</v>
      </c>
      <c r="AA18">
        <v>0.08316277322787222</v>
      </c>
      <c r="AB18">
        <v>0.1135554024562167</v>
      </c>
      <c r="AC18">
        <v>0.1010600428122232</v>
      </c>
      <c r="AD18">
        <v>0.09238174934136863</v>
      </c>
      <c r="AE18">
        <v>0.09545353577407575</v>
      </c>
      <c r="AF18">
        <v>0.07182281946076231</v>
      </c>
      <c r="AG18">
        <v>0.05341825727239961</v>
      </c>
      <c r="AH18">
        <v>0.04999999594133</v>
      </c>
      <c r="AI18">
        <v>0.07060727818444383</v>
      </c>
      <c r="AN18" s="2">
        <v>44864</v>
      </c>
      <c r="AO18">
        <v>0.005309991441830755</v>
      </c>
      <c r="AP18">
        <v>273.9380819087655</v>
      </c>
      <c r="AQ18">
        <v>11.78542352205141</v>
      </c>
      <c r="AR18">
        <v>0.04633982163063636</v>
      </c>
      <c r="AS18">
        <v>27.95211605205174</v>
      </c>
      <c r="AT18">
        <v>0.4536066786321419</v>
      </c>
      <c r="AU18">
        <v>11.63887219593861</v>
      </c>
      <c r="AV18">
        <v>13.54940214684813</v>
      </c>
      <c r="AW18">
        <v>0.7865895496132234</v>
      </c>
      <c r="AX18">
        <v>70.58746019339216</v>
      </c>
      <c r="AY18">
        <v>2.39987242746274</v>
      </c>
      <c r="AZ18">
        <v>3.987525671497867</v>
      </c>
    </row>
    <row r="19" spans="1:52">
      <c r="A19" s="2">
        <v>44865</v>
      </c>
      <c r="B19">
        <v>1111.852551502988</v>
      </c>
      <c r="C19">
        <v>-0.001116967427005511</v>
      </c>
      <c r="F19" s="2">
        <v>44955</v>
      </c>
      <c r="G19">
        <v>0.1000000195085173</v>
      </c>
      <c r="H19">
        <v>0.08990817404149898</v>
      </c>
      <c r="I19">
        <v>0.07721212491197618</v>
      </c>
      <c r="J19">
        <v>0.083962124952958</v>
      </c>
      <c r="K19">
        <v>0.1152879260986451</v>
      </c>
      <c r="L19">
        <v>0.1026304789720612</v>
      </c>
      <c r="M19">
        <v>0.09238757320189687</v>
      </c>
      <c r="N19">
        <v>0.09518518956966575</v>
      </c>
      <c r="O19">
        <v>0.07128023023767723</v>
      </c>
      <c r="P19">
        <v>0.05338814891625031</v>
      </c>
      <c r="Q19">
        <v>0.04999999618838762</v>
      </c>
      <c r="R19">
        <v>0.0687580134004656</v>
      </c>
      <c r="W19" s="2">
        <v>44955</v>
      </c>
      <c r="X19">
        <v>0.1000000195085173</v>
      </c>
      <c r="Y19">
        <v>0.08990817404149898</v>
      </c>
      <c r="Z19">
        <v>0.07721212491197618</v>
      </c>
      <c r="AA19">
        <v>0.083962124952958</v>
      </c>
      <c r="AB19">
        <v>0.1152879260986451</v>
      </c>
      <c r="AC19">
        <v>0.1026304789720612</v>
      </c>
      <c r="AD19">
        <v>0.09238757320189687</v>
      </c>
      <c r="AE19">
        <v>0.09518518956966575</v>
      </c>
      <c r="AF19">
        <v>0.07128023023767723</v>
      </c>
      <c r="AG19">
        <v>0.05338814891625031</v>
      </c>
      <c r="AH19">
        <v>0.04999999618838762</v>
      </c>
      <c r="AI19">
        <v>0.0687580134004656</v>
      </c>
      <c r="AN19" s="2">
        <v>44865</v>
      </c>
      <c r="AO19">
        <v>0.005392975170140783</v>
      </c>
      <c r="AP19">
        <v>247.7716411231157</v>
      </c>
      <c r="AQ19">
        <v>11.59694396846748</v>
      </c>
      <c r="AR19">
        <v>0.04767243413842876</v>
      </c>
      <c r="AS19">
        <v>27.57905957257078</v>
      </c>
      <c r="AT19">
        <v>0.4419323358271295</v>
      </c>
      <c r="AU19">
        <v>12.00721166341205</v>
      </c>
      <c r="AV19">
        <v>13.64554787867297</v>
      </c>
      <c r="AW19">
        <v>0.8088217989686322</v>
      </c>
      <c r="AX19">
        <v>78.46070175049461</v>
      </c>
      <c r="AY19">
        <v>2.422073524394129</v>
      </c>
      <c r="AZ19">
        <v>4.039996628903043</v>
      </c>
    </row>
    <row r="20" spans="1:52">
      <c r="A20" s="2">
        <v>44866</v>
      </c>
      <c r="B20">
        <v>1122.83692459163</v>
      </c>
      <c r="C20">
        <v>0.009879343330006618</v>
      </c>
      <c r="F20" s="2">
        <v>44962</v>
      </c>
      <c r="G20">
        <v>0.1000000206022905</v>
      </c>
      <c r="H20">
        <v>0.08940753728195824</v>
      </c>
      <c r="I20">
        <v>0.07801924309752627</v>
      </c>
      <c r="J20">
        <v>0.08442803439233811</v>
      </c>
      <c r="K20">
        <v>0.1157829481074934</v>
      </c>
      <c r="L20">
        <v>0.1031794074329346</v>
      </c>
      <c r="M20">
        <v>0.09222390049265849</v>
      </c>
      <c r="N20">
        <v>0.09381394634666586</v>
      </c>
      <c r="O20">
        <v>0.07080719061617075</v>
      </c>
      <c r="P20">
        <v>0.05326994840738022</v>
      </c>
      <c r="Q20">
        <v>0.04999999615974801</v>
      </c>
      <c r="R20">
        <v>0.06906782706283539</v>
      </c>
      <c r="W20" s="2">
        <v>44962</v>
      </c>
      <c r="X20">
        <v>0.1000000206022905</v>
      </c>
      <c r="Y20">
        <v>0.08940753728195824</v>
      </c>
      <c r="Z20">
        <v>0.07801924309752627</v>
      </c>
      <c r="AA20">
        <v>0.08442803439233811</v>
      </c>
      <c r="AB20">
        <v>0.1157829481074934</v>
      </c>
      <c r="AC20">
        <v>0.1031794074329346</v>
      </c>
      <c r="AD20">
        <v>0.09222390049265849</v>
      </c>
      <c r="AE20">
        <v>0.09381394634666586</v>
      </c>
      <c r="AF20">
        <v>0.07080719061617075</v>
      </c>
      <c r="AG20">
        <v>0.05326994840738022</v>
      </c>
      <c r="AH20">
        <v>0.04999999615974801</v>
      </c>
      <c r="AI20">
        <v>0.06906782706283539</v>
      </c>
      <c r="AN20" s="2">
        <v>44866</v>
      </c>
      <c r="AO20">
        <v>0.005479702550618522</v>
      </c>
      <c r="AP20">
        <v>249.6987465603051</v>
      </c>
      <c r="AQ20">
        <v>11.60940895059171</v>
      </c>
      <c r="AR20">
        <v>0.0487043431793775</v>
      </c>
      <c r="AS20">
        <v>27.66325653882253</v>
      </c>
      <c r="AT20">
        <v>0.427320077659703</v>
      </c>
      <c r="AU20">
        <v>12.04281062829213</v>
      </c>
      <c r="AV20">
        <v>13.79628770123897</v>
      </c>
      <c r="AW20">
        <v>0.8157061687756751</v>
      </c>
      <c r="AX20">
        <v>79.6172947556197</v>
      </c>
      <c r="AY20">
        <v>2.461078714063443</v>
      </c>
      <c r="AZ20">
        <v>3.842615609211026</v>
      </c>
    </row>
    <row r="21" spans="1:52">
      <c r="A21" s="2">
        <v>44867</v>
      </c>
      <c r="B21">
        <v>1109.912083167228</v>
      </c>
      <c r="C21">
        <v>-0.01151088029021019</v>
      </c>
      <c r="F21" s="2">
        <v>44969</v>
      </c>
      <c r="G21">
        <v>0.1000000210230212</v>
      </c>
      <c r="H21">
        <v>0.08948028522243338</v>
      </c>
      <c r="I21">
        <v>0.08056295683700106</v>
      </c>
      <c r="J21">
        <v>0.08519026607250245</v>
      </c>
      <c r="K21">
        <v>0.1130299506873191</v>
      </c>
      <c r="L21">
        <v>0.1041553976834237</v>
      </c>
      <c r="M21">
        <v>0.09280793577510328</v>
      </c>
      <c r="N21">
        <v>0.09245072871028365</v>
      </c>
      <c r="O21">
        <v>0.07014878424064454</v>
      </c>
      <c r="P21">
        <v>0.05416578721587067</v>
      </c>
      <c r="Q21">
        <v>0.04999999652635302</v>
      </c>
      <c r="R21">
        <v>0.06800789000604392</v>
      </c>
      <c r="W21" s="2">
        <v>44969</v>
      </c>
      <c r="X21">
        <v>0.1000000210230212</v>
      </c>
      <c r="Y21">
        <v>0.08948028522243338</v>
      </c>
      <c r="Z21">
        <v>0.08056295683700106</v>
      </c>
      <c r="AA21">
        <v>0.08519026607250245</v>
      </c>
      <c r="AB21">
        <v>0.1130299506873191</v>
      </c>
      <c r="AC21">
        <v>0.1041553976834237</v>
      </c>
      <c r="AD21">
        <v>0.09280793577510328</v>
      </c>
      <c r="AE21">
        <v>0.09245072871028365</v>
      </c>
      <c r="AF21">
        <v>0.07014878424064454</v>
      </c>
      <c r="AG21">
        <v>0.05416578721587067</v>
      </c>
      <c r="AH21">
        <v>0.04999999652635302</v>
      </c>
      <c r="AI21">
        <v>0.06800789000604392</v>
      </c>
      <c r="AN21" s="2">
        <v>44867</v>
      </c>
      <c r="AO21">
        <v>0.005418448726704395</v>
      </c>
      <c r="AP21">
        <v>249.8849764347354</v>
      </c>
      <c r="AQ21">
        <v>11.73446981761995</v>
      </c>
      <c r="AR21">
        <v>0.04786793484688905</v>
      </c>
      <c r="AS21">
        <v>28.21148012491024</v>
      </c>
      <c r="AT21">
        <v>0.4254651917360163</v>
      </c>
      <c r="AU21">
        <v>11.6045008063541</v>
      </c>
      <c r="AV21">
        <v>13.972209960485</v>
      </c>
      <c r="AW21">
        <v>0.8018034511532869</v>
      </c>
      <c r="AX21">
        <v>81.08266705413926</v>
      </c>
      <c r="AY21">
        <v>2.461185321270622</v>
      </c>
      <c r="AZ21">
        <v>3.934366082932753</v>
      </c>
    </row>
    <row r="22" spans="1:52">
      <c r="A22" s="2">
        <v>44868</v>
      </c>
      <c r="B22">
        <v>1080.365855462199</v>
      </c>
      <c r="C22">
        <v>-0.02662033160384791</v>
      </c>
      <c r="F22" s="2">
        <v>44976</v>
      </c>
      <c r="G22">
        <v>0.1000000189110072</v>
      </c>
      <c r="H22">
        <v>0.08915463668798153</v>
      </c>
      <c r="I22">
        <v>0.08060229665227024</v>
      </c>
      <c r="J22">
        <v>0.08626256175720763</v>
      </c>
      <c r="K22">
        <v>0.1112717315195658</v>
      </c>
      <c r="L22">
        <v>0.1039501753549306</v>
      </c>
      <c r="M22">
        <v>0.0937734488318918</v>
      </c>
      <c r="N22">
        <v>0.08998240097899367</v>
      </c>
      <c r="O22">
        <v>0.07167000222131037</v>
      </c>
      <c r="P22">
        <v>0.05519310333776679</v>
      </c>
      <c r="Q22">
        <v>0.04999999739985921</v>
      </c>
      <c r="R22">
        <v>0.06813962634721531</v>
      </c>
      <c r="W22" s="2">
        <v>44976</v>
      </c>
      <c r="X22">
        <v>0.1000000189110072</v>
      </c>
      <c r="Y22">
        <v>0.08915463668798153</v>
      </c>
      <c r="Z22">
        <v>0.08060229665227024</v>
      </c>
      <c r="AA22">
        <v>0.08626256175720763</v>
      </c>
      <c r="AB22">
        <v>0.1112717315195658</v>
      </c>
      <c r="AC22">
        <v>0.1039501753549306</v>
      </c>
      <c r="AD22">
        <v>0.0937734488318918</v>
      </c>
      <c r="AE22">
        <v>0.08998240097899367</v>
      </c>
      <c r="AF22">
        <v>0.07167000222131037</v>
      </c>
      <c r="AG22">
        <v>0.05519310333776679</v>
      </c>
      <c r="AH22">
        <v>0.04999999739985921</v>
      </c>
      <c r="AI22">
        <v>0.06813962634721531</v>
      </c>
      <c r="AN22" s="2">
        <v>44868</v>
      </c>
      <c r="AO22">
        <v>0.005362079152333256</v>
      </c>
      <c r="AP22">
        <v>253.094933624907</v>
      </c>
      <c r="AQ22">
        <v>11.80756486385111</v>
      </c>
      <c r="AR22">
        <v>0.04845421463062033</v>
      </c>
      <c r="AS22">
        <v>27.84963396590916</v>
      </c>
      <c r="AT22">
        <v>0.4201962483419155</v>
      </c>
      <c r="AU22">
        <v>11.36650903491299</v>
      </c>
      <c r="AV22">
        <v>14.11262023247496</v>
      </c>
      <c r="AW22">
        <v>0.8197221815243197</v>
      </c>
      <c r="AX22">
        <v>79.57702913589257</v>
      </c>
      <c r="AY22">
        <v>2.511155378448307</v>
      </c>
      <c r="AZ22">
        <v>3.998673922958302</v>
      </c>
    </row>
    <row r="23" spans="1:52">
      <c r="A23" s="2">
        <v>44869</v>
      </c>
      <c r="B23">
        <v>1102.06516569121</v>
      </c>
      <c r="C23">
        <v>0.02008514996961575</v>
      </c>
      <c r="F23" s="2">
        <v>44983</v>
      </c>
      <c r="G23">
        <v>0.1000000190250907</v>
      </c>
      <c r="H23">
        <v>0.09149525125770332</v>
      </c>
      <c r="I23">
        <v>0.07938605157826555</v>
      </c>
      <c r="J23">
        <v>0.08860838735875486</v>
      </c>
      <c r="K23">
        <v>0.1105078399635203</v>
      </c>
      <c r="L23">
        <v>0.1046824936390767</v>
      </c>
      <c r="M23">
        <v>0.09268737670753249</v>
      </c>
      <c r="N23">
        <v>0.08953786453072231</v>
      </c>
      <c r="O23">
        <v>0.07029086830551391</v>
      </c>
      <c r="P23">
        <v>0.05453722151781836</v>
      </c>
      <c r="Q23">
        <v>0.04999999736974051</v>
      </c>
      <c r="R23">
        <v>0.06826662874626101</v>
      </c>
      <c r="W23" s="2">
        <v>44983</v>
      </c>
      <c r="X23">
        <v>0.1000000190250907</v>
      </c>
      <c r="Y23">
        <v>0.09149525125770332</v>
      </c>
      <c r="Z23">
        <v>0.07938605157826555</v>
      </c>
      <c r="AA23">
        <v>0.08860838735875486</v>
      </c>
      <c r="AB23">
        <v>0.1105078399635203</v>
      </c>
      <c r="AC23">
        <v>0.1046824936390767</v>
      </c>
      <c r="AD23">
        <v>0.09268737670753249</v>
      </c>
      <c r="AE23">
        <v>0.08953786453072231</v>
      </c>
      <c r="AF23">
        <v>0.07029086830551391</v>
      </c>
      <c r="AG23">
        <v>0.05453722151781836</v>
      </c>
      <c r="AH23">
        <v>0.04999999736974051</v>
      </c>
      <c r="AI23">
        <v>0.06826662874626101</v>
      </c>
      <c r="AN23" s="2">
        <v>44869</v>
      </c>
      <c r="AO23">
        <v>0.005456283946486675</v>
      </c>
      <c r="AP23">
        <v>255.7763874118955</v>
      </c>
      <c r="AQ23">
        <v>11.61489507101002</v>
      </c>
      <c r="AR23">
        <v>0.04909725160275243</v>
      </c>
      <c r="AS23">
        <v>27.90908905431754</v>
      </c>
      <c r="AT23">
        <v>0.4168531579716358</v>
      </c>
      <c r="AU23">
        <v>11.85935623201031</v>
      </c>
      <c r="AV23">
        <v>13.97904005245534</v>
      </c>
      <c r="AW23">
        <v>0.8033633714638758</v>
      </c>
      <c r="AX23">
        <v>74.29108571999735</v>
      </c>
      <c r="AY23">
        <v>2.559904263611655</v>
      </c>
      <c r="AZ23">
        <v>4.050278597472888</v>
      </c>
    </row>
    <row r="24" spans="1:52">
      <c r="A24" s="2">
        <v>44870</v>
      </c>
      <c r="B24">
        <v>1206.719645392486</v>
      </c>
      <c r="C24">
        <v>0.09496215193013358</v>
      </c>
      <c r="F24" s="2">
        <v>44990</v>
      </c>
      <c r="G24">
        <v>0.1000000166831738</v>
      </c>
      <c r="H24">
        <v>0.09160992168494915</v>
      </c>
      <c r="I24">
        <v>0.08149225813212023</v>
      </c>
      <c r="J24">
        <v>0.0875467304962359</v>
      </c>
      <c r="K24">
        <v>0.1100112236522784</v>
      </c>
      <c r="L24">
        <v>0.105063826478333</v>
      </c>
      <c r="M24">
        <v>0.09052565578473025</v>
      </c>
      <c r="N24">
        <v>0.08962645993125705</v>
      </c>
      <c r="O24">
        <v>0.07068416952444825</v>
      </c>
      <c r="P24">
        <v>0.05668681979804763</v>
      </c>
      <c r="Q24">
        <v>0.0499999968039319</v>
      </c>
      <c r="R24">
        <v>0.06675292103049461</v>
      </c>
      <c r="W24" s="2">
        <v>44990</v>
      </c>
      <c r="X24">
        <v>0.1000000166831738</v>
      </c>
      <c r="Y24">
        <v>0.09160992168494915</v>
      </c>
      <c r="Z24">
        <v>0.08149225813212023</v>
      </c>
      <c r="AA24">
        <v>0.0875467304962359</v>
      </c>
      <c r="AB24">
        <v>0.1100112236522784</v>
      </c>
      <c r="AC24">
        <v>0.105063826478333</v>
      </c>
      <c r="AD24">
        <v>0.09052565578473025</v>
      </c>
      <c r="AE24">
        <v>0.08962645993125705</v>
      </c>
      <c r="AF24">
        <v>0.07068416952444825</v>
      </c>
      <c r="AG24">
        <v>0.05668681979804763</v>
      </c>
      <c r="AH24">
        <v>0.0499999968039319</v>
      </c>
      <c r="AI24">
        <v>0.06675292103049461</v>
      </c>
      <c r="AN24" s="2">
        <v>44870</v>
      </c>
      <c r="AO24">
        <v>0.005703582340286961</v>
      </c>
      <c r="AP24">
        <v>258.6089728929946</v>
      </c>
      <c r="AQ24">
        <v>11.19148818118317</v>
      </c>
      <c r="AR24">
        <v>0.05000183059923084</v>
      </c>
      <c r="AS24">
        <v>28.63776498905929</v>
      </c>
      <c r="AT24">
        <v>0.4247604047773638</v>
      </c>
      <c r="AU24">
        <v>11.96141753363489</v>
      </c>
      <c r="AV24">
        <v>13.90150954920456</v>
      </c>
      <c r="AW24">
        <v>0.7783169031520119</v>
      </c>
      <c r="AX24">
        <v>66.10024046066097</v>
      </c>
      <c r="AY24">
        <v>2.555656942375249</v>
      </c>
      <c r="AZ24">
        <v>4.128413983302802</v>
      </c>
    </row>
    <row r="25" spans="1:52">
      <c r="A25" s="2">
        <v>44871</v>
      </c>
      <c r="B25">
        <v>1214.041455614211</v>
      </c>
      <c r="C25">
        <v>0.006067532131163622</v>
      </c>
      <c r="F25" s="2">
        <v>44997</v>
      </c>
      <c r="G25">
        <v>0.1000000213468851</v>
      </c>
      <c r="H25">
        <v>0.08703388869353124</v>
      </c>
      <c r="I25">
        <v>0.08159163265515286</v>
      </c>
      <c r="J25">
        <v>0.09632337344673901</v>
      </c>
      <c r="K25">
        <v>0.1082750735000151</v>
      </c>
      <c r="L25">
        <v>0.1074751228420875</v>
      </c>
      <c r="M25">
        <v>0.08977408087675263</v>
      </c>
      <c r="N25">
        <v>0.07516800182927236</v>
      </c>
      <c r="O25">
        <v>0.07219043842630515</v>
      </c>
      <c r="P25">
        <v>0.069059006079633</v>
      </c>
      <c r="Q25">
        <v>0.04999999830210969</v>
      </c>
      <c r="R25">
        <v>0.06310936200151641</v>
      </c>
      <c r="W25" s="2">
        <v>44997</v>
      </c>
      <c r="X25">
        <v>0.1000000213468851</v>
      </c>
      <c r="Y25">
        <v>0.08703388869353124</v>
      </c>
      <c r="Z25">
        <v>0.08159163265515286</v>
      </c>
      <c r="AA25">
        <v>0.09632337344673901</v>
      </c>
      <c r="AB25">
        <v>0.1082750735000151</v>
      </c>
      <c r="AC25">
        <v>0.1074751228420875</v>
      </c>
      <c r="AD25">
        <v>0.08977408087675263</v>
      </c>
      <c r="AE25">
        <v>0.07516800182927236</v>
      </c>
      <c r="AF25">
        <v>0.07219043842630515</v>
      </c>
      <c r="AG25">
        <v>0.069059006079633</v>
      </c>
      <c r="AH25">
        <v>0.04999999830210969</v>
      </c>
      <c r="AI25">
        <v>0.06310936200151641</v>
      </c>
      <c r="AN25" s="2">
        <v>44871</v>
      </c>
      <c r="AO25">
        <v>0.005675132191488346</v>
      </c>
      <c r="AP25">
        <v>276.4716912537912</v>
      </c>
      <c r="AQ25">
        <v>10.84773139492895</v>
      </c>
      <c r="AR25">
        <v>0.05195449742996335</v>
      </c>
      <c r="AS25">
        <v>29.35817166450969</v>
      </c>
      <c r="AT25">
        <v>0.4292788090134345</v>
      </c>
      <c r="AU25">
        <v>12.0557819740924</v>
      </c>
      <c r="AV25">
        <v>13.94095865270036</v>
      </c>
      <c r="AW25">
        <v>0.7788991010599495</v>
      </c>
      <c r="AX25">
        <v>58.89387069340951</v>
      </c>
      <c r="AY25">
        <v>2.397285850826959</v>
      </c>
      <c r="AZ25">
        <v>4.191656352312061</v>
      </c>
    </row>
    <row r="26" spans="1:52">
      <c r="A26" s="2">
        <v>44872</v>
      </c>
      <c r="B26">
        <v>1159.775740539413</v>
      </c>
      <c r="C26">
        <v>-0.04469840368617739</v>
      </c>
      <c r="F26" s="2">
        <v>45004</v>
      </c>
      <c r="G26">
        <v>0.1000000944932775</v>
      </c>
      <c r="H26">
        <v>0.08471403874412672</v>
      </c>
      <c r="I26">
        <v>0.08349973443900995</v>
      </c>
      <c r="J26">
        <v>0.09410832428166176</v>
      </c>
      <c r="K26">
        <v>0.1104570383553254</v>
      </c>
      <c r="L26">
        <v>0.1082322535995752</v>
      </c>
      <c r="M26">
        <v>0.09093894369723854</v>
      </c>
      <c r="N26">
        <v>0.07182463123050994</v>
      </c>
      <c r="O26">
        <v>0.07308930421811827</v>
      </c>
      <c r="P26">
        <v>0.07210322394083674</v>
      </c>
      <c r="Q26">
        <v>0.05000000055370843</v>
      </c>
      <c r="R26">
        <v>0.0610324124466116</v>
      </c>
      <c r="W26" s="2">
        <v>45004</v>
      </c>
      <c r="X26">
        <v>0.1000000944932775</v>
      </c>
      <c r="Y26">
        <v>0.08471403874412672</v>
      </c>
      <c r="Z26">
        <v>0.08349973443900995</v>
      </c>
      <c r="AA26">
        <v>0.09410832428166176</v>
      </c>
      <c r="AB26">
        <v>0.1104570383553254</v>
      </c>
      <c r="AC26">
        <v>0.1082322535995752</v>
      </c>
      <c r="AD26">
        <v>0.09093894369723854</v>
      </c>
      <c r="AE26">
        <v>0.07182463123050994</v>
      </c>
      <c r="AF26">
        <v>0.07308930421811827</v>
      </c>
      <c r="AG26">
        <v>0.07210322394083674</v>
      </c>
      <c r="AH26">
        <v>0.05000000055370843</v>
      </c>
      <c r="AI26">
        <v>0.0610324124466116</v>
      </c>
      <c r="AN26" s="2">
        <v>44872</v>
      </c>
      <c r="AO26">
        <v>0.005536768140623325</v>
      </c>
      <c r="AP26">
        <v>257.1634775549884</v>
      </c>
      <c r="AQ26">
        <v>11.12075844876722</v>
      </c>
      <c r="AR26">
        <v>0.05165811287396937</v>
      </c>
      <c r="AS26">
        <v>28.24587515393754</v>
      </c>
      <c r="AT26">
        <v>0.420324178762384</v>
      </c>
      <c r="AU26">
        <v>12.52846990210366</v>
      </c>
      <c r="AV26">
        <v>13.78452895442119</v>
      </c>
      <c r="AW26">
        <v>0.829571865469555</v>
      </c>
      <c r="AX26">
        <v>60.74250144583198</v>
      </c>
      <c r="AY26">
        <v>2.59250299108005</v>
      </c>
      <c r="AZ26">
        <v>4.322168919795313</v>
      </c>
    </row>
    <row r="27" spans="1:52">
      <c r="A27" s="2">
        <v>44873</v>
      </c>
      <c r="B27">
        <v>1161.795015577951</v>
      </c>
      <c r="C27">
        <v>0.001741090943667256</v>
      </c>
      <c r="F27" s="2">
        <v>45011</v>
      </c>
      <c r="G27">
        <v>0.1000000796873125</v>
      </c>
      <c r="H27">
        <v>0.08095719320183545</v>
      </c>
      <c r="I27">
        <v>0.08384256518376496</v>
      </c>
      <c r="J27">
        <v>0.09358395560087715</v>
      </c>
      <c r="K27">
        <v>0.1128189919494647</v>
      </c>
      <c r="L27">
        <v>0.1167488172753089</v>
      </c>
      <c r="M27">
        <v>0.0894080286650874</v>
      </c>
      <c r="N27">
        <v>0.06942724930873631</v>
      </c>
      <c r="O27">
        <v>0.070384013341365</v>
      </c>
      <c r="P27">
        <v>0.07217874899863509</v>
      </c>
      <c r="Q27">
        <v>0.05000001701187532</v>
      </c>
      <c r="R27">
        <v>0.06065033977573736</v>
      </c>
      <c r="W27" s="2">
        <v>45011</v>
      </c>
      <c r="X27">
        <v>0.1000000796873125</v>
      </c>
      <c r="Y27">
        <v>0.08095719320183545</v>
      </c>
      <c r="Z27">
        <v>0.08384256518376496</v>
      </c>
      <c r="AA27">
        <v>0.09358395560087715</v>
      </c>
      <c r="AB27">
        <v>0.1128189919494647</v>
      </c>
      <c r="AC27">
        <v>0.1167488172753089</v>
      </c>
      <c r="AD27">
        <v>0.0894080286650874</v>
      </c>
      <c r="AE27">
        <v>0.06942724930873631</v>
      </c>
      <c r="AF27">
        <v>0.070384013341365</v>
      </c>
      <c r="AG27">
        <v>0.07217874899863509</v>
      </c>
      <c r="AH27">
        <v>0.05000001701187532</v>
      </c>
      <c r="AI27">
        <v>0.06065033977573736</v>
      </c>
      <c r="AN27" s="2">
        <v>44873</v>
      </c>
      <c r="AO27">
        <v>0.005648401751089596</v>
      </c>
      <c r="AP27">
        <v>257.9499673152943</v>
      </c>
      <c r="AQ27">
        <v>10.21551969145511</v>
      </c>
      <c r="AR27">
        <v>0.05199601566669228</v>
      </c>
      <c r="AS27">
        <v>28.60309414984359</v>
      </c>
      <c r="AT27">
        <v>0.4277451159102816</v>
      </c>
      <c r="AU27">
        <v>12.71422885904608</v>
      </c>
      <c r="AV27">
        <v>13.23145502485974</v>
      </c>
      <c r="AW27">
        <v>0.8273363790400551</v>
      </c>
      <c r="AX27">
        <v>55.87395171601531</v>
      </c>
      <c r="AY27">
        <v>2.879381991662542</v>
      </c>
      <c r="AZ27">
        <v>4.396693888303573</v>
      </c>
    </row>
    <row r="28" spans="1:52">
      <c r="A28" s="2">
        <v>44874</v>
      </c>
      <c r="B28">
        <v>1036.127798894539</v>
      </c>
      <c r="C28">
        <v>-0.1081664278107592</v>
      </c>
      <c r="F28" s="2">
        <v>45018</v>
      </c>
      <c r="G28">
        <v>0.1000000741741783</v>
      </c>
      <c r="H28">
        <v>0.07866540973428809</v>
      </c>
      <c r="I28">
        <v>0.08019917824092729</v>
      </c>
      <c r="J28">
        <v>0.09530506677313579</v>
      </c>
      <c r="K28">
        <v>0.1126331078421297</v>
      </c>
      <c r="L28">
        <v>0.1170747136519655</v>
      </c>
      <c r="M28">
        <v>0.09154023113334644</v>
      </c>
      <c r="N28">
        <v>0.06938267337976037</v>
      </c>
      <c r="O28">
        <v>0.07078360912046236</v>
      </c>
      <c r="P28">
        <v>0.07330154519925991</v>
      </c>
      <c r="Q28">
        <v>0.05000001719412339</v>
      </c>
      <c r="R28">
        <v>0.06111437355642284</v>
      </c>
      <c r="W28" s="2">
        <v>45018</v>
      </c>
      <c r="X28">
        <v>0.1000000741741783</v>
      </c>
      <c r="Y28">
        <v>0.07866540973428809</v>
      </c>
      <c r="Z28">
        <v>0.08019917824092729</v>
      </c>
      <c r="AA28">
        <v>0.09530506677313579</v>
      </c>
      <c r="AB28">
        <v>0.1126331078421297</v>
      </c>
      <c r="AC28">
        <v>0.1170747136519655</v>
      </c>
      <c r="AD28">
        <v>0.09154023113334644</v>
      </c>
      <c r="AE28">
        <v>0.06938267337976037</v>
      </c>
      <c r="AF28">
        <v>0.07078360912046236</v>
      </c>
      <c r="AG28">
        <v>0.07330154519925991</v>
      </c>
      <c r="AH28">
        <v>0.05000001719412339</v>
      </c>
      <c r="AI28">
        <v>0.06111437355642284</v>
      </c>
      <c r="AN28" s="2">
        <v>44874</v>
      </c>
      <c r="AO28">
        <v>0.005594350033608616</v>
      </c>
      <c r="AP28">
        <v>249.3183568716347</v>
      </c>
      <c r="AQ28">
        <v>10.49801253807475</v>
      </c>
      <c r="AR28">
        <v>0.05457459098389644</v>
      </c>
      <c r="AS28">
        <v>26.77267529814653</v>
      </c>
      <c r="AT28">
        <v>0.3928611890380074</v>
      </c>
      <c r="AU28">
        <v>13.09994725013084</v>
      </c>
      <c r="AV28">
        <v>13.31877250835978</v>
      </c>
      <c r="AW28">
        <v>0.8942279693548691</v>
      </c>
      <c r="AX28">
        <v>59.40952334875392</v>
      </c>
      <c r="AY28">
        <v>3.154087112128267</v>
      </c>
      <c r="AZ28">
        <v>4.428190042762491</v>
      </c>
    </row>
    <row r="29" spans="1:52">
      <c r="A29" s="2">
        <v>44875</v>
      </c>
      <c r="B29">
        <v>832.2306911331898</v>
      </c>
      <c r="C29">
        <v>-0.1967876047519331</v>
      </c>
      <c r="F29" s="2">
        <v>45025</v>
      </c>
      <c r="G29">
        <v>0.1000000722025799</v>
      </c>
      <c r="H29">
        <v>0.07781661725712706</v>
      </c>
      <c r="I29">
        <v>0.08063843142372304</v>
      </c>
      <c r="J29">
        <v>0.09634463610811819</v>
      </c>
      <c r="K29">
        <v>0.1123310818157389</v>
      </c>
      <c r="L29">
        <v>0.117043394858583</v>
      </c>
      <c r="M29">
        <v>0.09111838599520029</v>
      </c>
      <c r="N29">
        <v>0.06971618271224003</v>
      </c>
      <c r="O29">
        <v>0.07109402208394183</v>
      </c>
      <c r="P29">
        <v>0.07341067572448404</v>
      </c>
      <c r="Q29">
        <v>0.05000001465771632</v>
      </c>
      <c r="R29">
        <v>0.06048648516054746</v>
      </c>
      <c r="W29" s="2">
        <v>45025</v>
      </c>
      <c r="X29">
        <v>0.1000000722025799</v>
      </c>
      <c r="Y29">
        <v>0.07781661725712706</v>
      </c>
      <c r="Z29">
        <v>0.08063843142372304</v>
      </c>
      <c r="AA29">
        <v>0.09634463610811819</v>
      </c>
      <c r="AB29">
        <v>0.1123310818157389</v>
      </c>
      <c r="AC29">
        <v>0.117043394858583</v>
      </c>
      <c r="AD29">
        <v>0.09111838599520029</v>
      </c>
      <c r="AE29">
        <v>0.06971618271224003</v>
      </c>
      <c r="AF29">
        <v>0.07109402208394183</v>
      </c>
      <c r="AG29">
        <v>0.07341067572448404</v>
      </c>
      <c r="AH29">
        <v>0.05000001465771632</v>
      </c>
      <c r="AI29">
        <v>0.06048648516054746</v>
      </c>
      <c r="AN29" s="2">
        <v>44875</v>
      </c>
      <c r="AO29">
        <v>0.005281224993531465</v>
      </c>
      <c r="AP29">
        <v>236.3097454836484</v>
      </c>
      <c r="AQ29">
        <v>10.46894672717029</v>
      </c>
      <c r="AR29">
        <v>0.05341486789664569</v>
      </c>
      <c r="AS29">
        <v>25.75868012680433</v>
      </c>
      <c r="AT29">
        <v>0.3899771566355913</v>
      </c>
      <c r="AU29">
        <v>13.15914264135261</v>
      </c>
      <c r="AV29">
        <v>12.52030957772034</v>
      </c>
      <c r="AW29">
        <v>0.8958244511313079</v>
      </c>
      <c r="AX29">
        <v>62.061878004439</v>
      </c>
      <c r="AY29">
        <v>4.375478767148894</v>
      </c>
      <c r="AZ29">
        <v>4.432603352689611</v>
      </c>
    </row>
    <row r="30" spans="1:52">
      <c r="A30" s="2">
        <v>44876</v>
      </c>
      <c r="B30">
        <v>978.1207657228221</v>
      </c>
      <c r="C30">
        <v>0.1753000413755279</v>
      </c>
      <c r="F30" s="2">
        <v>45032</v>
      </c>
      <c r="G30">
        <v>0.1000000335042122</v>
      </c>
      <c r="H30">
        <v>0.07829929611512747</v>
      </c>
      <c r="I30">
        <v>0.07949498968266272</v>
      </c>
      <c r="J30">
        <v>0.09420296757757497</v>
      </c>
      <c r="K30">
        <v>0.1165164803462349</v>
      </c>
      <c r="L30">
        <v>0.1223581287228224</v>
      </c>
      <c r="M30">
        <v>0.0889662526137988</v>
      </c>
      <c r="N30">
        <v>0.06850582644838196</v>
      </c>
      <c r="O30">
        <v>0.07003276276443351</v>
      </c>
      <c r="P30">
        <v>0.07199282525657537</v>
      </c>
      <c r="Q30">
        <v>0.05000000319626262</v>
      </c>
      <c r="R30">
        <v>0.05963043377191299</v>
      </c>
      <c r="W30" s="2">
        <v>45032</v>
      </c>
      <c r="X30">
        <v>0.1000000335042122</v>
      </c>
      <c r="Y30">
        <v>0.07829929611512747</v>
      </c>
      <c r="Z30">
        <v>0.07949498968266272</v>
      </c>
      <c r="AA30">
        <v>0.09420296757757497</v>
      </c>
      <c r="AB30">
        <v>0.1165164803462349</v>
      </c>
      <c r="AC30">
        <v>0.1223581287228224</v>
      </c>
      <c r="AD30">
        <v>0.0889662526137988</v>
      </c>
      <c r="AE30">
        <v>0.06850582644838196</v>
      </c>
      <c r="AF30">
        <v>0.07003276276443351</v>
      </c>
      <c r="AG30">
        <v>0.07199282525657537</v>
      </c>
      <c r="AH30">
        <v>0.05000000319626262</v>
      </c>
      <c r="AI30">
        <v>0.05963043377191299</v>
      </c>
      <c r="AN30" s="2">
        <v>44876</v>
      </c>
      <c r="AO30">
        <v>0.005576020026365475</v>
      </c>
      <c r="AP30">
        <v>238.3239708183075</v>
      </c>
      <c r="AQ30">
        <v>10.59777370936643</v>
      </c>
      <c r="AR30">
        <v>0.05288138410468389</v>
      </c>
      <c r="AS30">
        <v>26.62963819015158</v>
      </c>
      <c r="AT30">
        <v>0.4002523411311885</v>
      </c>
      <c r="AU30">
        <v>13.05924353009734</v>
      </c>
      <c r="AV30">
        <v>13.37508228899829</v>
      </c>
      <c r="AW30">
        <v>0.8967035891058672</v>
      </c>
      <c r="AX30">
        <v>52.29765447339277</v>
      </c>
      <c r="AY30">
        <v>4.078670910001588</v>
      </c>
      <c r="AZ30">
        <v>4.352860291609516</v>
      </c>
    </row>
    <row r="31" spans="1:52">
      <c r="A31" s="2">
        <v>44877</v>
      </c>
      <c r="B31">
        <v>937.8453972647594</v>
      </c>
      <c r="C31">
        <v>-0.04117627379917599</v>
      </c>
      <c r="F31" s="2">
        <v>45039</v>
      </c>
      <c r="G31">
        <v>0.1000000188508286</v>
      </c>
      <c r="H31">
        <v>0.07777565731724258</v>
      </c>
      <c r="I31">
        <v>0.07730735069141768</v>
      </c>
      <c r="J31">
        <v>0.09181986987360748</v>
      </c>
      <c r="K31">
        <v>0.119989764439923</v>
      </c>
      <c r="L31">
        <v>0.1264175503218517</v>
      </c>
      <c r="M31">
        <v>0.08896455594927644</v>
      </c>
      <c r="N31">
        <v>0.06774472081051024</v>
      </c>
      <c r="O31">
        <v>0.06879759467361982</v>
      </c>
      <c r="P31">
        <v>0.07255004965050853</v>
      </c>
      <c r="Q31">
        <v>0.05000000610156137</v>
      </c>
      <c r="R31">
        <v>0.05863286131965254</v>
      </c>
      <c r="W31" s="2">
        <v>45039</v>
      </c>
      <c r="X31">
        <v>0.1000000188508286</v>
      </c>
      <c r="Y31">
        <v>0.07777565731724258</v>
      </c>
      <c r="Z31">
        <v>0.07730735069141768</v>
      </c>
      <c r="AA31">
        <v>0.09181986987360748</v>
      </c>
      <c r="AB31">
        <v>0.119989764439923</v>
      </c>
      <c r="AC31">
        <v>0.1264175503218517</v>
      </c>
      <c r="AD31">
        <v>0.08896455594927644</v>
      </c>
      <c r="AE31">
        <v>0.06774472081051024</v>
      </c>
      <c r="AF31">
        <v>0.06879759467361982</v>
      </c>
      <c r="AG31">
        <v>0.07255004965050853</v>
      </c>
      <c r="AH31">
        <v>0.05000000610156137</v>
      </c>
      <c r="AI31">
        <v>0.05863286131965254</v>
      </c>
      <c r="AN31" s="2">
        <v>44877</v>
      </c>
      <c r="AO31">
        <v>0.00554385423375827</v>
      </c>
      <c r="AP31">
        <v>238.507409598244</v>
      </c>
      <c r="AQ31">
        <v>10.48376816542151</v>
      </c>
      <c r="AR31">
        <v>0.05136339620120373</v>
      </c>
      <c r="AS31">
        <v>26.90221159865406</v>
      </c>
      <c r="AT31">
        <v>0.4027679965414969</v>
      </c>
      <c r="AU31">
        <v>11.96408905978561</v>
      </c>
      <c r="AV31">
        <v>13.27159455256796</v>
      </c>
      <c r="AW31">
        <v>0.9206286592986964</v>
      </c>
      <c r="AX31">
        <v>53.4053936347194</v>
      </c>
      <c r="AY31">
        <v>4.263143588206597</v>
      </c>
      <c r="AZ31">
        <v>4.573811802356925</v>
      </c>
    </row>
    <row r="32" spans="1:52">
      <c r="A32" s="2">
        <v>44878</v>
      </c>
      <c r="B32">
        <v>892.0286921005591</v>
      </c>
      <c r="C32">
        <v>-0.04885315351317554</v>
      </c>
      <c r="F32" s="2">
        <v>45046</v>
      </c>
      <c r="G32">
        <v>0.1000000137624984</v>
      </c>
      <c r="H32">
        <v>0.07908333219992794</v>
      </c>
      <c r="I32">
        <v>0.07756623840356125</v>
      </c>
      <c r="J32">
        <v>0.09226541075631568</v>
      </c>
      <c r="K32">
        <v>0.1161193025638603</v>
      </c>
      <c r="L32">
        <v>0.1261151758570667</v>
      </c>
      <c r="M32">
        <v>0.08914222608094921</v>
      </c>
      <c r="N32">
        <v>0.06844814492690166</v>
      </c>
      <c r="O32">
        <v>0.06979284290253045</v>
      </c>
      <c r="P32">
        <v>0.07267179338253116</v>
      </c>
      <c r="Q32">
        <v>0.05000001603429816</v>
      </c>
      <c r="R32">
        <v>0.05879550312955892</v>
      </c>
      <c r="W32" s="2">
        <v>45046</v>
      </c>
      <c r="X32">
        <v>0.1000000137624984</v>
      </c>
      <c r="Y32">
        <v>0.07908333219992794</v>
      </c>
      <c r="Z32">
        <v>0.07756623840356125</v>
      </c>
      <c r="AA32">
        <v>0.09226541075631568</v>
      </c>
      <c r="AB32">
        <v>0.1161193025638603</v>
      </c>
      <c r="AC32">
        <v>0.1261151758570667</v>
      </c>
      <c r="AD32">
        <v>0.08914222608094921</v>
      </c>
      <c r="AE32">
        <v>0.06844814492690166</v>
      </c>
      <c r="AF32">
        <v>0.06979284290253045</v>
      </c>
      <c r="AG32">
        <v>0.07267179338253116</v>
      </c>
      <c r="AH32">
        <v>0.05000001603429816</v>
      </c>
      <c r="AI32">
        <v>0.05879550312955892</v>
      </c>
      <c r="AN32" s="2">
        <v>44878</v>
      </c>
      <c r="AO32">
        <v>0.005348718092414011</v>
      </c>
      <c r="AP32">
        <v>227.9216870272282</v>
      </c>
      <c r="AQ32">
        <v>10.84262869523016</v>
      </c>
      <c r="AR32">
        <v>0.05296058907705474</v>
      </c>
      <c r="AS32">
        <v>26.3775697770967</v>
      </c>
      <c r="AT32">
        <v>0.3737881335764179</v>
      </c>
      <c r="AU32">
        <v>13.58643618484951</v>
      </c>
      <c r="AV32">
        <v>14.49568516050059</v>
      </c>
      <c r="AW32">
        <v>1.055791889914783</v>
      </c>
      <c r="AX32">
        <v>51.36502336755002</v>
      </c>
      <c r="AY32">
        <v>3.397168628659497</v>
      </c>
      <c r="AZ32">
        <v>4.860753855844176</v>
      </c>
    </row>
    <row r="33" spans="1:52">
      <c r="A33" s="2">
        <v>44879</v>
      </c>
      <c r="B33">
        <v>874.7067780698451</v>
      </c>
      <c r="C33">
        <v>-0.01941856151501598</v>
      </c>
      <c r="F33" s="2">
        <v>45053</v>
      </c>
      <c r="G33">
        <v>0.09999999886691728</v>
      </c>
      <c r="H33">
        <v>0.07994743634211256</v>
      </c>
      <c r="I33">
        <v>0.07740305965847447</v>
      </c>
      <c r="J33">
        <v>0.09023507193539905</v>
      </c>
      <c r="K33">
        <v>0.1119217700695928</v>
      </c>
      <c r="L33">
        <v>0.1302401030012786</v>
      </c>
      <c r="M33">
        <v>0.08876035594201589</v>
      </c>
      <c r="N33">
        <v>0.06816286903413152</v>
      </c>
      <c r="O33">
        <v>0.07042118448753892</v>
      </c>
      <c r="P33">
        <v>0.07353477084478452</v>
      </c>
      <c r="Q33">
        <v>0.05000002313882078</v>
      </c>
      <c r="R33">
        <v>0.05937335667893338</v>
      </c>
      <c r="W33" s="2">
        <v>45053</v>
      </c>
      <c r="X33">
        <v>0.09999999886691728</v>
      </c>
      <c r="Y33">
        <v>0.07994743634211256</v>
      </c>
      <c r="Z33">
        <v>0.07740305965847447</v>
      </c>
      <c r="AA33">
        <v>0.09023507193539905</v>
      </c>
      <c r="AB33">
        <v>0.1119217700695928</v>
      </c>
      <c r="AC33">
        <v>0.1302401030012786</v>
      </c>
      <c r="AD33">
        <v>0.08876035594201589</v>
      </c>
      <c r="AE33">
        <v>0.06816286903413152</v>
      </c>
      <c r="AF33">
        <v>0.07042118448753892</v>
      </c>
      <c r="AG33">
        <v>0.07353477084478452</v>
      </c>
      <c r="AH33">
        <v>0.05000002313882078</v>
      </c>
      <c r="AI33">
        <v>0.05937335667893338</v>
      </c>
      <c r="AN33" s="2">
        <v>44879</v>
      </c>
      <c r="AO33">
        <v>0.005359566162330755</v>
      </c>
      <c r="AP33">
        <v>247.8245813265596</v>
      </c>
      <c r="AQ33">
        <v>10.92094307308705</v>
      </c>
      <c r="AR33">
        <v>0.05288476721877521</v>
      </c>
      <c r="AS33">
        <v>25.60835498834215</v>
      </c>
      <c r="AT33">
        <v>0.3722265920858628</v>
      </c>
      <c r="AU33">
        <v>12.69674502108416</v>
      </c>
      <c r="AV33">
        <v>14.23901454206026</v>
      </c>
      <c r="AW33">
        <v>1.050978394373777</v>
      </c>
      <c r="AX33">
        <v>52.91792835258693</v>
      </c>
      <c r="AY33">
        <v>3.643654197335877</v>
      </c>
      <c r="AZ33">
        <v>4.77150644872882</v>
      </c>
    </row>
    <row r="34" spans="1:52">
      <c r="A34" s="2">
        <v>44880</v>
      </c>
      <c r="B34">
        <v>894.5580331537758</v>
      </c>
      <c r="C34">
        <v>0.02269475392397791</v>
      </c>
      <c r="F34" s="2">
        <v>45060</v>
      </c>
      <c r="G34">
        <v>0.1000000064042453</v>
      </c>
      <c r="H34">
        <v>0.08179233574780462</v>
      </c>
      <c r="I34">
        <v>0.07614185727110014</v>
      </c>
      <c r="J34">
        <v>0.09104476836399332</v>
      </c>
      <c r="K34">
        <v>0.1063232209009816</v>
      </c>
      <c r="L34">
        <v>0.1320156193197939</v>
      </c>
      <c r="M34">
        <v>0.08862306373586613</v>
      </c>
      <c r="N34">
        <v>0.06783553059518417</v>
      </c>
      <c r="O34">
        <v>0.07143818959154659</v>
      </c>
      <c r="P34">
        <v>0.07207876736457998</v>
      </c>
      <c r="Q34">
        <v>0.05124393070112905</v>
      </c>
      <c r="R34">
        <v>0.06146271000377521</v>
      </c>
      <c r="W34" s="2">
        <v>45060</v>
      </c>
      <c r="X34">
        <v>0.1000000064042453</v>
      </c>
      <c r="Y34">
        <v>0.08179233574780462</v>
      </c>
      <c r="Z34">
        <v>0.07614185727110014</v>
      </c>
      <c r="AA34">
        <v>0.09104476836399332</v>
      </c>
      <c r="AB34">
        <v>0.1063232209009816</v>
      </c>
      <c r="AC34">
        <v>0.1320156193197939</v>
      </c>
      <c r="AD34">
        <v>0.08862306373586613</v>
      </c>
      <c r="AE34">
        <v>0.06783553059518417</v>
      </c>
      <c r="AF34">
        <v>0.07143818959154659</v>
      </c>
      <c r="AG34">
        <v>0.07207876736457998</v>
      </c>
      <c r="AH34">
        <v>0.05124393070112905</v>
      </c>
      <c r="AI34">
        <v>0.06146271000377521</v>
      </c>
      <c r="AN34" s="2">
        <v>44880</v>
      </c>
      <c r="AO34">
        <v>0.005379358058061712</v>
      </c>
      <c r="AP34">
        <v>250.7145318309069</v>
      </c>
      <c r="AQ34">
        <v>10.75748992864469</v>
      </c>
      <c r="AR34">
        <v>0.0531879958191119</v>
      </c>
      <c r="AS34">
        <v>26.42460934935475</v>
      </c>
      <c r="AT34">
        <v>0.3774145501398396</v>
      </c>
      <c r="AU34">
        <v>12.34201283900671</v>
      </c>
      <c r="AV34">
        <v>14.23004224001625</v>
      </c>
      <c r="AW34">
        <v>1.030210944906646</v>
      </c>
      <c r="AX34">
        <v>52.11561298771134</v>
      </c>
      <c r="AY34">
        <v>3.526352996735428</v>
      </c>
      <c r="AZ34">
        <v>4.821709201729182</v>
      </c>
    </row>
    <row r="35" spans="1:52">
      <c r="A35" s="2">
        <v>44881</v>
      </c>
      <c r="B35">
        <v>907.1286708282158</v>
      </c>
      <c r="C35">
        <v>0.01405234451936233</v>
      </c>
      <c r="F35" s="2">
        <v>45067</v>
      </c>
      <c r="G35">
        <v>0.1000000062042179</v>
      </c>
      <c r="H35">
        <v>0.07899146154569819</v>
      </c>
      <c r="I35">
        <v>0.0744097805291648</v>
      </c>
      <c r="J35">
        <v>0.09144326306920625</v>
      </c>
      <c r="K35">
        <v>0.1055200256126091</v>
      </c>
      <c r="L35">
        <v>0.1298956685065362</v>
      </c>
      <c r="M35">
        <v>0.08716733467525839</v>
      </c>
      <c r="N35">
        <v>0.06930739527364879</v>
      </c>
      <c r="O35">
        <v>0.06939256028881902</v>
      </c>
      <c r="P35">
        <v>0.07123341236919806</v>
      </c>
      <c r="Q35">
        <v>0.06214101889853069</v>
      </c>
      <c r="R35">
        <v>0.06049807302711276</v>
      </c>
      <c r="W35" s="2">
        <v>45067</v>
      </c>
      <c r="X35">
        <v>0.1000000062042179</v>
      </c>
      <c r="Y35">
        <v>0.07899146154569819</v>
      </c>
      <c r="Z35">
        <v>0.0744097805291648</v>
      </c>
      <c r="AA35">
        <v>0.09144326306920625</v>
      </c>
      <c r="AB35">
        <v>0.1055200256126091</v>
      </c>
      <c r="AC35">
        <v>0.1298956685065362</v>
      </c>
      <c r="AD35">
        <v>0.08716733467525839</v>
      </c>
      <c r="AE35">
        <v>0.06930739527364879</v>
      </c>
      <c r="AF35">
        <v>0.06939256028881902</v>
      </c>
      <c r="AG35">
        <v>0.07123341236919806</v>
      </c>
      <c r="AH35">
        <v>0.06214101889853069</v>
      </c>
      <c r="AI35">
        <v>0.06049807302711276</v>
      </c>
      <c r="AN35" s="2">
        <v>44881</v>
      </c>
      <c r="AO35">
        <v>0.00538177327073492</v>
      </c>
      <c r="AP35">
        <v>250.4270005140238</v>
      </c>
      <c r="AQ35">
        <v>10.64771764953412</v>
      </c>
      <c r="AR35">
        <v>0.0535545375537673</v>
      </c>
      <c r="AS35">
        <v>27.01711209228626</v>
      </c>
      <c r="AT35">
        <v>0.3853841689493309</v>
      </c>
      <c r="AU35">
        <v>12.1010854386383</v>
      </c>
      <c r="AV35">
        <v>14.28532834709405</v>
      </c>
      <c r="AW35">
        <v>1.010665029278168</v>
      </c>
      <c r="AX35">
        <v>51.63397428132145</v>
      </c>
      <c r="AY35">
        <v>3.501854389033874</v>
      </c>
      <c r="AZ35">
        <v>4.756753587112375</v>
      </c>
    </row>
    <row r="36" spans="1:52">
      <c r="A36" s="2">
        <v>44882</v>
      </c>
      <c r="B36">
        <v>883.8370753798022</v>
      </c>
      <c r="C36">
        <v>-0.02567617604583949</v>
      </c>
      <c r="F36" s="2">
        <v>45074</v>
      </c>
      <c r="G36">
        <v>0.09886903954513659</v>
      </c>
      <c r="H36">
        <v>0.07917380777223892</v>
      </c>
      <c r="I36">
        <v>0.07533616242095223</v>
      </c>
      <c r="J36">
        <v>0.09082028892965889</v>
      </c>
      <c r="K36">
        <v>0.1012872776840307</v>
      </c>
      <c r="L36">
        <v>0.1276585485087494</v>
      </c>
      <c r="M36">
        <v>0.08820382145075788</v>
      </c>
      <c r="N36">
        <v>0.06966351223480755</v>
      </c>
      <c r="O36">
        <v>0.07114025617967235</v>
      </c>
      <c r="P36">
        <v>0.07292124159647206</v>
      </c>
      <c r="Q36">
        <v>0.06218286884555275</v>
      </c>
      <c r="R36">
        <v>0.06274317483197069</v>
      </c>
      <c r="W36" s="2">
        <v>45074</v>
      </c>
      <c r="X36">
        <v>0.09886903954513659</v>
      </c>
      <c r="Y36">
        <v>0.07917380777223892</v>
      </c>
      <c r="Z36">
        <v>0.07533616242095223</v>
      </c>
      <c r="AA36">
        <v>0.09082028892965889</v>
      </c>
      <c r="AB36">
        <v>0.1012872776840307</v>
      </c>
      <c r="AC36">
        <v>0.1276585485087494</v>
      </c>
      <c r="AD36">
        <v>0.08820382145075788</v>
      </c>
      <c r="AE36">
        <v>0.06966351223480755</v>
      </c>
      <c r="AF36">
        <v>0.07114025617967235</v>
      </c>
      <c r="AG36">
        <v>0.07292124159647206</v>
      </c>
      <c r="AH36">
        <v>0.06218286884555275</v>
      </c>
      <c r="AI36">
        <v>0.06274317483197069</v>
      </c>
      <c r="AN36" s="2">
        <v>44882</v>
      </c>
      <c r="AO36">
        <v>0.005305276713974954</v>
      </c>
      <c r="AP36">
        <v>247.0054652821551</v>
      </c>
      <c r="AQ36">
        <v>10.7618172015449</v>
      </c>
      <c r="AR36">
        <v>0.05367230071900424</v>
      </c>
      <c r="AS36">
        <v>26.90247174592654</v>
      </c>
      <c r="AT36">
        <v>0.3819991568390211</v>
      </c>
      <c r="AU36">
        <v>12.42851138323719</v>
      </c>
      <c r="AV36">
        <v>14.40355564117842</v>
      </c>
      <c r="AW36">
        <v>1.026607437435636</v>
      </c>
      <c r="AX36">
        <v>52.39914434477333</v>
      </c>
      <c r="AY36">
        <v>3.404245869218284</v>
      </c>
      <c r="AZ36">
        <v>4.775835943369017</v>
      </c>
    </row>
    <row r="37" spans="1:52">
      <c r="A37" s="2">
        <v>44883</v>
      </c>
      <c r="B37">
        <v>870.519754473057</v>
      </c>
      <c r="C37">
        <v>-0.01506761967529191</v>
      </c>
      <c r="F37" s="2">
        <v>45081</v>
      </c>
      <c r="G37">
        <v>0.09602585275232205</v>
      </c>
      <c r="H37">
        <v>0.07858482979414486</v>
      </c>
      <c r="I37">
        <v>0.07535571045661006</v>
      </c>
      <c r="J37">
        <v>0.09063428401807958</v>
      </c>
      <c r="K37">
        <v>0.0966170234866444</v>
      </c>
      <c r="L37">
        <v>0.1291210660695804</v>
      </c>
      <c r="M37">
        <v>0.08922828758951251</v>
      </c>
      <c r="N37">
        <v>0.07056421009587309</v>
      </c>
      <c r="O37">
        <v>0.07215535935971698</v>
      </c>
      <c r="P37">
        <v>0.07566830072364095</v>
      </c>
      <c r="Q37">
        <v>0.06369989169235683</v>
      </c>
      <c r="R37">
        <v>0.06234518396151844</v>
      </c>
      <c r="W37" s="2">
        <v>45081</v>
      </c>
      <c r="X37">
        <v>0.09602585275232205</v>
      </c>
      <c r="Y37">
        <v>0.07858482979414486</v>
      </c>
      <c r="Z37">
        <v>0.07535571045661006</v>
      </c>
      <c r="AA37">
        <v>0.09063428401807958</v>
      </c>
      <c r="AB37">
        <v>0.0966170234866444</v>
      </c>
      <c r="AC37">
        <v>0.1291210660695804</v>
      </c>
      <c r="AD37">
        <v>0.08922828758951251</v>
      </c>
      <c r="AE37">
        <v>0.07056421009587309</v>
      </c>
      <c r="AF37">
        <v>0.07215535935971698</v>
      </c>
      <c r="AG37">
        <v>0.07566830072364095</v>
      </c>
      <c r="AH37">
        <v>0.06369989169235683</v>
      </c>
      <c r="AI37">
        <v>0.06234518396151844</v>
      </c>
      <c r="AN37" s="2">
        <v>44883</v>
      </c>
      <c r="AO37">
        <v>0.005220458960924693</v>
      </c>
      <c r="AP37">
        <v>249.3247229051523</v>
      </c>
      <c r="AQ37">
        <v>10.52122373838176</v>
      </c>
      <c r="AR37">
        <v>0.05352766075082976</v>
      </c>
      <c r="AS37">
        <v>27.0172914967668</v>
      </c>
      <c r="AT37">
        <v>0.3821347487613682</v>
      </c>
      <c r="AU37">
        <v>12.72024109166593</v>
      </c>
      <c r="AV37">
        <v>14.30270393611376</v>
      </c>
      <c r="AW37">
        <v>1.006295351004103</v>
      </c>
      <c r="AX37">
        <v>53.16372656685455</v>
      </c>
      <c r="AY37">
        <v>3.515643327170562</v>
      </c>
      <c r="AZ37">
        <v>4.771159836213091</v>
      </c>
    </row>
    <row r="38" spans="1:52">
      <c r="A38" s="2">
        <v>44884</v>
      </c>
      <c r="B38">
        <v>874.0487202558069</v>
      </c>
      <c r="C38">
        <v>0.00405386065579405</v>
      </c>
      <c r="F38" s="2">
        <v>45088</v>
      </c>
      <c r="G38">
        <v>0.09999999282294773</v>
      </c>
      <c r="H38">
        <v>0.07926399814710257</v>
      </c>
      <c r="I38">
        <v>0.07159225022208149</v>
      </c>
      <c r="J38">
        <v>0.09652691041846657</v>
      </c>
      <c r="K38">
        <v>0.09524325658355016</v>
      </c>
      <c r="L38">
        <v>0.1170349420371626</v>
      </c>
      <c r="M38">
        <v>0.09081964820495773</v>
      </c>
      <c r="N38">
        <v>0.07495398721752043</v>
      </c>
      <c r="O38">
        <v>0.07509837958723749</v>
      </c>
      <c r="P38">
        <v>0.07115819555121672</v>
      </c>
      <c r="Q38">
        <v>0.0648469673100311</v>
      </c>
      <c r="R38">
        <v>0.06346147189772545</v>
      </c>
      <c r="W38" s="2">
        <v>45088</v>
      </c>
      <c r="X38">
        <v>0.09999999282294773</v>
      </c>
      <c r="Y38">
        <v>0.07926399814710257</v>
      </c>
      <c r="Z38">
        <v>0.07159225022208149</v>
      </c>
      <c r="AA38">
        <v>0.09652691041846657</v>
      </c>
      <c r="AB38">
        <v>0.09524325658355016</v>
      </c>
      <c r="AC38">
        <v>0.1170349420371626</v>
      </c>
      <c r="AD38">
        <v>0.09081964820495773</v>
      </c>
      <c r="AE38">
        <v>0.07495398721752043</v>
      </c>
      <c r="AF38">
        <v>0.07509837958723749</v>
      </c>
      <c r="AG38">
        <v>0.07115819555121672</v>
      </c>
      <c r="AH38">
        <v>0.0648469673100311</v>
      </c>
      <c r="AI38">
        <v>0.06346147189772545</v>
      </c>
      <c r="AN38" s="2">
        <v>44884</v>
      </c>
      <c r="AO38">
        <v>0.005245918095131562</v>
      </c>
      <c r="AP38">
        <v>249.656125159919</v>
      </c>
      <c r="AQ38">
        <v>10.65249852584757</v>
      </c>
      <c r="AR38">
        <v>0.05331112558979353</v>
      </c>
      <c r="AS38">
        <v>26.72827690266412</v>
      </c>
      <c r="AT38">
        <v>0.375499186731907</v>
      </c>
      <c r="AU38">
        <v>12.55908261790101</v>
      </c>
      <c r="AV38">
        <v>14.46113977593191</v>
      </c>
      <c r="AW38">
        <v>1.016216373930743</v>
      </c>
      <c r="AX38">
        <v>53.09527825989849</v>
      </c>
      <c r="AY38">
        <v>3.638270851750501</v>
      </c>
      <c r="AZ38">
        <v>4.765195991925766</v>
      </c>
    </row>
    <row r="39" spans="1:52">
      <c r="A39" s="2">
        <v>44885</v>
      </c>
      <c r="B39">
        <v>872.0518145869731</v>
      </c>
      <c r="C39">
        <v>-0.002284661738591987</v>
      </c>
      <c r="F39" s="2">
        <v>45095</v>
      </c>
      <c r="G39">
        <v>0.1000000035899382</v>
      </c>
      <c r="H39">
        <v>0.08023357134731657</v>
      </c>
      <c r="I39">
        <v>0.07225910267054421</v>
      </c>
      <c r="J39">
        <v>0.09498292338759239</v>
      </c>
      <c r="K39">
        <v>0.09585884442856045</v>
      </c>
      <c r="L39">
        <v>0.1171453430421561</v>
      </c>
      <c r="M39">
        <v>0.09109335357380216</v>
      </c>
      <c r="N39">
        <v>0.07804762535588697</v>
      </c>
      <c r="O39">
        <v>0.07116261422439581</v>
      </c>
      <c r="P39">
        <v>0.07108287666308759</v>
      </c>
      <c r="Q39">
        <v>0.06506734340159273</v>
      </c>
      <c r="R39">
        <v>0.06306639831512661</v>
      </c>
      <c r="W39" s="2">
        <v>45095</v>
      </c>
      <c r="X39">
        <v>0.1000000035899382</v>
      </c>
      <c r="Y39">
        <v>0.08023357134731657</v>
      </c>
      <c r="Z39">
        <v>0.07225910267054421</v>
      </c>
      <c r="AA39">
        <v>0.09498292338759239</v>
      </c>
      <c r="AB39">
        <v>0.09585884442856045</v>
      </c>
      <c r="AC39">
        <v>0.1171453430421561</v>
      </c>
      <c r="AD39">
        <v>0.09109335357380216</v>
      </c>
      <c r="AE39">
        <v>0.07804762535588697</v>
      </c>
      <c r="AF39">
        <v>0.07116261422439581</v>
      </c>
      <c r="AG39">
        <v>0.07108287666308759</v>
      </c>
      <c r="AH39">
        <v>0.06506734340159273</v>
      </c>
      <c r="AI39">
        <v>0.06306639831512661</v>
      </c>
      <c r="AN39" s="2">
        <v>44885</v>
      </c>
      <c r="AO39">
        <v>0.005230278280260967</v>
      </c>
      <c r="AP39">
        <v>241.9765690486238</v>
      </c>
      <c r="AQ39">
        <v>10.5945920242946</v>
      </c>
      <c r="AR39">
        <v>0.05437591247725639</v>
      </c>
      <c r="AS39">
        <v>26.48499121128027</v>
      </c>
      <c r="AT39">
        <v>0.3703753385992277</v>
      </c>
      <c r="AU39">
        <v>12.40142213680703</v>
      </c>
      <c r="AV39">
        <v>14.5998108572831</v>
      </c>
      <c r="AW39">
        <v>0.9859151079371945</v>
      </c>
      <c r="AX39">
        <v>55.93304731056248</v>
      </c>
      <c r="AY39">
        <v>3.694775918417504</v>
      </c>
      <c r="AZ39">
        <v>5.000931044605426</v>
      </c>
    </row>
    <row r="40" spans="1:52">
      <c r="A40" s="2">
        <v>44886</v>
      </c>
      <c r="B40">
        <v>832.4968586731765</v>
      </c>
      <c r="C40">
        <v>-0.0453584927548496</v>
      </c>
      <c r="F40" s="2">
        <v>45102</v>
      </c>
      <c r="G40">
        <v>0.09850526687159017</v>
      </c>
      <c r="H40">
        <v>0.0794942152910605</v>
      </c>
      <c r="I40">
        <v>0.07192494203660434</v>
      </c>
      <c r="J40">
        <v>0.09382612803148023</v>
      </c>
      <c r="K40">
        <v>0.09571549304889718</v>
      </c>
      <c r="L40">
        <v>0.117682778987537</v>
      </c>
      <c r="M40">
        <v>0.09284117929199331</v>
      </c>
      <c r="N40">
        <v>0.078910733132704</v>
      </c>
      <c r="O40">
        <v>0.07293810818506329</v>
      </c>
      <c r="P40">
        <v>0.070421864161705</v>
      </c>
      <c r="Q40">
        <v>0.06570791139554248</v>
      </c>
      <c r="R40">
        <v>0.06203137956582248</v>
      </c>
      <c r="W40" s="2">
        <v>45102</v>
      </c>
      <c r="X40">
        <v>0.09850526687159017</v>
      </c>
      <c r="Y40">
        <v>0.0794942152910605</v>
      </c>
      <c r="Z40">
        <v>0.07192494203660434</v>
      </c>
      <c r="AA40">
        <v>0.09382612803148023</v>
      </c>
      <c r="AB40">
        <v>0.09571549304889718</v>
      </c>
      <c r="AC40">
        <v>0.117682778987537</v>
      </c>
      <c r="AD40">
        <v>0.09284117929199331</v>
      </c>
      <c r="AE40">
        <v>0.078910733132704</v>
      </c>
      <c r="AF40">
        <v>0.07293810818506329</v>
      </c>
      <c r="AG40">
        <v>0.070421864161705</v>
      </c>
      <c r="AH40">
        <v>0.06570791139554248</v>
      </c>
      <c r="AI40">
        <v>0.06203137956582248</v>
      </c>
      <c r="AN40" s="2">
        <v>44886</v>
      </c>
      <c r="AO40">
        <v>0.005124058318484336</v>
      </c>
      <c r="AP40">
        <v>248.1988728634008</v>
      </c>
      <c r="AQ40">
        <v>10.78182568287934</v>
      </c>
      <c r="AR40">
        <v>0.05540582911150804</v>
      </c>
      <c r="AS40">
        <v>25.39687309735481</v>
      </c>
      <c r="AT40">
        <v>0.3646282752687226</v>
      </c>
      <c r="AU40">
        <v>12.57289154136257</v>
      </c>
      <c r="AV40">
        <v>14.74728901840063</v>
      </c>
      <c r="AW40">
        <v>0.9818030476331016</v>
      </c>
      <c r="AX40">
        <v>57.57244079761986</v>
      </c>
      <c r="AY40">
        <v>3.699600858157846</v>
      </c>
      <c r="AZ40">
        <v>5.041198160797713</v>
      </c>
    </row>
    <row r="41" spans="1:52">
      <c r="A41" s="2">
        <v>44887</v>
      </c>
      <c r="B41">
        <v>811.3848573661721</v>
      </c>
      <c r="C41">
        <v>-0.02535985702174592</v>
      </c>
      <c r="F41" s="2">
        <v>45109</v>
      </c>
      <c r="G41">
        <v>0.100000058007971</v>
      </c>
      <c r="H41">
        <v>0.08018810252629344</v>
      </c>
      <c r="I41">
        <v>0.07443872109423773</v>
      </c>
      <c r="J41">
        <v>0.09943365625469809</v>
      </c>
      <c r="K41">
        <v>0.08825894184085969</v>
      </c>
      <c r="L41">
        <v>0.1219278859775939</v>
      </c>
      <c r="M41">
        <v>0.08679243997622789</v>
      </c>
      <c r="N41">
        <v>0.08141815255997806</v>
      </c>
      <c r="O41">
        <v>0.06479420281173096</v>
      </c>
      <c r="P41">
        <v>0.07151602229352218</v>
      </c>
      <c r="Q41">
        <v>0.0663064766740344</v>
      </c>
      <c r="R41">
        <v>0.06492533998285266</v>
      </c>
      <c r="W41" s="2">
        <v>45109</v>
      </c>
      <c r="X41">
        <v>0.100000058007971</v>
      </c>
      <c r="Y41">
        <v>0.08018810252629344</v>
      </c>
      <c r="Z41">
        <v>0.07443872109423773</v>
      </c>
      <c r="AA41">
        <v>0.09943365625469809</v>
      </c>
      <c r="AB41">
        <v>0.08825894184085969</v>
      </c>
      <c r="AC41">
        <v>0.1219278859775939</v>
      </c>
      <c r="AD41">
        <v>0.08679243997622789</v>
      </c>
      <c r="AE41">
        <v>0.08141815255997806</v>
      </c>
      <c r="AF41">
        <v>0.06479420281173096</v>
      </c>
      <c r="AG41">
        <v>0.07151602229352218</v>
      </c>
      <c r="AH41">
        <v>0.0663064766740344</v>
      </c>
      <c r="AI41">
        <v>0.06492533998285266</v>
      </c>
      <c r="AN41" s="2">
        <v>44887</v>
      </c>
      <c r="AO41">
        <v>0.00514250777763501</v>
      </c>
      <c r="AP41">
        <v>247.685833055747</v>
      </c>
      <c r="AQ41">
        <v>10.33287479952455</v>
      </c>
      <c r="AR41">
        <v>0.05556088559088191</v>
      </c>
      <c r="AS41">
        <v>25.96376962879961</v>
      </c>
      <c r="AT41">
        <v>0.3690255012214232</v>
      </c>
      <c r="AU41">
        <v>12.83458181840553</v>
      </c>
      <c r="AV41">
        <v>14.63241563405495</v>
      </c>
      <c r="AW41">
        <v>0.9603059470683495</v>
      </c>
      <c r="AX41">
        <v>56.75751767537732</v>
      </c>
      <c r="AY41">
        <v>3.716936741786996</v>
      </c>
      <c r="AZ41">
        <v>5.058112409465683</v>
      </c>
    </row>
    <row r="42" spans="1:52">
      <c r="A42" s="2">
        <v>44888</v>
      </c>
      <c r="B42">
        <v>841.4130758003294</v>
      </c>
      <c r="C42">
        <v>0.03700860098823089</v>
      </c>
      <c r="F42" s="2">
        <v>45116</v>
      </c>
      <c r="G42">
        <v>0.1000000731785426</v>
      </c>
      <c r="H42">
        <v>0.07953702802383995</v>
      </c>
      <c r="I42">
        <v>0.07510276490277887</v>
      </c>
      <c r="J42">
        <v>0.1002657806951008</v>
      </c>
      <c r="K42">
        <v>0.08561884710346954</v>
      </c>
      <c r="L42">
        <v>0.12001681103867</v>
      </c>
      <c r="M42">
        <v>0.0877704543205743</v>
      </c>
      <c r="N42">
        <v>0.0816618473549283</v>
      </c>
      <c r="O42">
        <v>0.06366626572367104</v>
      </c>
      <c r="P42">
        <v>0.07231331759622346</v>
      </c>
      <c r="Q42">
        <v>0.06862219046657533</v>
      </c>
      <c r="R42">
        <v>0.065424619595626</v>
      </c>
      <c r="W42" s="2">
        <v>45116</v>
      </c>
      <c r="X42">
        <v>0.1000000731785426</v>
      </c>
      <c r="Y42">
        <v>0.07953702802383995</v>
      </c>
      <c r="Z42">
        <v>0.07510276490277887</v>
      </c>
      <c r="AA42">
        <v>0.1002657806951008</v>
      </c>
      <c r="AB42">
        <v>0.08561884710346954</v>
      </c>
      <c r="AC42">
        <v>0.12001681103867</v>
      </c>
      <c r="AD42">
        <v>0.0877704543205743</v>
      </c>
      <c r="AE42">
        <v>0.0816618473549283</v>
      </c>
      <c r="AF42">
        <v>0.06366626572367104</v>
      </c>
      <c r="AG42">
        <v>0.07231331759622346</v>
      </c>
      <c r="AH42">
        <v>0.06862219046657533</v>
      </c>
      <c r="AI42">
        <v>0.065424619595626</v>
      </c>
      <c r="AN42" s="2">
        <v>44888</v>
      </c>
      <c r="AO42">
        <v>0.005202620302166685</v>
      </c>
      <c r="AP42">
        <v>250.8149849084507</v>
      </c>
      <c r="AQ42">
        <v>9.821318454448928</v>
      </c>
      <c r="AR42">
        <v>0.05623953646126041</v>
      </c>
      <c r="AS42">
        <v>26.13736604303769</v>
      </c>
      <c r="AT42">
        <v>0.3651100272336594</v>
      </c>
      <c r="AU42">
        <v>13.00050234087531</v>
      </c>
      <c r="AV42">
        <v>14.93906550375968</v>
      </c>
      <c r="AW42">
        <v>0.9709095308130258</v>
      </c>
      <c r="AX42">
        <v>55.20265360662179</v>
      </c>
      <c r="AY42">
        <v>3.683004364994197</v>
      </c>
      <c r="AZ42">
        <v>5.037946609125224</v>
      </c>
    </row>
    <row r="43" spans="1:52">
      <c r="A43" s="2">
        <v>44889</v>
      </c>
      <c r="B43">
        <v>885.213094114549</v>
      </c>
      <c r="C43">
        <v>0.05205530978058337</v>
      </c>
      <c r="F43" s="2">
        <v>45123</v>
      </c>
      <c r="G43">
        <v>0.1000000240663926</v>
      </c>
      <c r="H43">
        <v>0.06862429909959901</v>
      </c>
      <c r="I43">
        <v>0.07302453442557304</v>
      </c>
      <c r="J43">
        <v>0.104722081177063</v>
      </c>
      <c r="K43">
        <v>0.0823805285678763</v>
      </c>
      <c r="L43">
        <v>0.1215685029917324</v>
      </c>
      <c r="M43">
        <v>0.08876902431318846</v>
      </c>
      <c r="N43">
        <v>0.08607225548233916</v>
      </c>
      <c r="O43">
        <v>0.06852627276900142</v>
      </c>
      <c r="P43">
        <v>0.06692953430439998</v>
      </c>
      <c r="Q43">
        <v>0.06661145634018524</v>
      </c>
      <c r="R43">
        <v>0.07277148646264933</v>
      </c>
      <c r="W43" s="2">
        <v>45123</v>
      </c>
      <c r="X43">
        <v>0.1000000240663926</v>
      </c>
      <c r="Y43">
        <v>0.06862429909959901</v>
      </c>
      <c r="Z43">
        <v>0.07302453442557304</v>
      </c>
      <c r="AA43">
        <v>0.104722081177063</v>
      </c>
      <c r="AB43">
        <v>0.0823805285678763</v>
      </c>
      <c r="AC43">
        <v>0.1215685029917324</v>
      </c>
      <c r="AD43">
        <v>0.08876902431318846</v>
      </c>
      <c r="AE43">
        <v>0.08607225548233916</v>
      </c>
      <c r="AF43">
        <v>0.06852627276900142</v>
      </c>
      <c r="AG43">
        <v>0.06692953430439998</v>
      </c>
      <c r="AH43">
        <v>0.06661145634018524</v>
      </c>
      <c r="AI43">
        <v>0.07277148646264933</v>
      </c>
      <c r="AN43" s="2">
        <v>44889</v>
      </c>
      <c r="AO43">
        <v>0.005340960511705655</v>
      </c>
      <c r="AP43">
        <v>258.6052448054551</v>
      </c>
      <c r="AQ43">
        <v>9.83811096185379</v>
      </c>
      <c r="AR43">
        <v>0.05674708449711864</v>
      </c>
      <c r="AS43">
        <v>26.001715780302</v>
      </c>
      <c r="AT43">
        <v>0.3435331924035245</v>
      </c>
      <c r="AU43">
        <v>13.18554766043102</v>
      </c>
      <c r="AV43">
        <v>15.2477431380688</v>
      </c>
      <c r="AW43">
        <v>1.003298406456</v>
      </c>
      <c r="AX43">
        <v>57.3693111112721</v>
      </c>
      <c r="AY43">
        <v>3.359222711235601</v>
      </c>
      <c r="AZ43">
        <v>5.025424783510329</v>
      </c>
    </row>
    <row r="44" spans="1:52">
      <c r="A44" s="2">
        <v>44890</v>
      </c>
      <c r="B44">
        <v>887.9003344099951</v>
      </c>
      <c r="C44">
        <v>0.003035698763735661</v>
      </c>
      <c r="F44" s="2">
        <v>45130</v>
      </c>
      <c r="G44">
        <v>0.1000000280583907</v>
      </c>
      <c r="H44">
        <v>0.07068871018116724</v>
      </c>
      <c r="I44">
        <v>0.0693990620686417</v>
      </c>
      <c r="J44">
        <v>0.109782025736394</v>
      </c>
      <c r="K44">
        <v>0.07947683535657987</v>
      </c>
      <c r="L44">
        <v>0.1196729939493402</v>
      </c>
      <c r="M44">
        <v>0.08894144199176374</v>
      </c>
      <c r="N44">
        <v>0.08916849446372327</v>
      </c>
      <c r="O44">
        <v>0.06833974750561296</v>
      </c>
      <c r="P44">
        <v>0.06521226603137274</v>
      </c>
      <c r="Q44">
        <v>0.06592162726615654</v>
      </c>
      <c r="R44">
        <v>0.07339676739085711</v>
      </c>
      <c r="W44" s="2">
        <v>45130</v>
      </c>
      <c r="X44">
        <v>0.1000000280583907</v>
      </c>
      <c r="Y44">
        <v>0.07068871018116724</v>
      </c>
      <c r="Z44">
        <v>0.0693990620686417</v>
      </c>
      <c r="AA44">
        <v>0.109782025736394</v>
      </c>
      <c r="AB44">
        <v>0.07947683535657987</v>
      </c>
      <c r="AC44">
        <v>0.1196729939493402</v>
      </c>
      <c r="AD44">
        <v>0.08894144199176374</v>
      </c>
      <c r="AE44">
        <v>0.08916849446372327</v>
      </c>
      <c r="AF44">
        <v>0.06833974750561296</v>
      </c>
      <c r="AG44">
        <v>0.06521226603137274</v>
      </c>
      <c r="AH44">
        <v>0.06592162726615654</v>
      </c>
      <c r="AI44">
        <v>0.07339676739085711</v>
      </c>
      <c r="AN44" s="2">
        <v>44890</v>
      </c>
      <c r="AO44">
        <v>0.005354117237461349</v>
      </c>
      <c r="AP44">
        <v>261.2243588598042</v>
      </c>
      <c r="AQ44">
        <v>9.694741170715192</v>
      </c>
      <c r="AR44">
        <v>0.05599554174449577</v>
      </c>
      <c r="AS44">
        <v>25.65962255698259</v>
      </c>
      <c r="AT44">
        <v>0.3416945095744593</v>
      </c>
      <c r="AU44">
        <v>13.35227795688111</v>
      </c>
      <c r="AV44">
        <v>15.43588893953716</v>
      </c>
      <c r="AW44">
        <v>1.009998156875184</v>
      </c>
      <c r="AX44">
        <v>58.3309738876202</v>
      </c>
      <c r="AY44">
        <v>3.312284171609634</v>
      </c>
      <c r="AZ44">
        <v>5.063742437734449</v>
      </c>
    </row>
    <row r="45" spans="1:52">
      <c r="A45" s="2">
        <v>44891</v>
      </c>
      <c r="B45">
        <v>882.3897555054141</v>
      </c>
      <c r="C45">
        <v>-0.006206303445355554</v>
      </c>
      <c r="F45" s="2">
        <v>45137</v>
      </c>
      <c r="G45">
        <v>0.1000000290290539</v>
      </c>
      <c r="H45">
        <v>0.07172009252221706</v>
      </c>
      <c r="I45">
        <v>0.07026605581550519</v>
      </c>
      <c r="J45">
        <v>0.1103973665415421</v>
      </c>
      <c r="K45">
        <v>0.07869700296151211</v>
      </c>
      <c r="L45">
        <v>0.1200698411236107</v>
      </c>
      <c r="M45">
        <v>0.08673722844146448</v>
      </c>
      <c r="N45">
        <v>0.08964308426309696</v>
      </c>
      <c r="O45">
        <v>0.06841401227734943</v>
      </c>
      <c r="P45">
        <v>0.06560719844797472</v>
      </c>
      <c r="Q45">
        <v>0.06503152627276979</v>
      </c>
      <c r="R45">
        <v>0.0734165623039036</v>
      </c>
      <c r="W45" s="2">
        <v>45137</v>
      </c>
      <c r="X45">
        <v>0.1000000290290539</v>
      </c>
      <c r="Y45">
        <v>0.07172009252221706</v>
      </c>
      <c r="Z45">
        <v>0.07026605581550519</v>
      </c>
      <c r="AA45">
        <v>0.1103973665415421</v>
      </c>
      <c r="AB45">
        <v>0.07869700296151211</v>
      </c>
      <c r="AC45">
        <v>0.1200698411236107</v>
      </c>
      <c r="AD45">
        <v>0.08673722844146448</v>
      </c>
      <c r="AE45">
        <v>0.08964308426309696</v>
      </c>
      <c r="AF45">
        <v>0.06841401227734943</v>
      </c>
      <c r="AG45">
        <v>0.06560719844797472</v>
      </c>
      <c r="AH45">
        <v>0.06503152627276979</v>
      </c>
      <c r="AI45">
        <v>0.0734165623039036</v>
      </c>
      <c r="AN45" s="2">
        <v>44891</v>
      </c>
      <c r="AO45">
        <v>0.005340576125614133</v>
      </c>
      <c r="AP45">
        <v>260.4239382809517</v>
      </c>
      <c r="AQ45">
        <v>9.615397183427344</v>
      </c>
      <c r="AR45">
        <v>0.05581623388390226</v>
      </c>
      <c r="AS45">
        <v>25.89446669923325</v>
      </c>
      <c r="AT45">
        <v>0.3392424988963825</v>
      </c>
      <c r="AU45">
        <v>13.34583361577637</v>
      </c>
      <c r="AV45">
        <v>15.66685918493276</v>
      </c>
      <c r="AW45">
        <v>0.9880821360487825</v>
      </c>
      <c r="AX45">
        <v>58.27032477513455</v>
      </c>
      <c r="AY45">
        <v>3.405979043475462</v>
      </c>
      <c r="AZ45">
        <v>5.068607592197924</v>
      </c>
    </row>
    <row r="46" spans="1:52">
      <c r="A46" s="2">
        <v>44892</v>
      </c>
      <c r="B46">
        <v>893.2031217007043</v>
      </c>
      <c r="C46">
        <v>0.01225463705559071</v>
      </c>
      <c r="F46" s="2">
        <v>45144</v>
      </c>
      <c r="G46">
        <v>0.1000000292952405</v>
      </c>
      <c r="H46">
        <v>0.07170756348744743</v>
      </c>
      <c r="I46">
        <v>0.06981207768837082</v>
      </c>
      <c r="J46">
        <v>0.1121290455682636</v>
      </c>
      <c r="K46">
        <v>0.07885462039471725</v>
      </c>
      <c r="L46">
        <v>0.1192371240528389</v>
      </c>
      <c r="M46">
        <v>0.08648227697692236</v>
      </c>
      <c r="N46">
        <v>0.08905510297724148</v>
      </c>
      <c r="O46">
        <v>0.06811504767239741</v>
      </c>
      <c r="P46">
        <v>0.06576606803392834</v>
      </c>
      <c r="Q46">
        <v>0.06476817713200141</v>
      </c>
      <c r="R46">
        <v>0.07407286672063036</v>
      </c>
      <c r="W46" s="2">
        <v>45144</v>
      </c>
      <c r="X46">
        <v>0.1000000292952405</v>
      </c>
      <c r="Y46">
        <v>0.07170756348744743</v>
      </c>
      <c r="Z46">
        <v>0.06981207768837082</v>
      </c>
      <c r="AA46">
        <v>0.1121290455682636</v>
      </c>
      <c r="AB46">
        <v>0.07885462039471725</v>
      </c>
      <c r="AC46">
        <v>0.1192371240528389</v>
      </c>
      <c r="AD46">
        <v>0.08648227697692236</v>
      </c>
      <c r="AE46">
        <v>0.08905510297724148</v>
      </c>
      <c r="AF46">
        <v>0.06811504767239741</v>
      </c>
      <c r="AG46">
        <v>0.06576606803392834</v>
      </c>
      <c r="AH46">
        <v>0.06476817713200141</v>
      </c>
      <c r="AI46">
        <v>0.07407286672063036</v>
      </c>
      <c r="AN46" s="2">
        <v>44892</v>
      </c>
      <c r="AO46">
        <v>0.005465807210433588</v>
      </c>
      <c r="AP46">
        <v>240.7276168421258</v>
      </c>
      <c r="AQ46">
        <v>9.239941899570024</v>
      </c>
      <c r="AR46">
        <v>0.05760059768322769</v>
      </c>
      <c r="AS46">
        <v>25.81473428068995</v>
      </c>
      <c r="AT46">
        <v>0.3166565378158296</v>
      </c>
      <c r="AU46">
        <v>14.45360189330396</v>
      </c>
      <c r="AV46">
        <v>16.2481966097077</v>
      </c>
      <c r="AW46">
        <v>0.9971996952328734</v>
      </c>
      <c r="AX46">
        <v>59.43036098970307</v>
      </c>
      <c r="AY46">
        <v>3.322858418997981</v>
      </c>
      <c r="AZ46">
        <v>5.283213004927162</v>
      </c>
    </row>
    <row r="47" spans="1:52">
      <c r="A47" s="2">
        <v>44893</v>
      </c>
      <c r="B47">
        <v>889.8506024044736</v>
      </c>
      <c r="C47">
        <v>-0.003753367195859392</v>
      </c>
      <c r="F47" s="2">
        <v>45151</v>
      </c>
      <c r="G47">
        <v>0.1000000303559238</v>
      </c>
      <c r="H47">
        <v>0.07201414286575408</v>
      </c>
      <c r="I47">
        <v>0.06958335486721484</v>
      </c>
      <c r="J47">
        <v>0.1151833998041242</v>
      </c>
      <c r="K47">
        <v>0.07760528619033684</v>
      </c>
      <c r="L47">
        <v>0.119001811583088</v>
      </c>
      <c r="M47">
        <v>0.08547735435580746</v>
      </c>
      <c r="N47">
        <v>0.08928938704476591</v>
      </c>
      <c r="O47">
        <v>0.06777834277490553</v>
      </c>
      <c r="P47">
        <v>0.06514035710120103</v>
      </c>
      <c r="Q47">
        <v>0.0647547541737869</v>
      </c>
      <c r="R47">
        <v>0.07417177888309158</v>
      </c>
      <c r="W47" s="2">
        <v>45151</v>
      </c>
      <c r="X47">
        <v>0.1000000303559238</v>
      </c>
      <c r="Y47">
        <v>0.07201414286575408</v>
      </c>
      <c r="Z47">
        <v>0.06958335486721484</v>
      </c>
      <c r="AA47">
        <v>0.1151833998041242</v>
      </c>
      <c r="AB47">
        <v>0.07760528619033684</v>
      </c>
      <c r="AC47">
        <v>0.119001811583088</v>
      </c>
      <c r="AD47">
        <v>0.08547735435580746</v>
      </c>
      <c r="AE47">
        <v>0.08928938704476591</v>
      </c>
      <c r="AF47">
        <v>0.06777834277490553</v>
      </c>
      <c r="AG47">
        <v>0.06514035710120103</v>
      </c>
      <c r="AH47">
        <v>0.0647547541737869</v>
      </c>
      <c r="AI47">
        <v>0.07417177888309158</v>
      </c>
      <c r="AN47" s="2">
        <v>44893</v>
      </c>
      <c r="AO47">
        <v>0.005414016418979727</v>
      </c>
      <c r="AP47">
        <v>261.1439102300142</v>
      </c>
      <c r="AQ47">
        <v>9.41045299063865</v>
      </c>
      <c r="AR47">
        <v>0.05727886858925682</v>
      </c>
      <c r="AS47">
        <v>25.72854744905384</v>
      </c>
      <c r="AT47">
        <v>0.3169665425131843</v>
      </c>
      <c r="AU47">
        <v>14.25621354774341</v>
      </c>
      <c r="AV47">
        <v>16.06177685427543</v>
      </c>
      <c r="AW47">
        <v>0.9837471180079518</v>
      </c>
      <c r="AX47">
        <v>58.65492065786326</v>
      </c>
      <c r="AY47">
        <v>3.277234266848625</v>
      </c>
      <c r="AZ47">
        <v>5.150074956159422</v>
      </c>
    </row>
    <row r="48" spans="1:52">
      <c r="A48" s="2">
        <v>44894</v>
      </c>
      <c r="B48">
        <v>868.6111408017148</v>
      </c>
      <c r="C48">
        <v>-0.02386857023568623</v>
      </c>
      <c r="F48" s="2">
        <v>45158</v>
      </c>
      <c r="G48">
        <v>0.1000000288335969</v>
      </c>
      <c r="H48">
        <v>0.07165540087058656</v>
      </c>
      <c r="I48">
        <v>0.06956123843487587</v>
      </c>
      <c r="J48">
        <v>0.1183498504791712</v>
      </c>
      <c r="K48">
        <v>0.07553842133670359</v>
      </c>
      <c r="L48">
        <v>0.1174675570729083</v>
      </c>
      <c r="M48">
        <v>0.08199624092022303</v>
      </c>
      <c r="N48">
        <v>0.09276456897898942</v>
      </c>
      <c r="O48">
        <v>0.06738392998623915</v>
      </c>
      <c r="P48">
        <v>0.06356607919392282</v>
      </c>
      <c r="Q48">
        <v>0.06460322832588943</v>
      </c>
      <c r="R48">
        <v>0.07711345556689371</v>
      </c>
      <c r="W48" s="2">
        <v>45158</v>
      </c>
      <c r="X48">
        <v>0.1000000288335969</v>
      </c>
      <c r="Y48">
        <v>0.07165540087058656</v>
      </c>
      <c r="Z48">
        <v>0.06956123843487587</v>
      </c>
      <c r="AA48">
        <v>0.1183498504791712</v>
      </c>
      <c r="AB48">
        <v>0.07553842133670359</v>
      </c>
      <c r="AC48">
        <v>0.1174675570729083</v>
      </c>
      <c r="AD48">
        <v>0.08199624092022303</v>
      </c>
      <c r="AE48">
        <v>0.09276456897898942</v>
      </c>
      <c r="AF48">
        <v>0.06738392998623915</v>
      </c>
      <c r="AG48">
        <v>0.06356607919392282</v>
      </c>
      <c r="AH48">
        <v>0.06460322832588943</v>
      </c>
      <c r="AI48">
        <v>0.07711345556689371</v>
      </c>
      <c r="AN48" s="2">
        <v>44894</v>
      </c>
      <c r="AO48">
        <v>0.005357642087132576</v>
      </c>
      <c r="AP48">
        <v>260.2897236183499</v>
      </c>
      <c r="AQ48">
        <v>8.814106541108147</v>
      </c>
      <c r="AR48">
        <v>0.05724859330815598</v>
      </c>
      <c r="AS48">
        <v>25.85676318276109</v>
      </c>
      <c r="AT48">
        <v>0.3248298496161341</v>
      </c>
      <c r="AU48">
        <v>14.24785576478127</v>
      </c>
      <c r="AV48">
        <v>16.18328444697623</v>
      </c>
      <c r="AW48">
        <v>0.9824292809199074</v>
      </c>
      <c r="AX48">
        <v>58.88403884925934</v>
      </c>
      <c r="AY48">
        <v>3.386109400945754</v>
      </c>
      <c r="AZ48">
        <v>5.209520416424198</v>
      </c>
    </row>
    <row r="49" spans="1:52">
      <c r="A49" s="2">
        <v>44895</v>
      </c>
      <c r="B49">
        <v>884.0315455398807</v>
      </c>
      <c r="C49">
        <v>0.01775294376714198</v>
      </c>
      <c r="F49" s="2">
        <v>45165</v>
      </c>
      <c r="G49">
        <v>0.1000000312940368</v>
      </c>
      <c r="H49">
        <v>0.07105376790467685</v>
      </c>
      <c r="I49">
        <v>0.06935133679157267</v>
      </c>
      <c r="J49">
        <v>0.1173526468621945</v>
      </c>
      <c r="K49">
        <v>0.07658377341585806</v>
      </c>
      <c r="L49">
        <v>0.1180636451208073</v>
      </c>
      <c r="M49">
        <v>0.08189169437514203</v>
      </c>
      <c r="N49">
        <v>0.09343470857318635</v>
      </c>
      <c r="O49">
        <v>0.06729990764652412</v>
      </c>
      <c r="P49">
        <v>0.06357407110897727</v>
      </c>
      <c r="Q49">
        <v>0.06423172059705655</v>
      </c>
      <c r="R49">
        <v>0.07716269630996769</v>
      </c>
      <c r="W49" s="2">
        <v>45165</v>
      </c>
      <c r="X49">
        <v>0.1000000312940368</v>
      </c>
      <c r="Y49">
        <v>0.07105376790467685</v>
      </c>
      <c r="Z49">
        <v>0.06935133679157267</v>
      </c>
      <c r="AA49">
        <v>0.1173526468621945</v>
      </c>
      <c r="AB49">
        <v>0.07658377341585806</v>
      </c>
      <c r="AC49">
        <v>0.1180636451208073</v>
      </c>
      <c r="AD49">
        <v>0.08189169437514203</v>
      </c>
      <c r="AE49">
        <v>0.09343470857318635</v>
      </c>
      <c r="AF49">
        <v>0.06729990764652412</v>
      </c>
      <c r="AG49">
        <v>0.06357407110897727</v>
      </c>
      <c r="AH49">
        <v>0.06423172059705655</v>
      </c>
      <c r="AI49">
        <v>0.07716269630996769</v>
      </c>
      <c r="AN49" s="2">
        <v>44895</v>
      </c>
      <c r="AO49">
        <v>0.005376333560194333</v>
      </c>
      <c r="AP49">
        <v>262.2203941342984</v>
      </c>
      <c r="AQ49">
        <v>8.828512389323752</v>
      </c>
      <c r="AR49">
        <v>0.05595919208923952</v>
      </c>
      <c r="AS49">
        <v>26.1629205233911</v>
      </c>
      <c r="AT49">
        <v>0.3274999157377722</v>
      </c>
      <c r="AU49">
        <v>14.04842200120553</v>
      </c>
      <c r="AV49">
        <v>15.92493984579053</v>
      </c>
      <c r="AW49">
        <v>0.9768212111198916</v>
      </c>
      <c r="AX49">
        <v>58.72893758577151</v>
      </c>
      <c r="AY49">
        <v>3.437012084912088</v>
      </c>
      <c r="AZ49">
        <v>5.290238447090375</v>
      </c>
    </row>
    <row r="50" spans="1:52">
      <c r="A50" s="2">
        <v>44896</v>
      </c>
      <c r="B50">
        <v>925.7846539247672</v>
      </c>
      <c r="C50">
        <v>0.04723033764523388</v>
      </c>
      <c r="F50" s="2">
        <v>45172</v>
      </c>
      <c r="G50">
        <v>0.1000000281918181</v>
      </c>
      <c r="H50">
        <v>0.07140378721971465</v>
      </c>
      <c r="I50">
        <v>0.07054123340164534</v>
      </c>
      <c r="J50">
        <v>0.1198248826014626</v>
      </c>
      <c r="K50">
        <v>0.07587184986135447</v>
      </c>
      <c r="L50">
        <v>0.1153137222004144</v>
      </c>
      <c r="M50">
        <v>0.08185675881619427</v>
      </c>
      <c r="N50">
        <v>0.09387057640433315</v>
      </c>
      <c r="O50">
        <v>0.06798601237552354</v>
      </c>
      <c r="P50">
        <v>0.06294876731048123</v>
      </c>
      <c r="Q50">
        <v>0.06359129211022303</v>
      </c>
      <c r="R50">
        <v>0.07679108950683522</v>
      </c>
      <c r="W50" s="2">
        <v>45172</v>
      </c>
      <c r="X50">
        <v>0.1000000281918181</v>
      </c>
      <c r="Y50">
        <v>0.07140378721971465</v>
      </c>
      <c r="Z50">
        <v>0.07054123340164534</v>
      </c>
      <c r="AA50">
        <v>0.1198248826014626</v>
      </c>
      <c r="AB50">
        <v>0.07587184986135447</v>
      </c>
      <c r="AC50">
        <v>0.1153137222004144</v>
      </c>
      <c r="AD50">
        <v>0.08185675881619427</v>
      </c>
      <c r="AE50">
        <v>0.09387057640433315</v>
      </c>
      <c r="AF50">
        <v>0.06798601237552354</v>
      </c>
      <c r="AG50">
        <v>0.06294876731048123</v>
      </c>
      <c r="AH50">
        <v>0.06359129211022303</v>
      </c>
      <c r="AI50">
        <v>0.07679108950683522</v>
      </c>
      <c r="AN50" s="2">
        <v>44896</v>
      </c>
      <c r="AO50">
        <v>0.005389713692145977</v>
      </c>
      <c r="AP50">
        <v>266.0571385864781</v>
      </c>
      <c r="AQ50">
        <v>8.811428795207069</v>
      </c>
      <c r="AR50">
        <v>0.05494715286894091</v>
      </c>
      <c r="AS50">
        <v>26.852361742715</v>
      </c>
      <c r="AT50">
        <v>0.3372703034117245</v>
      </c>
      <c r="AU50">
        <v>13.68924788567622</v>
      </c>
      <c r="AV50">
        <v>16.17561609472581</v>
      </c>
      <c r="AW50">
        <v>0.9641295913329425</v>
      </c>
      <c r="AX50">
        <v>55.46571985067383</v>
      </c>
      <c r="AY50">
        <v>3.405373183036855</v>
      </c>
      <c r="AZ50">
        <v>5.255415583949959</v>
      </c>
    </row>
    <row r="51" spans="1:52">
      <c r="A51" s="2">
        <v>44897</v>
      </c>
      <c r="B51">
        <v>909.6366271516447</v>
      </c>
      <c r="C51">
        <v>-0.01744253018740871</v>
      </c>
      <c r="F51" s="2">
        <v>45179</v>
      </c>
      <c r="G51">
        <v>0.1000000273372577</v>
      </c>
      <c r="H51">
        <v>0.0701178803667032</v>
      </c>
      <c r="I51">
        <v>0.07016209106393632</v>
      </c>
      <c r="J51">
        <v>0.119621903179954</v>
      </c>
      <c r="K51">
        <v>0.08095456286835782</v>
      </c>
      <c r="L51">
        <v>0.1112531766540088</v>
      </c>
      <c r="M51">
        <v>0.08166217579706193</v>
      </c>
      <c r="N51">
        <v>0.09506993778176945</v>
      </c>
      <c r="O51">
        <v>0.06818247098928017</v>
      </c>
      <c r="P51">
        <v>0.06245163658662079</v>
      </c>
      <c r="Q51">
        <v>0.06326639742923693</v>
      </c>
      <c r="R51">
        <v>0.07725773994581317</v>
      </c>
      <c r="W51" s="2">
        <v>45179</v>
      </c>
      <c r="X51">
        <v>0.1000000273372577</v>
      </c>
      <c r="Y51">
        <v>0.0701178803667032</v>
      </c>
      <c r="Z51">
        <v>0.07016209106393632</v>
      </c>
      <c r="AA51">
        <v>0.119621903179954</v>
      </c>
      <c r="AB51">
        <v>0.08095456286835782</v>
      </c>
      <c r="AC51">
        <v>0.1112531766540088</v>
      </c>
      <c r="AD51">
        <v>0.08166217579706193</v>
      </c>
      <c r="AE51">
        <v>0.09506993778176945</v>
      </c>
      <c r="AF51">
        <v>0.06818247098928017</v>
      </c>
      <c r="AG51">
        <v>0.06245163658662079</v>
      </c>
      <c r="AH51">
        <v>0.06326639742923693</v>
      </c>
      <c r="AI51">
        <v>0.07725773994581317</v>
      </c>
      <c r="AN51" s="2">
        <v>44897</v>
      </c>
      <c r="AO51">
        <v>0.00536302085256341</v>
      </c>
      <c r="AP51">
        <v>265.751752885361</v>
      </c>
      <c r="AQ51">
        <v>8.657978384196522</v>
      </c>
      <c r="AR51">
        <v>0.05493368829012524</v>
      </c>
      <c r="AS51">
        <v>26.76786744075415</v>
      </c>
      <c r="AT51">
        <v>0.3419717719891772</v>
      </c>
      <c r="AU51">
        <v>13.40992938693441</v>
      </c>
      <c r="AV51">
        <v>16.12949806533426</v>
      </c>
      <c r="AW51">
        <v>0.9751614264997486</v>
      </c>
      <c r="AX51">
        <v>55.84507846673755</v>
      </c>
      <c r="AY51">
        <v>3.5117541844528</v>
      </c>
      <c r="AZ51">
        <v>5.278773983011087</v>
      </c>
    </row>
    <row r="52" spans="1:52">
      <c r="A52" s="2">
        <v>44898</v>
      </c>
      <c r="B52">
        <v>933.2079852992963</v>
      </c>
      <c r="C52">
        <v>0.02591293868790312</v>
      </c>
      <c r="F52" s="2">
        <v>45186</v>
      </c>
      <c r="G52">
        <v>0.1000000274109128</v>
      </c>
      <c r="H52">
        <v>0.07085902707570403</v>
      </c>
      <c r="I52">
        <v>0.0703246350611091</v>
      </c>
      <c r="J52">
        <v>0.1172582654144694</v>
      </c>
      <c r="K52">
        <v>0.08021750445495011</v>
      </c>
      <c r="L52">
        <v>0.1113168136448096</v>
      </c>
      <c r="M52">
        <v>0.08223895161713328</v>
      </c>
      <c r="N52">
        <v>0.09498890718856193</v>
      </c>
      <c r="O52">
        <v>0.06787124022757995</v>
      </c>
      <c r="P52">
        <v>0.06328354165585559</v>
      </c>
      <c r="Q52">
        <v>0.06316182951213996</v>
      </c>
      <c r="R52">
        <v>0.07847925673677413</v>
      </c>
      <c r="W52" s="2">
        <v>45186</v>
      </c>
      <c r="X52">
        <v>0.1000000274109128</v>
      </c>
      <c r="Y52">
        <v>0.07085902707570403</v>
      </c>
      <c r="Z52">
        <v>0.0703246350611091</v>
      </c>
      <c r="AA52">
        <v>0.1172582654144694</v>
      </c>
      <c r="AB52">
        <v>0.08021750445495011</v>
      </c>
      <c r="AC52">
        <v>0.1113168136448096</v>
      </c>
      <c r="AD52">
        <v>0.08223895161713328</v>
      </c>
      <c r="AE52">
        <v>0.09498890718856193</v>
      </c>
      <c r="AF52">
        <v>0.06787124022757995</v>
      </c>
      <c r="AG52">
        <v>0.06328354165585559</v>
      </c>
      <c r="AH52">
        <v>0.06316182951213996</v>
      </c>
      <c r="AI52">
        <v>0.07847925673677413</v>
      </c>
      <c r="AN52" s="2">
        <v>44898</v>
      </c>
      <c r="AO52">
        <v>0.005465317923378173</v>
      </c>
      <c r="AP52">
        <v>268.4165005963337</v>
      </c>
      <c r="AQ52">
        <v>9.006305492594425</v>
      </c>
      <c r="AR52">
        <v>0.05560914949690207</v>
      </c>
      <c r="AS52">
        <v>26.75612170558074</v>
      </c>
      <c r="AT52">
        <v>0.3493533943176577</v>
      </c>
      <c r="AU52">
        <v>12.78048190519332</v>
      </c>
      <c r="AV52">
        <v>15.85833426611397</v>
      </c>
      <c r="AW52">
        <v>0.9699664331674888</v>
      </c>
      <c r="AX52">
        <v>55.25023113837673</v>
      </c>
      <c r="AY52">
        <v>3.537748943769733</v>
      </c>
      <c r="AZ52">
        <v>5.13278017374347</v>
      </c>
    </row>
    <row r="53" spans="1:52">
      <c r="A53" s="2">
        <v>44899</v>
      </c>
      <c r="B53">
        <v>912.9923760913464</v>
      </c>
      <c r="C53">
        <v>-0.02166249059845582</v>
      </c>
      <c r="F53" s="2">
        <v>45193</v>
      </c>
      <c r="G53">
        <v>0.1000000281080915</v>
      </c>
      <c r="H53">
        <v>0.07045543828707647</v>
      </c>
      <c r="I53">
        <v>0.06821132186320737</v>
      </c>
      <c r="J53">
        <v>0.1178272281155508</v>
      </c>
      <c r="K53">
        <v>0.0831676166469939</v>
      </c>
      <c r="L53">
        <v>0.1125973037559073</v>
      </c>
      <c r="M53">
        <v>0.08154885276736554</v>
      </c>
      <c r="N53">
        <v>0.09477969350539746</v>
      </c>
      <c r="O53">
        <v>0.06711695444760971</v>
      </c>
      <c r="P53">
        <v>0.06254387963483897</v>
      </c>
      <c r="Q53">
        <v>0.0627972799542009</v>
      </c>
      <c r="R53">
        <v>0.07895440291376024</v>
      </c>
      <c r="W53" s="2">
        <v>45193</v>
      </c>
      <c r="X53">
        <v>0.1000000281080915</v>
      </c>
      <c r="Y53">
        <v>0.07045543828707647</v>
      </c>
      <c r="Z53">
        <v>0.06821132186320737</v>
      </c>
      <c r="AA53">
        <v>0.1178272281155508</v>
      </c>
      <c r="AB53">
        <v>0.0831676166469939</v>
      </c>
      <c r="AC53">
        <v>0.1125973037559073</v>
      </c>
      <c r="AD53">
        <v>0.08154885276736554</v>
      </c>
      <c r="AE53">
        <v>0.09477969350539746</v>
      </c>
      <c r="AF53">
        <v>0.06711695444760971</v>
      </c>
      <c r="AG53">
        <v>0.06254387963483897</v>
      </c>
      <c r="AH53">
        <v>0.0627972799542009</v>
      </c>
      <c r="AI53">
        <v>0.07895440291376024</v>
      </c>
      <c r="AN53" s="2">
        <v>44899</v>
      </c>
      <c r="AO53">
        <v>0.0054395360128242</v>
      </c>
      <c r="AP53">
        <v>241.0678252399573</v>
      </c>
      <c r="AQ53">
        <v>9.494971536235111</v>
      </c>
      <c r="AR53">
        <v>0.05693277864443827</v>
      </c>
      <c r="AS53">
        <v>26.69302828225634</v>
      </c>
      <c r="AT53">
        <v>0.347896927946499</v>
      </c>
      <c r="AU53">
        <v>12.83969738319981</v>
      </c>
      <c r="AV53">
        <v>16.20315036496133</v>
      </c>
      <c r="AW53">
        <v>0.9972570794105498</v>
      </c>
      <c r="AX53">
        <v>56.01771284018865</v>
      </c>
      <c r="AY53">
        <v>3.574593738754786</v>
      </c>
      <c r="AZ53">
        <v>5.109427493116883</v>
      </c>
    </row>
    <row r="54" spans="1:52">
      <c r="A54" s="2">
        <v>44900</v>
      </c>
      <c r="B54">
        <v>929.5484454105346</v>
      </c>
      <c r="C54">
        <v>0.01813385276015889</v>
      </c>
      <c r="F54" s="2">
        <v>45200</v>
      </c>
      <c r="G54">
        <v>0.1000000304673635</v>
      </c>
      <c r="H54">
        <v>0.07106747604622594</v>
      </c>
      <c r="I54">
        <v>0.06682004166783077</v>
      </c>
      <c r="J54">
        <v>0.1188204638122253</v>
      </c>
      <c r="K54">
        <v>0.08754827468725962</v>
      </c>
      <c r="L54">
        <v>0.1120016949499582</v>
      </c>
      <c r="M54">
        <v>0.08014112751195178</v>
      </c>
      <c r="N54">
        <v>0.09522309800615081</v>
      </c>
      <c r="O54">
        <v>0.06621790601248073</v>
      </c>
      <c r="P54">
        <v>0.0615488709635394</v>
      </c>
      <c r="Q54">
        <v>0.06213767426663167</v>
      </c>
      <c r="R54">
        <v>0.07847334160838244</v>
      </c>
      <c r="W54" s="2">
        <v>45200</v>
      </c>
      <c r="X54">
        <v>0.1000000304673635</v>
      </c>
      <c r="Y54">
        <v>0.07106747604622594</v>
      </c>
      <c r="Z54">
        <v>0.06682004166783077</v>
      </c>
      <c r="AA54">
        <v>0.1188204638122253</v>
      </c>
      <c r="AB54">
        <v>0.08754827468725962</v>
      </c>
      <c r="AC54">
        <v>0.1120016949499582</v>
      </c>
      <c r="AD54">
        <v>0.08014112751195178</v>
      </c>
      <c r="AE54">
        <v>0.09522309800615081</v>
      </c>
      <c r="AF54">
        <v>0.06621790601248073</v>
      </c>
      <c r="AG54">
        <v>0.0615488709635394</v>
      </c>
      <c r="AH54">
        <v>0.06213767426663167</v>
      </c>
      <c r="AI54">
        <v>0.07847334160838244</v>
      </c>
      <c r="AN54" s="2">
        <v>44900</v>
      </c>
      <c r="AO54">
        <v>0.005429067128208983</v>
      </c>
      <c r="AP54">
        <v>265.1155615684127</v>
      </c>
      <c r="AQ54">
        <v>9.325297571802869</v>
      </c>
      <c r="AR54">
        <v>0.05569629952379922</v>
      </c>
      <c r="AS54">
        <v>27.04185676442895</v>
      </c>
      <c r="AT54">
        <v>0.350216957465586</v>
      </c>
      <c r="AU54">
        <v>12.60939788155228</v>
      </c>
      <c r="AV54">
        <v>16.10210890943512</v>
      </c>
      <c r="AW54">
        <v>0.9815441354482305</v>
      </c>
      <c r="AX54">
        <v>55.31611072812001</v>
      </c>
      <c r="AY54">
        <v>3.485550994378216</v>
      </c>
      <c r="AZ54">
        <v>4.984394490472149</v>
      </c>
    </row>
    <row r="55" spans="1:52">
      <c r="A55" s="2">
        <v>44901</v>
      </c>
      <c r="B55">
        <v>918.2684410209414</v>
      </c>
      <c r="C55">
        <v>-0.01213492900266355</v>
      </c>
      <c r="F55" s="2">
        <v>45207</v>
      </c>
      <c r="G55">
        <v>0.1000000045661956</v>
      </c>
      <c r="H55">
        <v>0.07283936179585374</v>
      </c>
      <c r="I55">
        <v>0.06609933498777087</v>
      </c>
      <c r="J55">
        <v>0.1131875944273772</v>
      </c>
      <c r="K55">
        <v>0.09649251464709885</v>
      </c>
      <c r="L55">
        <v>0.1251810662959952</v>
      </c>
      <c r="M55">
        <v>0.07695590531293711</v>
      </c>
      <c r="N55">
        <v>0.09174256197956011</v>
      </c>
      <c r="O55">
        <v>0.06172334363949501</v>
      </c>
      <c r="P55">
        <v>0.05962630661877123</v>
      </c>
      <c r="Q55">
        <v>0.06172291035960467</v>
      </c>
      <c r="R55">
        <v>0.07442909536934025</v>
      </c>
      <c r="W55" s="2">
        <v>45207</v>
      </c>
      <c r="X55">
        <v>0.1000000045661956</v>
      </c>
      <c r="Y55">
        <v>0.07283936179585374</v>
      </c>
      <c r="Z55">
        <v>0.06609933498777087</v>
      </c>
      <c r="AA55">
        <v>0.1131875944273772</v>
      </c>
      <c r="AB55">
        <v>0.09649251464709885</v>
      </c>
      <c r="AC55">
        <v>0.1251810662959952</v>
      </c>
      <c r="AD55">
        <v>0.07695590531293711</v>
      </c>
      <c r="AE55">
        <v>0.09174256197956011</v>
      </c>
      <c r="AF55">
        <v>0.06172334363949501</v>
      </c>
      <c r="AG55">
        <v>0.05962630661877123</v>
      </c>
      <c r="AH55">
        <v>0.06172291035960467</v>
      </c>
      <c r="AI55">
        <v>0.07442909536934025</v>
      </c>
      <c r="AN55" s="2">
        <v>44901</v>
      </c>
      <c r="AO55">
        <v>0.005413892686595325</v>
      </c>
      <c r="AP55">
        <v>264.5603136308674</v>
      </c>
      <c r="AQ55">
        <v>9.430854693962109</v>
      </c>
      <c r="AR55">
        <v>0.05596053482174759</v>
      </c>
      <c r="AS55">
        <v>26.96108345853674</v>
      </c>
      <c r="AT55">
        <v>0.3504912775577714</v>
      </c>
      <c r="AU55">
        <v>12.6385870039112</v>
      </c>
      <c r="AV55">
        <v>16.22101495241892</v>
      </c>
      <c r="AW55">
        <v>0.9701782535644212</v>
      </c>
      <c r="AX55">
        <v>55.30437160864169</v>
      </c>
      <c r="AY55">
        <v>3.41284813243644</v>
      </c>
      <c r="AZ55">
        <v>5.033826481463048</v>
      </c>
    </row>
    <row r="56" spans="1:52">
      <c r="A56" s="2">
        <v>44902</v>
      </c>
      <c r="B56">
        <v>920.5551068699781</v>
      </c>
      <c r="C56">
        <v>0.00249019322333921</v>
      </c>
      <c r="F56" s="2">
        <v>45214</v>
      </c>
      <c r="G56">
        <v>0.1000000255462947</v>
      </c>
      <c r="H56">
        <v>0.06892207548470142</v>
      </c>
      <c r="I56">
        <v>0.06574073876422559</v>
      </c>
      <c r="J56">
        <v>0.1082966121662677</v>
      </c>
      <c r="K56">
        <v>0.09771729927554125</v>
      </c>
      <c r="L56">
        <v>0.1331847733525974</v>
      </c>
      <c r="M56">
        <v>0.07389371230128636</v>
      </c>
      <c r="N56">
        <v>0.09108589707666062</v>
      </c>
      <c r="O56">
        <v>0.0623918052457685</v>
      </c>
      <c r="P56">
        <v>0.06101978900569444</v>
      </c>
      <c r="Q56">
        <v>0.05897332596025959</v>
      </c>
      <c r="R56">
        <v>0.07877394582070249</v>
      </c>
      <c r="W56" s="2">
        <v>45214</v>
      </c>
      <c r="X56">
        <v>0.1000000255462947</v>
      </c>
      <c r="Y56">
        <v>0.06892207548470142</v>
      </c>
      <c r="Z56">
        <v>0.06574073876422559</v>
      </c>
      <c r="AA56">
        <v>0.1082966121662677</v>
      </c>
      <c r="AB56">
        <v>0.09771729927554125</v>
      </c>
      <c r="AC56">
        <v>0.1331847733525974</v>
      </c>
      <c r="AD56">
        <v>0.07389371230128636</v>
      </c>
      <c r="AE56">
        <v>0.09108589707666062</v>
      </c>
      <c r="AF56">
        <v>0.0623918052457685</v>
      </c>
      <c r="AG56">
        <v>0.06101978900569444</v>
      </c>
      <c r="AH56">
        <v>0.05897332596025959</v>
      </c>
      <c r="AI56">
        <v>0.07877394582070249</v>
      </c>
      <c r="AN56" s="2">
        <v>44902</v>
      </c>
      <c r="AO56">
        <v>0.00539266687304421</v>
      </c>
      <c r="AP56">
        <v>266.1937713338383</v>
      </c>
      <c r="AQ56">
        <v>9.65733815451134</v>
      </c>
      <c r="AR56">
        <v>0.0555850793797498</v>
      </c>
      <c r="AS56">
        <v>27.00649360127152</v>
      </c>
      <c r="AT56">
        <v>0.3490983133498441</v>
      </c>
      <c r="AU56">
        <v>12.67908092227888</v>
      </c>
      <c r="AV56">
        <v>16.23180418966422</v>
      </c>
      <c r="AW56">
        <v>0.9786508351347714</v>
      </c>
      <c r="AX56">
        <v>55.05378251733262</v>
      </c>
      <c r="AY56">
        <v>3.31464696784133</v>
      </c>
      <c r="AZ56">
        <v>5.026181939220211</v>
      </c>
    </row>
    <row r="57" spans="1:52">
      <c r="A57" s="2">
        <v>44903</v>
      </c>
      <c r="B57">
        <v>896.3605314667556</v>
      </c>
      <c r="C57">
        <v>-0.02628259321214088</v>
      </c>
      <c r="AN57" s="2">
        <v>44903</v>
      </c>
      <c r="AO57">
        <v>0.005320204500860847</v>
      </c>
      <c r="AP57">
        <v>265.6494187008885</v>
      </c>
      <c r="AQ57">
        <v>9.707464340693695</v>
      </c>
      <c r="AR57">
        <v>0.05577671757003059</v>
      </c>
      <c r="AS57">
        <v>26.79032140044285</v>
      </c>
      <c r="AT57">
        <v>0.3467254541132473</v>
      </c>
      <c r="AU57">
        <v>12.64760314431076</v>
      </c>
      <c r="AV57">
        <v>16.39527495513472</v>
      </c>
      <c r="AW57">
        <v>0.9915091739908041</v>
      </c>
      <c r="AX57">
        <v>54.77453998539715</v>
      </c>
      <c r="AY57">
        <v>3.400164636856092</v>
      </c>
      <c r="AZ57">
        <v>5.035872700916631</v>
      </c>
    </row>
    <row r="58" spans="1:52">
      <c r="A58" s="2">
        <v>44904</v>
      </c>
      <c r="B58">
        <v>916.5642789869648</v>
      </c>
      <c r="C58">
        <v>0.02253975583591239</v>
      </c>
      <c r="AN58" s="2">
        <v>44904</v>
      </c>
      <c r="AO58">
        <v>0.005319139618832209</v>
      </c>
      <c r="AP58">
        <v>267.8979863652969</v>
      </c>
      <c r="AQ58">
        <v>9.750457511992838</v>
      </c>
      <c r="AR58">
        <v>0.05484977707234772</v>
      </c>
      <c r="AS58">
        <v>26.82126813902573</v>
      </c>
      <c r="AT58">
        <v>0.3472646932626248</v>
      </c>
      <c r="AU58">
        <v>12.60693680032533</v>
      </c>
      <c r="AV58">
        <v>16.35610197759632</v>
      </c>
      <c r="AW58">
        <v>0.9897688652316667</v>
      </c>
      <c r="AX58">
        <v>54.11029048433098</v>
      </c>
      <c r="AY58">
        <v>3.438574568101475</v>
      </c>
      <c r="AZ58">
        <v>5.092758015647242</v>
      </c>
    </row>
    <row r="59" spans="1:52">
      <c r="A59" s="2">
        <v>44905</v>
      </c>
      <c r="B59">
        <v>905.6776060885916</v>
      </c>
      <c r="C59">
        <v>-0.01187769712169651</v>
      </c>
      <c r="AN59" s="2">
        <v>44905</v>
      </c>
      <c r="AO59">
        <v>0.005285192933483157</v>
      </c>
      <c r="AP59">
        <v>267.2915518521392</v>
      </c>
      <c r="AQ59">
        <v>9.847333422419188</v>
      </c>
      <c r="AR59">
        <v>0.05498879304708322</v>
      </c>
      <c r="AS59">
        <v>26.66056003238446</v>
      </c>
      <c r="AT59">
        <v>0.3482823234796971</v>
      </c>
      <c r="AU59">
        <v>12.50397284414173</v>
      </c>
      <c r="AV59">
        <v>16.58385095168541</v>
      </c>
      <c r="AW59">
        <v>1.001040648687555</v>
      </c>
      <c r="AX59">
        <v>54.57812626729483</v>
      </c>
      <c r="AY59">
        <v>3.423268365928937</v>
      </c>
      <c r="AZ59">
        <v>5.016364785326017</v>
      </c>
    </row>
    <row r="60" spans="1:52">
      <c r="A60" s="2">
        <v>44906</v>
      </c>
      <c r="B60">
        <v>906.225344838039</v>
      </c>
      <c r="C60">
        <v>0.0006047833641520395</v>
      </c>
      <c r="AN60" s="2">
        <v>44906</v>
      </c>
      <c r="AO60">
        <v>0.005328893861276713</v>
      </c>
      <c r="AP60">
        <v>245.156306552812</v>
      </c>
      <c r="AQ60">
        <v>9.908491113533413</v>
      </c>
      <c r="AR60">
        <v>0.05573918319157431</v>
      </c>
      <c r="AS60">
        <v>26.46900246230621</v>
      </c>
      <c r="AT60">
        <v>0.3401045309873524</v>
      </c>
      <c r="AU60">
        <v>12.82198231412392</v>
      </c>
      <c r="AV60">
        <v>17.100384138838</v>
      </c>
      <c r="AW60">
        <v>1.036871449931417</v>
      </c>
      <c r="AX60">
        <v>54.60556616910878</v>
      </c>
      <c r="AY60">
        <v>3.468853406617246</v>
      </c>
      <c r="AZ60">
        <v>5.060859968990793</v>
      </c>
    </row>
    <row r="61" spans="1:52">
      <c r="A61" s="2">
        <v>44907</v>
      </c>
      <c r="B61">
        <v>891.7250200139671</v>
      </c>
      <c r="C61">
        <v>-0.01600079373929164</v>
      </c>
      <c r="AN61" s="2">
        <v>44907</v>
      </c>
      <c r="AO61">
        <v>0.005216491785085067</v>
      </c>
      <c r="AP61">
        <v>268.0008351050364</v>
      </c>
      <c r="AQ61">
        <v>9.858594360832617</v>
      </c>
      <c r="AR61">
        <v>0.05451673054056228</v>
      </c>
      <c r="AS61">
        <v>26.15468132764392</v>
      </c>
      <c r="AT61">
        <v>0.3366719062210183</v>
      </c>
      <c r="AU61">
        <v>12.82090134534433</v>
      </c>
      <c r="AV61">
        <v>17.04452696745654</v>
      </c>
      <c r="AW61">
        <v>1.038817615811467</v>
      </c>
      <c r="AX61">
        <v>54.08500358116007</v>
      </c>
      <c r="AY61">
        <v>3.406262332802465</v>
      </c>
      <c r="AZ61">
        <v>5.111180912265249</v>
      </c>
    </row>
    <row r="62" spans="1:52">
      <c r="A62" s="2">
        <v>44908</v>
      </c>
      <c r="B62">
        <v>889.2332800515906</v>
      </c>
      <c r="C62">
        <v>-0.002794291857300957</v>
      </c>
      <c r="AN62" s="2">
        <v>44908</v>
      </c>
      <c r="AO62">
        <v>0.00517131158963707</v>
      </c>
      <c r="AP62">
        <v>267.8248271711397</v>
      </c>
      <c r="AQ62">
        <v>9.868569143459876</v>
      </c>
      <c r="AR62">
        <v>0.05386498491048647</v>
      </c>
      <c r="AS62">
        <v>26.54187272629735</v>
      </c>
      <c r="AT62">
        <v>0.3451704689209125</v>
      </c>
      <c r="AU62">
        <v>12.79999966991427</v>
      </c>
      <c r="AV62">
        <v>16.99753386087418</v>
      </c>
      <c r="AW62">
        <v>1.028033016215969</v>
      </c>
      <c r="AX62">
        <v>52.80573832453153</v>
      </c>
      <c r="AY62">
        <v>3.421398297321089</v>
      </c>
      <c r="AZ62">
        <v>5.103375642458556</v>
      </c>
    </row>
    <row r="63" spans="1:52">
      <c r="A63" s="2">
        <v>44909</v>
      </c>
      <c r="B63">
        <v>906.2567727387485</v>
      </c>
      <c r="C63">
        <v>0.01914401211588745</v>
      </c>
      <c r="AN63" s="2">
        <v>44909</v>
      </c>
      <c r="AO63">
        <v>0.005098520041722308</v>
      </c>
      <c r="AP63">
        <v>268.0410943775765</v>
      </c>
      <c r="AQ63">
        <v>9.727091967960387</v>
      </c>
      <c r="AR63">
        <v>0.05299943967310416</v>
      </c>
      <c r="AS63">
        <v>27.77466147308526</v>
      </c>
      <c r="AT63">
        <v>0.3578568083715678</v>
      </c>
      <c r="AU63">
        <v>12.68202910594766</v>
      </c>
      <c r="AV63">
        <v>16.94416624036731</v>
      </c>
      <c r="AW63">
        <v>1.018527860460527</v>
      </c>
      <c r="AX63">
        <v>53.24200685487951</v>
      </c>
      <c r="AY63">
        <v>3.359783984020848</v>
      </c>
      <c r="AZ63">
        <v>4.918697843741668</v>
      </c>
    </row>
    <row r="64" spans="1:52">
      <c r="A64" s="2">
        <v>44910</v>
      </c>
      <c r="B64">
        <v>897.9068106882843</v>
      </c>
      <c r="C64">
        <v>-0.009213682370869614</v>
      </c>
      <c r="AN64" s="2">
        <v>44910</v>
      </c>
      <c r="AO64">
        <v>0.005041671124154197</v>
      </c>
      <c r="AP64">
        <v>269.1858153714106</v>
      </c>
      <c r="AQ64">
        <v>9.894570005447108</v>
      </c>
      <c r="AR64">
        <v>0.05300300508001009</v>
      </c>
      <c r="AS64">
        <v>27.90644581408498</v>
      </c>
      <c r="AT64">
        <v>0.3596484754234387</v>
      </c>
      <c r="AU64">
        <v>12.93283071139095</v>
      </c>
      <c r="AV64">
        <v>16.99596443726947</v>
      </c>
      <c r="AW64">
        <v>0.9959525310643408</v>
      </c>
      <c r="AX64">
        <v>53.74517585317926</v>
      </c>
      <c r="AY64">
        <v>3.252431587926024</v>
      </c>
      <c r="AZ64">
        <v>4.879311931796487</v>
      </c>
    </row>
    <row r="65" spans="1:52">
      <c r="A65" s="2">
        <v>44911</v>
      </c>
      <c r="B65">
        <v>873.5214034890809</v>
      </c>
      <c r="C65">
        <v>-0.02715806017832845</v>
      </c>
      <c r="AN65" s="2">
        <v>44911</v>
      </c>
      <c r="AO65">
        <v>0.005036436473292336</v>
      </c>
      <c r="AP65">
        <v>269.2940814663386</v>
      </c>
      <c r="AQ65">
        <v>10.06156240010373</v>
      </c>
      <c r="AR65">
        <v>0.05335910675643084</v>
      </c>
      <c r="AS65">
        <v>27.97718161143419</v>
      </c>
      <c r="AT65">
        <v>0.3639562907025937</v>
      </c>
      <c r="AU65">
        <v>12.84001199785938</v>
      </c>
      <c r="AV65">
        <v>16.50146175286449</v>
      </c>
      <c r="AW65">
        <v>0.998232235386658</v>
      </c>
      <c r="AX65">
        <v>53.96819205057212</v>
      </c>
      <c r="AY65">
        <v>3.195602652272291</v>
      </c>
      <c r="AZ65">
        <v>4.949535112702397</v>
      </c>
    </row>
    <row r="66" spans="1:52">
      <c r="A66" s="2">
        <v>44912</v>
      </c>
      <c r="B66">
        <v>789.1565481760114</v>
      </c>
      <c r="C66">
        <v>-0.0965801810649326</v>
      </c>
      <c r="AN66" s="2">
        <v>44912</v>
      </c>
      <c r="AO66">
        <v>0.004752210697660984</v>
      </c>
      <c r="AP66">
        <v>276.9580549279665</v>
      </c>
      <c r="AQ66">
        <v>9.9772517525137</v>
      </c>
      <c r="AR66">
        <v>0.0523277236650466</v>
      </c>
      <c r="AS66">
        <v>28.31902872263846</v>
      </c>
      <c r="AT66">
        <v>0.3684365700539106</v>
      </c>
      <c r="AU66">
        <v>12.70737796059436</v>
      </c>
      <c r="AV66">
        <v>16.76584129614873</v>
      </c>
      <c r="AW66">
        <v>1.00298962325308</v>
      </c>
      <c r="AX66">
        <v>53.79951754696316</v>
      </c>
      <c r="AY66">
        <v>3.304607217394663</v>
      </c>
      <c r="AZ66">
        <v>4.986576112284364</v>
      </c>
    </row>
    <row r="67" spans="1:52">
      <c r="A67" s="2">
        <v>44913</v>
      </c>
      <c r="B67">
        <v>807.9470874370896</v>
      </c>
      <c r="C67">
        <v>0.02381091470952001</v>
      </c>
      <c r="AN67" s="2">
        <v>44913</v>
      </c>
      <c r="AO67">
        <v>0.004845809922662144</v>
      </c>
      <c r="AP67">
        <v>259.4807083490857</v>
      </c>
      <c r="AQ67">
        <v>10.12885180984821</v>
      </c>
      <c r="AR67">
        <v>0.05400439625574894</v>
      </c>
      <c r="AS67">
        <v>27.65371461130667</v>
      </c>
      <c r="AT67">
        <v>0.3483966534098449</v>
      </c>
      <c r="AU67">
        <v>12.98222617603766</v>
      </c>
      <c r="AV67">
        <v>17.1386056151205</v>
      </c>
      <c r="AW67">
        <v>1.044668015125171</v>
      </c>
      <c r="AX67">
        <v>55.00725606897561</v>
      </c>
      <c r="AY67">
        <v>3.336259301584405</v>
      </c>
      <c r="AZ67">
        <v>5.028099448494427</v>
      </c>
    </row>
    <row r="68" spans="1:52">
      <c r="A68" s="2">
        <v>44914</v>
      </c>
      <c r="B68">
        <v>813.9735182245472</v>
      </c>
      <c r="C68">
        <v>0.00745894240002043</v>
      </c>
      <c r="AN68" s="2">
        <v>44914</v>
      </c>
      <c r="AO68">
        <v>0.004851984806603173</v>
      </c>
      <c r="AP68">
        <v>282.3573673854806</v>
      </c>
      <c r="AQ68">
        <v>10.18676920058371</v>
      </c>
      <c r="AR68">
        <v>0.05397625744919219</v>
      </c>
      <c r="AS68">
        <v>26.76348817174753</v>
      </c>
      <c r="AT68">
        <v>0.3345273078911215</v>
      </c>
      <c r="AU68">
        <v>13.08411788088208</v>
      </c>
      <c r="AV68">
        <v>17.28210319185025</v>
      </c>
      <c r="AW68">
        <v>1.034832258309571</v>
      </c>
      <c r="AX68">
        <v>54.73976318151244</v>
      </c>
      <c r="AY68">
        <v>3.326819611151882</v>
      </c>
      <c r="AZ68">
        <v>5.018696797495718</v>
      </c>
    </row>
    <row r="69" spans="1:52">
      <c r="A69" s="2">
        <v>44915</v>
      </c>
      <c r="B69">
        <v>781.8621643066692</v>
      </c>
      <c r="C69">
        <v>-0.03945012116354818</v>
      </c>
      <c r="AN69" s="2">
        <v>44915</v>
      </c>
      <c r="AO69">
        <v>0.004760453877587509</v>
      </c>
      <c r="AP69">
        <v>286.6419863224615</v>
      </c>
      <c r="AQ69">
        <v>10.10065414063173</v>
      </c>
      <c r="AR69">
        <v>0.05274715794031225</v>
      </c>
      <c r="AS69">
        <v>26.70368471904012</v>
      </c>
      <c r="AT69">
        <v>0.3364456938298995</v>
      </c>
      <c r="AU69">
        <v>13.1966075428897</v>
      </c>
      <c r="AV69">
        <v>17.33161126597786</v>
      </c>
      <c r="AW69">
        <v>1.036819071443298</v>
      </c>
      <c r="AX69">
        <v>55.57614033846379</v>
      </c>
      <c r="AY69">
        <v>3.339872067783894</v>
      </c>
      <c r="AZ69">
        <v>5.066424862114324</v>
      </c>
    </row>
    <row r="70" spans="1:52">
      <c r="A70" s="2">
        <v>44916</v>
      </c>
      <c r="B70">
        <v>812.0137099368189</v>
      </c>
      <c r="C70">
        <v>0.03856376098834136</v>
      </c>
      <c r="AN70" s="2">
        <v>44916</v>
      </c>
      <c r="AO70">
        <v>0.004804304697067887</v>
      </c>
      <c r="AP70">
        <v>290.5241104695558</v>
      </c>
      <c r="AQ70">
        <v>10.10082456566377</v>
      </c>
      <c r="AR70">
        <v>0.0525026646564378</v>
      </c>
      <c r="AS70">
        <v>26.66998409507114</v>
      </c>
      <c r="AT70">
        <v>0.3341395769099282</v>
      </c>
      <c r="AU70">
        <v>13.04336087349206</v>
      </c>
      <c r="AV70">
        <v>17.47120906388578</v>
      </c>
      <c r="AW70">
        <v>1.036657392153348</v>
      </c>
      <c r="AX70">
        <v>55.56476176027972</v>
      </c>
      <c r="AY70">
        <v>3.369417823627923</v>
      </c>
      <c r="AZ70">
        <v>5.002984644191716</v>
      </c>
    </row>
    <row r="71" spans="1:52">
      <c r="A71" s="2">
        <v>44917</v>
      </c>
      <c r="B71">
        <v>799.3393804614335</v>
      </c>
      <c r="C71">
        <v>-0.01560851660542972</v>
      </c>
      <c r="AN71" s="2">
        <v>44917</v>
      </c>
      <c r="AO71">
        <v>0.0047578278623403</v>
      </c>
      <c r="AP71">
        <v>293.0774716021076</v>
      </c>
      <c r="AQ71">
        <v>10.01630536393303</v>
      </c>
      <c r="AR71">
        <v>0.05191386842720441</v>
      </c>
      <c r="AS71">
        <v>26.98949529920682</v>
      </c>
      <c r="AT71">
        <v>0.3362066201022045</v>
      </c>
      <c r="AU71">
        <v>12.96160030334013</v>
      </c>
      <c r="AV71">
        <v>17.72563490798</v>
      </c>
      <c r="AW71">
        <v>1.017362167287101</v>
      </c>
      <c r="AX71">
        <v>55.41944272399703</v>
      </c>
      <c r="AY71">
        <v>3.364414934297815</v>
      </c>
      <c r="AZ71">
        <v>5.043626677369994</v>
      </c>
    </row>
    <row r="72" spans="1:52">
      <c r="A72" s="2">
        <v>44918</v>
      </c>
      <c r="B72">
        <v>800.8352204767632</v>
      </c>
      <c r="C72">
        <v>0.001871345328271268</v>
      </c>
      <c r="AN72" s="2">
        <v>44918</v>
      </c>
      <c r="AO72">
        <v>0.004762850479283906</v>
      </c>
      <c r="AP72">
        <v>289.5251432174554</v>
      </c>
      <c r="AQ72">
        <v>9.993115099650096</v>
      </c>
      <c r="AR72">
        <v>0.05181999776459897</v>
      </c>
      <c r="AS72">
        <v>27.18998697833213</v>
      </c>
      <c r="AT72">
        <v>0.3375888207039643</v>
      </c>
      <c r="AU72">
        <v>12.8962054709794</v>
      </c>
      <c r="AV72">
        <v>17.61588385918242</v>
      </c>
      <c r="AW72">
        <v>1.025356768101317</v>
      </c>
      <c r="AX72">
        <v>55.35343155391369</v>
      </c>
      <c r="AY72">
        <v>3.47328224116729</v>
      </c>
      <c r="AZ72">
        <v>4.992754297504811</v>
      </c>
    </row>
    <row r="73" spans="1:52">
      <c r="A73" s="2">
        <v>44919</v>
      </c>
      <c r="B73">
        <v>799.2488288113949</v>
      </c>
      <c r="C73">
        <v>-0.001980921449014073</v>
      </c>
      <c r="AN73" s="2">
        <v>44919</v>
      </c>
      <c r="AO73">
        <v>0.00476296342893238</v>
      </c>
      <c r="AP73">
        <v>285.6473537455995</v>
      </c>
      <c r="AQ73">
        <v>10.07833621259398</v>
      </c>
      <c r="AR73">
        <v>0.05158924307090523</v>
      </c>
      <c r="AS73">
        <v>26.87621584453797</v>
      </c>
      <c r="AT73">
        <v>0.3364881975796436</v>
      </c>
      <c r="AU73">
        <v>13.09031882554324</v>
      </c>
      <c r="AV73">
        <v>17.73805980044023</v>
      </c>
      <c r="AW73">
        <v>1.044470190020174</v>
      </c>
      <c r="AX73">
        <v>54.95014450972788</v>
      </c>
      <c r="AY73">
        <v>3.458916793821922</v>
      </c>
      <c r="AZ73">
        <v>5.006061578833693</v>
      </c>
    </row>
    <row r="74" spans="1:52">
      <c r="A74" s="2">
        <v>44920</v>
      </c>
      <c r="B74">
        <v>795.8158818573099</v>
      </c>
      <c r="C74">
        <v>-0.004295216746442176</v>
      </c>
      <c r="AN74" s="2">
        <v>44920</v>
      </c>
      <c r="AO74">
        <v>0.004754766148328708</v>
      </c>
      <c r="AP74">
        <v>260.3559342046651</v>
      </c>
      <c r="AQ74">
        <v>10.15893923495472</v>
      </c>
      <c r="AR74">
        <v>0.05245550075319794</v>
      </c>
      <c r="AS74">
        <v>26.92486160368886</v>
      </c>
      <c r="AT74">
        <v>0.3371999545394413</v>
      </c>
      <c r="AU74">
        <v>13.40129947732935</v>
      </c>
      <c r="AV74">
        <v>17.90258367212509</v>
      </c>
      <c r="AW74">
        <v>1.062458869892129</v>
      </c>
      <c r="AX74">
        <v>54.47275585970902</v>
      </c>
      <c r="AY74">
        <v>3.562998832732731</v>
      </c>
      <c r="AZ74">
        <v>5.078042831631092</v>
      </c>
    </row>
    <row r="75" spans="1:52">
      <c r="A75" s="2">
        <v>44921</v>
      </c>
      <c r="B75">
        <v>794.1493829402963</v>
      </c>
      <c r="C75">
        <v>-0.002094075972854825</v>
      </c>
      <c r="AN75" s="2">
        <v>44921</v>
      </c>
      <c r="AO75">
        <v>0.004720107044321986</v>
      </c>
      <c r="AP75">
        <v>280.8655798740022</v>
      </c>
      <c r="AQ75">
        <v>9.932181374782632</v>
      </c>
      <c r="AR75">
        <v>0.05207478804094759</v>
      </c>
      <c r="AS75">
        <v>27.14625741974395</v>
      </c>
      <c r="AT75">
        <v>0.3367055443682485</v>
      </c>
      <c r="AU75">
        <v>13.39584016216997</v>
      </c>
      <c r="AV75">
        <v>17.60981549858682</v>
      </c>
      <c r="AW75">
        <v>1.052665304681928</v>
      </c>
      <c r="AX75">
        <v>53.86234466083476</v>
      </c>
      <c r="AY75">
        <v>3.530488477525368</v>
      </c>
      <c r="AZ75">
        <v>5.023235643439133</v>
      </c>
    </row>
    <row r="76" spans="1:52">
      <c r="A76" s="2">
        <v>44922</v>
      </c>
      <c r="B76">
        <v>800.4912370717478</v>
      </c>
      <c r="C76">
        <v>0.007985719396987001</v>
      </c>
      <c r="AN76" s="2">
        <v>44922</v>
      </c>
      <c r="AO76">
        <v>0.004742270150173397</v>
      </c>
      <c r="AP76">
        <v>277.0430578255698</v>
      </c>
      <c r="AQ76">
        <v>9.934758920641054</v>
      </c>
      <c r="AR76">
        <v>0.05220788819696567</v>
      </c>
      <c r="AS76">
        <v>27.61505700772525</v>
      </c>
      <c r="AT76">
        <v>0.3386459027657851</v>
      </c>
      <c r="AU76">
        <v>13.41217841820556</v>
      </c>
      <c r="AV76">
        <v>17.46340342543752</v>
      </c>
      <c r="AW76">
        <v>1.032225029171856</v>
      </c>
      <c r="AX76">
        <v>52.98548050533076</v>
      </c>
      <c r="AY76">
        <v>3.590821196686585</v>
      </c>
      <c r="AZ76">
        <v>5.053839051708755</v>
      </c>
    </row>
    <row r="77" spans="1:52">
      <c r="A77" s="2">
        <v>44923</v>
      </c>
      <c r="B77">
        <v>796.1341713908658</v>
      </c>
      <c r="C77">
        <v>-0.005442989853106206</v>
      </c>
      <c r="AN77" s="2">
        <v>44923</v>
      </c>
      <c r="AO77">
        <v>0.004767587465402707</v>
      </c>
      <c r="AP77">
        <v>280.3973602459657</v>
      </c>
      <c r="AQ77">
        <v>10.11842140220461</v>
      </c>
      <c r="AR77">
        <v>0.05247238274694039</v>
      </c>
      <c r="AS77">
        <v>27.36218322528431</v>
      </c>
      <c r="AT77">
        <v>0.3330011964910402</v>
      </c>
      <c r="AU77">
        <v>13.37480430865764</v>
      </c>
      <c r="AV77">
        <v>17.69536048425235</v>
      </c>
      <c r="AW77">
        <v>1.000016101067669</v>
      </c>
      <c r="AX77">
        <v>53.22253239582268</v>
      </c>
      <c r="AY77">
        <v>3.639441872222812</v>
      </c>
      <c r="AZ77">
        <v>5.050491660825482</v>
      </c>
    </row>
    <row r="78" spans="1:52">
      <c r="A78" s="2">
        <v>44924</v>
      </c>
      <c r="B78">
        <v>765.2363085489811</v>
      </c>
      <c r="C78">
        <v>-0.03880986892938587</v>
      </c>
      <c r="AN78" s="2">
        <v>44924</v>
      </c>
      <c r="AO78">
        <v>0.004627622661769166</v>
      </c>
      <c r="AP78">
        <v>282.4269251885638</v>
      </c>
      <c r="AQ78">
        <v>10.09737149672753</v>
      </c>
      <c r="AR78">
        <v>0.05143215337517225</v>
      </c>
      <c r="AS78">
        <v>27.68576337418126</v>
      </c>
      <c r="AT78">
        <v>0.3233031213436092</v>
      </c>
      <c r="AU78">
        <v>13.39352665410618</v>
      </c>
      <c r="AV78">
        <v>17.78424111736968</v>
      </c>
      <c r="AW78">
        <v>1.027285326372478</v>
      </c>
      <c r="AX78">
        <v>52.7191609719362</v>
      </c>
      <c r="AY78">
        <v>3.962876497514446</v>
      </c>
      <c r="AZ78">
        <v>5.046825842946503</v>
      </c>
    </row>
    <row r="79" spans="1:52">
      <c r="A79" s="2">
        <v>44925</v>
      </c>
      <c r="B79">
        <v>766.8849637170874</v>
      </c>
      <c r="C79">
        <v>0.002154439288476029</v>
      </c>
      <c r="AN79" s="2">
        <v>44925</v>
      </c>
      <c r="AO79">
        <v>0.004611296470114521</v>
      </c>
      <c r="AP79">
        <v>288.0779095757049</v>
      </c>
      <c r="AQ79">
        <v>10.26642602300139</v>
      </c>
      <c r="AR79">
        <v>0.0509930310618195</v>
      </c>
      <c r="AS79">
        <v>27.2480776186971</v>
      </c>
      <c r="AT79">
        <v>0.3208515599194252</v>
      </c>
      <c r="AU79">
        <v>13.19977307490817</v>
      </c>
      <c r="AV79">
        <v>17.72106543355781</v>
      </c>
      <c r="AW79">
        <v>1.01399470271315</v>
      </c>
      <c r="AX79">
        <v>53.20111974306475</v>
      </c>
      <c r="AY79">
        <v>4.069467940874291</v>
      </c>
      <c r="AZ79">
        <v>5.157534860963246</v>
      </c>
    </row>
    <row r="80" spans="1:52">
      <c r="A80" s="2">
        <v>44926</v>
      </c>
      <c r="B80">
        <v>763.9788924127491</v>
      </c>
      <c r="C80">
        <v>-0.003789448798490747</v>
      </c>
      <c r="AN80" s="2">
        <v>44926</v>
      </c>
      <c r="AO80">
        <v>0.004604038848423224</v>
      </c>
      <c r="AP80">
        <v>285.5679279354911</v>
      </c>
      <c r="AQ80">
        <v>10.48695506030703</v>
      </c>
      <c r="AR80">
        <v>0.05089887301096305</v>
      </c>
      <c r="AS80">
        <v>27.25924470875697</v>
      </c>
      <c r="AT80">
        <v>0.3204055347953279</v>
      </c>
      <c r="AU80">
        <v>13.04320092002433</v>
      </c>
      <c r="AV80">
        <v>17.59044141229137</v>
      </c>
      <c r="AW80">
        <v>1.0444974744545</v>
      </c>
      <c r="AX80">
        <v>54.18722353672131</v>
      </c>
      <c r="AY80">
        <v>3.914614111387923</v>
      </c>
      <c r="AZ80">
        <v>5.194896068067119</v>
      </c>
    </row>
    <row r="81" spans="1:52">
      <c r="A81" s="2">
        <v>44927</v>
      </c>
      <c r="B81">
        <v>765.0955755583398</v>
      </c>
      <c r="C81">
        <v>0.001461667536473366</v>
      </c>
      <c r="AN81" s="2">
        <v>44927</v>
      </c>
      <c r="AO81">
        <v>0.004611065964357168</v>
      </c>
      <c r="AP81">
        <v>300.0521314244577</v>
      </c>
      <c r="AQ81">
        <v>10.29690551136992</v>
      </c>
      <c r="AR81">
        <v>0.05147230497607239</v>
      </c>
      <c r="AS81">
        <v>26.92714794160124</v>
      </c>
      <c r="AT81">
        <v>0.3159787613907123</v>
      </c>
      <c r="AU81">
        <v>13.02399138110789</v>
      </c>
      <c r="AV81">
        <v>17.6406274731116</v>
      </c>
      <c r="AW81">
        <v>1.057859260293213</v>
      </c>
      <c r="AX81">
        <v>53.40242517577491</v>
      </c>
      <c r="AY81">
        <v>3.80904862480571</v>
      </c>
      <c r="AZ81">
        <v>5.179274452527724</v>
      </c>
    </row>
    <row r="82" spans="1:52">
      <c r="A82" s="2">
        <v>44928</v>
      </c>
      <c r="B82">
        <v>768.7249687447489</v>
      </c>
      <c r="C82">
        <v>0.004743712161399571</v>
      </c>
      <c r="AN82" s="2">
        <v>44928</v>
      </c>
      <c r="AO82">
        <v>0.004628991121964746</v>
      </c>
      <c r="AP82">
        <v>282.0331150411945</v>
      </c>
      <c r="AQ82">
        <v>10.29649886365126</v>
      </c>
      <c r="AR82">
        <v>0.05177883769428811</v>
      </c>
      <c r="AS82">
        <v>27.26635071001169</v>
      </c>
      <c r="AT82">
        <v>0.3218321084900518</v>
      </c>
      <c r="AU82">
        <v>12.93884722719454</v>
      </c>
      <c r="AV82">
        <v>17.57542208560632</v>
      </c>
      <c r="AW82">
        <v>1.066621287834616</v>
      </c>
      <c r="AX82">
        <v>54.17830670845296</v>
      </c>
      <c r="AY82">
        <v>3.852327789002008</v>
      </c>
      <c r="AZ82">
        <v>5.247303714979727</v>
      </c>
    </row>
    <row r="83" spans="1:52">
      <c r="A83" s="2">
        <v>44929</v>
      </c>
      <c r="B83">
        <v>786.164997552622</v>
      </c>
      <c r="C83">
        <v>0.02268695504498952</v>
      </c>
      <c r="AN83" s="2">
        <v>44929</v>
      </c>
      <c r="AO83">
        <v>0.004710757585118295</v>
      </c>
      <c r="AP83">
        <v>283.5489751404758</v>
      </c>
      <c r="AQ83">
        <v>10.40733987639818</v>
      </c>
      <c r="AR83">
        <v>0.05230703664623767</v>
      </c>
      <c r="AS83">
        <v>27.65717231417487</v>
      </c>
      <c r="AT83">
        <v>0.3269482168204389</v>
      </c>
      <c r="AU83">
        <v>12.92229047035618</v>
      </c>
      <c r="AV83">
        <v>17.47232800791879</v>
      </c>
      <c r="AW83">
        <v>1.06637450088039</v>
      </c>
      <c r="AX83">
        <v>53.82063845360193</v>
      </c>
      <c r="AY83">
        <v>3.479546963669695</v>
      </c>
      <c r="AZ83">
        <v>5.219297854772216</v>
      </c>
    </row>
    <row r="84" spans="1:52">
      <c r="A84" s="2">
        <v>44930</v>
      </c>
      <c r="B84">
        <v>793.9099055662019</v>
      </c>
      <c r="C84">
        <v>0.009851504503113562</v>
      </c>
      <c r="AN84" s="2">
        <v>44930</v>
      </c>
      <c r="AO84">
        <v>0.00476248549930122</v>
      </c>
      <c r="AP84">
        <v>287.7891946647771</v>
      </c>
      <c r="AQ84">
        <v>10.63887315278762</v>
      </c>
      <c r="AR84">
        <v>0.05284896474961381</v>
      </c>
      <c r="AS84">
        <v>27.84936653543674</v>
      </c>
      <c r="AT84">
        <v>0.3296226085472422</v>
      </c>
      <c r="AU84">
        <v>13.03255852523467</v>
      </c>
      <c r="AV84">
        <v>17.53817214494453</v>
      </c>
      <c r="AW84">
        <v>1.08016007201899</v>
      </c>
      <c r="AX84">
        <v>54.51281956279625</v>
      </c>
      <c r="AY84">
        <v>2.978907083779834</v>
      </c>
      <c r="AZ84">
        <v>5.175530023244528</v>
      </c>
    </row>
    <row r="85" spans="1:52">
      <c r="A85" s="2">
        <v>44931</v>
      </c>
      <c r="B85">
        <v>823.4497718338947</v>
      </c>
      <c r="C85">
        <v>0.03720808376439821</v>
      </c>
      <c r="AN85" s="2">
        <v>44931</v>
      </c>
      <c r="AO85">
        <v>0.004887416896466401</v>
      </c>
      <c r="AP85">
        <v>281.6462297702588</v>
      </c>
      <c r="AQ85">
        <v>10.68331288134381</v>
      </c>
      <c r="AR85">
        <v>0.052995513339026</v>
      </c>
      <c r="AS85">
        <v>28.08034995801266</v>
      </c>
      <c r="AT85">
        <v>0.325032191062801</v>
      </c>
      <c r="AU85">
        <v>13.17214066666249</v>
      </c>
      <c r="AV85">
        <v>17.77646321671508</v>
      </c>
      <c r="AW85">
        <v>1.0468711316333</v>
      </c>
      <c r="AX85">
        <v>54.67802661937765</v>
      </c>
      <c r="AY85">
        <v>3.058226816699101</v>
      </c>
      <c r="AZ85">
        <v>5.051632543486373</v>
      </c>
    </row>
    <row r="86" spans="1:52">
      <c r="A86" s="2">
        <v>44932</v>
      </c>
      <c r="B86">
        <v>813.7853454822593</v>
      </c>
      <c r="C86">
        <v>-0.0117365098421387</v>
      </c>
      <c r="AN86" s="2">
        <v>44932</v>
      </c>
      <c r="AO86">
        <v>0.004836820954902873</v>
      </c>
      <c r="AP86">
        <v>277.0504268180561</v>
      </c>
      <c r="AQ86">
        <v>10.85364225787999</v>
      </c>
      <c r="AR86">
        <v>0.05261542670446302</v>
      </c>
      <c r="AS86">
        <v>27.93073019339435</v>
      </c>
      <c r="AT86">
        <v>0.3242913457476851</v>
      </c>
      <c r="AU86">
        <v>13.40370604137716</v>
      </c>
      <c r="AV86">
        <v>17.62084479349916</v>
      </c>
      <c r="AW86">
        <v>1.060612619433262</v>
      </c>
      <c r="AX86">
        <v>55.2846725627471</v>
      </c>
      <c r="AY86">
        <v>3.032043453310905</v>
      </c>
      <c r="AZ86">
        <v>5.139407875753694</v>
      </c>
    </row>
    <row r="87" spans="1:52">
      <c r="A87" s="2">
        <v>44933</v>
      </c>
      <c r="B87">
        <v>826.807635033956</v>
      </c>
      <c r="C87">
        <v>0.01600211852423983</v>
      </c>
      <c r="AN87" s="2">
        <v>44933</v>
      </c>
      <c r="AO87">
        <v>0.004875660262491145</v>
      </c>
      <c r="AP87">
        <v>271.7479848423891</v>
      </c>
      <c r="AQ87">
        <v>10.89754066884593</v>
      </c>
      <c r="AR87">
        <v>0.05265277122063209</v>
      </c>
      <c r="AS87">
        <v>28.04596161597201</v>
      </c>
      <c r="AT87">
        <v>0.325213580017275</v>
      </c>
      <c r="AU87">
        <v>13.22374418081093</v>
      </c>
      <c r="AV87">
        <v>17.62323832594428</v>
      </c>
      <c r="AW87">
        <v>1.055633920907705</v>
      </c>
      <c r="AX87">
        <v>55.37416000134959</v>
      </c>
      <c r="AY87">
        <v>3.069258323299582</v>
      </c>
      <c r="AZ87">
        <v>5.203468716038051</v>
      </c>
    </row>
    <row r="88" spans="1:52">
      <c r="A88" s="2">
        <v>44934</v>
      </c>
      <c r="B88">
        <v>824.4174679406211</v>
      </c>
      <c r="C88">
        <v>-0.002890838197492807</v>
      </c>
      <c r="AN88" s="2">
        <v>44934</v>
      </c>
      <c r="AO88">
        <v>0.004895170594667283</v>
      </c>
      <c r="AP88">
        <v>250.847430976853</v>
      </c>
      <c r="AQ88">
        <v>10.93848071653833</v>
      </c>
      <c r="AR88">
        <v>0.05236636656424828</v>
      </c>
      <c r="AS88">
        <v>28.63222863305189</v>
      </c>
      <c r="AT88">
        <v>0.322018874978985</v>
      </c>
      <c r="AU88">
        <v>13.76744313432427</v>
      </c>
      <c r="AV88">
        <v>17.8877017070903</v>
      </c>
      <c r="AW88">
        <v>1.056874272360087</v>
      </c>
      <c r="AX88">
        <v>54.3691751273459</v>
      </c>
      <c r="AY88">
        <v>3.189156377530874</v>
      </c>
      <c r="AZ88">
        <v>5.172024108776702</v>
      </c>
    </row>
    <row r="89" spans="1:52">
      <c r="A89" s="2">
        <v>44935</v>
      </c>
      <c r="B89">
        <v>852.2254392235143</v>
      </c>
      <c r="C89">
        <v>0.03373044891001276</v>
      </c>
      <c r="AN89" s="2">
        <v>44935</v>
      </c>
      <c r="AO89">
        <v>0.004995683237823784</v>
      </c>
      <c r="AP89">
        <v>263.9119055452021</v>
      </c>
      <c r="AQ89">
        <v>11.02321281160531</v>
      </c>
      <c r="AR89">
        <v>0.0528434212971728</v>
      </c>
      <c r="AS89">
        <v>28.66143890575851</v>
      </c>
      <c r="AT89">
        <v>0.3159073136600036</v>
      </c>
      <c r="AU89">
        <v>13.76396061801232</v>
      </c>
      <c r="AV89">
        <v>17.90831646430674</v>
      </c>
      <c r="AW89">
        <v>1.023241853231331</v>
      </c>
      <c r="AX89">
        <v>53.43557937216281</v>
      </c>
      <c r="AY89">
        <v>3.041606686083738</v>
      </c>
      <c r="AZ89">
        <v>5.158229936642208</v>
      </c>
    </row>
    <row r="90" spans="1:52">
      <c r="A90" s="2">
        <v>44936</v>
      </c>
      <c r="B90">
        <v>876.2798523527832</v>
      </c>
      <c r="C90">
        <v>0.02822541081522467</v>
      </c>
      <c r="AN90" s="2">
        <v>44936</v>
      </c>
      <c r="AO90">
        <v>0.005099893468075808</v>
      </c>
      <c r="AP90">
        <v>252.1941980527954</v>
      </c>
      <c r="AQ90">
        <v>11.07483572791467</v>
      </c>
      <c r="AR90">
        <v>0.05285454480084052</v>
      </c>
      <c r="AS90">
        <v>29.6367509318897</v>
      </c>
      <c r="AT90">
        <v>0.3261678123950154</v>
      </c>
      <c r="AU90">
        <v>13.59240667360837</v>
      </c>
      <c r="AV90">
        <v>18.02643696528448</v>
      </c>
      <c r="AW90">
        <v>1.0176596307106</v>
      </c>
      <c r="AX90">
        <v>54.65700899146287</v>
      </c>
      <c r="AY90">
        <v>2.695929041966764</v>
      </c>
      <c r="AZ90">
        <v>5.24149912650641</v>
      </c>
    </row>
    <row r="91" spans="1:52">
      <c r="A91" s="2">
        <v>44937</v>
      </c>
      <c r="B91">
        <v>888.1510127581397</v>
      </c>
      <c r="C91">
        <v>0.0135472250942239</v>
      </c>
      <c r="AN91" s="2">
        <v>44937</v>
      </c>
      <c r="AO91">
        <v>0.00509438751454881</v>
      </c>
      <c r="AP91">
        <v>251.039562168503</v>
      </c>
      <c r="AQ91">
        <v>11.06234855590095</v>
      </c>
      <c r="AR91">
        <v>0.0529675580348246</v>
      </c>
      <c r="AS91">
        <v>29.74612277048142</v>
      </c>
      <c r="AT91">
        <v>0.3248490363116368</v>
      </c>
      <c r="AU91">
        <v>13.78645852093369</v>
      </c>
      <c r="AV91">
        <v>18.16207509716729</v>
      </c>
      <c r="AW91">
        <v>1.021548407148119</v>
      </c>
      <c r="AX91">
        <v>54.41078819619885</v>
      </c>
      <c r="AY91">
        <v>2.738174051398789</v>
      </c>
      <c r="AZ91">
        <v>5.089066346678722</v>
      </c>
    </row>
    <row r="92" spans="1:52">
      <c r="A92" s="2">
        <v>44938</v>
      </c>
      <c r="B92">
        <v>922.5619775350267</v>
      </c>
      <c r="C92">
        <v>0.03874449759396681</v>
      </c>
      <c r="AN92" s="2">
        <v>44938</v>
      </c>
      <c r="AO92">
        <v>0.005173136165094824</v>
      </c>
      <c r="AP92">
        <v>261.7975663348195</v>
      </c>
      <c r="AQ92">
        <v>11.29889547378765</v>
      </c>
      <c r="AR92">
        <v>0.05323197624061775</v>
      </c>
      <c r="AS92">
        <v>30.37644983358875</v>
      </c>
      <c r="AT92">
        <v>0.3295706492231293</v>
      </c>
      <c r="AU92">
        <v>14.01298658378622</v>
      </c>
      <c r="AV92">
        <v>18.17250332209251</v>
      </c>
      <c r="AW92">
        <v>1.028536960698072</v>
      </c>
      <c r="AX92">
        <v>54.44448481680381</v>
      </c>
      <c r="AY92">
        <v>2.818584571065923</v>
      </c>
      <c r="AZ92">
        <v>4.253117738373343</v>
      </c>
    </row>
    <row r="93" spans="1:52">
      <c r="A93" s="2">
        <v>44939</v>
      </c>
      <c r="B93">
        <v>945.9090425817404</v>
      </c>
      <c r="C93">
        <v>0.025306771377132</v>
      </c>
      <c r="AN93" s="2">
        <v>44939</v>
      </c>
      <c r="AO93">
        <v>0.005012845914862597</v>
      </c>
      <c r="AP93">
        <v>261.3471695210085</v>
      </c>
      <c r="AQ93">
        <v>11.36980483455232</v>
      </c>
      <c r="AR93">
        <v>0.05316833752065388</v>
      </c>
      <c r="AS93">
        <v>30.84277129590862</v>
      </c>
      <c r="AT93">
        <v>0.3337845182806105</v>
      </c>
      <c r="AU93">
        <v>13.76653837442367</v>
      </c>
      <c r="AV93">
        <v>18.18919847940667</v>
      </c>
      <c r="AW93">
        <v>0.9920337874287775</v>
      </c>
      <c r="AX93">
        <v>54.44406024454669</v>
      </c>
      <c r="AY93">
        <v>2.849411917673721</v>
      </c>
      <c r="AZ93">
        <v>4.483684496034496</v>
      </c>
    </row>
    <row r="94" spans="1:52">
      <c r="A94" s="2">
        <v>44940</v>
      </c>
      <c r="B94">
        <v>979.8666032627912</v>
      </c>
      <c r="C94">
        <v>0.03589939323168734</v>
      </c>
      <c r="AN94" s="2">
        <v>44940</v>
      </c>
      <c r="AO94">
        <v>0.004931704423114942</v>
      </c>
      <c r="AP94">
        <v>258.5778494055435</v>
      </c>
      <c r="AQ94">
        <v>11.38006852148092</v>
      </c>
      <c r="AR94">
        <v>0.05383336997494699</v>
      </c>
      <c r="AS94">
        <v>31.27664282073155</v>
      </c>
      <c r="AT94">
        <v>0.3385739264099897</v>
      </c>
      <c r="AU94">
        <v>13.97020247153664</v>
      </c>
      <c r="AV94">
        <v>18.26822480430956</v>
      </c>
      <c r="AW94">
        <v>0.9789864870914171</v>
      </c>
      <c r="AX94">
        <v>55.35492754138694</v>
      </c>
      <c r="AY94">
        <v>2.687497960697293</v>
      </c>
      <c r="AZ94">
        <v>4.489625085569863</v>
      </c>
    </row>
    <row r="95" spans="1:52">
      <c r="A95" s="2">
        <v>44941</v>
      </c>
      <c r="B95">
        <v>1052.039393814017</v>
      </c>
      <c r="C95">
        <v>0.0736557305973109</v>
      </c>
      <c r="AN95" s="2">
        <v>44941</v>
      </c>
      <c r="AO95">
        <v>0.005017765354327731</v>
      </c>
      <c r="AP95">
        <v>266.2004433800404</v>
      </c>
      <c r="AQ95">
        <v>11.97834923086072</v>
      </c>
      <c r="AR95">
        <v>0.05536988978819617</v>
      </c>
      <c r="AS95">
        <v>32.01096615871781</v>
      </c>
      <c r="AT95">
        <v>0.3511771846371821</v>
      </c>
      <c r="AU95">
        <v>14.59847584915563</v>
      </c>
      <c r="AV95">
        <v>16.88239225488487</v>
      </c>
      <c r="AW95">
        <v>0.9780425797538038</v>
      </c>
      <c r="AX95">
        <v>55.94318604901612</v>
      </c>
      <c r="AY95">
        <v>2.171161267488734</v>
      </c>
      <c r="AZ95">
        <v>4.422013183331249</v>
      </c>
    </row>
    <row r="96" spans="1:52">
      <c r="A96" s="2">
        <v>44942</v>
      </c>
      <c r="B96">
        <v>1042.218964619759</v>
      </c>
      <c r="C96">
        <v>-0.009334659188622085</v>
      </c>
      <c r="AN96" s="2">
        <v>44942</v>
      </c>
      <c r="AO96">
        <v>0.004992425447905352</v>
      </c>
      <c r="AP96">
        <v>271.6109645670227</v>
      </c>
      <c r="AQ96">
        <v>12.14348293643604</v>
      </c>
      <c r="AR96">
        <v>0.05468352659736048</v>
      </c>
      <c r="AS96">
        <v>31.98529189223612</v>
      </c>
      <c r="AT96">
        <v>0.3514616188019487</v>
      </c>
      <c r="AU96">
        <v>14.51584891099238</v>
      </c>
      <c r="AV96">
        <v>16.97920597842017</v>
      </c>
      <c r="AW96">
        <v>0.9264945988029679</v>
      </c>
      <c r="AX96">
        <v>56.3859067140416</v>
      </c>
      <c r="AY96">
        <v>2.278942442290241</v>
      </c>
      <c r="AZ96">
        <v>4.41971905531147</v>
      </c>
    </row>
    <row r="97" spans="1:52">
      <c r="A97" s="2">
        <v>44943</v>
      </c>
      <c r="B97">
        <v>1044.727933460582</v>
      </c>
      <c r="C97">
        <v>0.002407333704331549</v>
      </c>
      <c r="AN97" s="2">
        <v>44943</v>
      </c>
      <c r="AO97">
        <v>0.004932520366076364</v>
      </c>
      <c r="AP97">
        <v>272.4401942306251</v>
      </c>
      <c r="AQ97">
        <v>12.20826720363591</v>
      </c>
      <c r="AR97">
        <v>0.05392475011537101</v>
      </c>
      <c r="AS97">
        <v>32.40833949173472</v>
      </c>
      <c r="AT97">
        <v>0.3556328380111375</v>
      </c>
      <c r="AU97">
        <v>14.64358745171744</v>
      </c>
      <c r="AV97">
        <v>17.3708864845799</v>
      </c>
      <c r="AW97">
        <v>0.9145874032385751</v>
      </c>
      <c r="AX97">
        <v>54.54211370223343</v>
      </c>
      <c r="AY97">
        <v>2.212577485245003</v>
      </c>
      <c r="AZ97">
        <v>4.445677978109113</v>
      </c>
    </row>
    <row r="98" spans="1:52">
      <c r="A98" s="2">
        <v>44944</v>
      </c>
      <c r="B98">
        <v>1050.767955955845</v>
      </c>
      <c r="C98">
        <v>0.005781431032724438</v>
      </c>
      <c r="AN98" s="2">
        <v>44944</v>
      </c>
      <c r="AO98">
        <v>0.00496153225983934</v>
      </c>
      <c r="AP98">
        <v>276.8956068653339</v>
      </c>
      <c r="AQ98">
        <v>11.97779314148281</v>
      </c>
      <c r="AR98">
        <v>0.05450461445258382</v>
      </c>
      <c r="AS98">
        <v>32.42075592295136</v>
      </c>
      <c r="AT98">
        <v>0.356291464436722</v>
      </c>
      <c r="AU98">
        <v>15.1454054388417</v>
      </c>
      <c r="AV98">
        <v>16.99500418879633</v>
      </c>
      <c r="AW98">
        <v>0.8665286340368387</v>
      </c>
      <c r="AX98">
        <v>55.9305549102014</v>
      </c>
      <c r="AY98">
        <v>2.282649897635837</v>
      </c>
      <c r="AZ98">
        <v>4.365139410123836</v>
      </c>
    </row>
    <row r="99" spans="1:52">
      <c r="A99" s="2">
        <v>44945</v>
      </c>
      <c r="B99">
        <v>999.6637840217593</v>
      </c>
      <c r="C99">
        <v>-0.04863506889834468</v>
      </c>
      <c r="AN99" s="2">
        <v>44945</v>
      </c>
      <c r="AO99">
        <v>0.004827039939896435</v>
      </c>
      <c r="AP99">
        <v>278.5722486546044</v>
      </c>
      <c r="AQ99">
        <v>12.25693769521262</v>
      </c>
      <c r="AR99">
        <v>0.05356674695520522</v>
      </c>
      <c r="AS99">
        <v>32.2234232252457</v>
      </c>
      <c r="AT99">
        <v>0.3536022355640612</v>
      </c>
      <c r="AU99">
        <v>15.10930388448011</v>
      </c>
      <c r="AV99">
        <v>17.0464517790534</v>
      </c>
      <c r="AW99">
        <v>0.8518159133874518</v>
      </c>
      <c r="AX99">
        <v>56.43917143230857</v>
      </c>
      <c r="AY99">
        <v>2.391354207151699</v>
      </c>
      <c r="AZ99">
        <v>4.488196172242514</v>
      </c>
    </row>
    <row r="100" spans="1:52">
      <c r="A100" s="2">
        <v>44946</v>
      </c>
      <c r="B100">
        <v>1019.338352244069</v>
      </c>
      <c r="C100">
        <v>0.0196811853512957</v>
      </c>
      <c r="AN100" s="2">
        <v>44946</v>
      </c>
      <c r="AO100">
        <v>0.004837445925225863</v>
      </c>
      <c r="AP100">
        <v>274.5534038872483</v>
      </c>
      <c r="AQ100">
        <v>12.20562989610828</v>
      </c>
      <c r="AR100">
        <v>0.05355183758017513</v>
      </c>
      <c r="AS100">
        <v>31.96449990998162</v>
      </c>
      <c r="AT100">
        <v>0.3521870587527287</v>
      </c>
      <c r="AU100">
        <v>15.21847550663374</v>
      </c>
      <c r="AV100">
        <v>16.97364618019409</v>
      </c>
      <c r="AW100">
        <v>0.8819591810572945</v>
      </c>
      <c r="AX100">
        <v>57.0484233650064</v>
      </c>
      <c r="AY100">
        <v>2.382531274578004</v>
      </c>
      <c r="AZ100">
        <v>4.486538278177749</v>
      </c>
    </row>
    <row r="101" spans="1:52">
      <c r="A101" s="2">
        <v>44947</v>
      </c>
      <c r="B101">
        <v>1093.596613547568</v>
      </c>
      <c r="C101">
        <v>0.07284947254267404</v>
      </c>
      <c r="AN101" s="2">
        <v>44947</v>
      </c>
      <c r="AO101">
        <v>0.004825958619024407</v>
      </c>
      <c r="AP101">
        <v>275.1912236838682</v>
      </c>
      <c r="AQ101">
        <v>12.28338196340659</v>
      </c>
      <c r="AR101">
        <v>0.05371953814968729</v>
      </c>
      <c r="AS101">
        <v>32.98599371411559</v>
      </c>
      <c r="AT101">
        <v>0.3653529793442327</v>
      </c>
      <c r="AU101">
        <v>15.07190631901128</v>
      </c>
      <c r="AV101">
        <v>16.90219983108717</v>
      </c>
      <c r="AW101">
        <v>0.8795475784147154</v>
      </c>
      <c r="AX101">
        <v>56.93949302508666</v>
      </c>
      <c r="AY101">
        <v>2.143072517991888</v>
      </c>
      <c r="AZ101">
        <v>4.451907789087042</v>
      </c>
    </row>
    <row r="102" spans="1:52">
      <c r="A102" s="2">
        <v>44948</v>
      </c>
      <c r="B102">
        <v>1083.637110424746</v>
      </c>
      <c r="C102">
        <v>-0.009107108598767066</v>
      </c>
      <c r="AN102" s="2">
        <v>44948</v>
      </c>
      <c r="AO102">
        <v>0.004767346097950991</v>
      </c>
      <c r="AP102">
        <v>250.0914358592393</v>
      </c>
      <c r="AQ102">
        <v>12.35036499767804</v>
      </c>
      <c r="AR102">
        <v>0.05556408141738985</v>
      </c>
      <c r="AS102">
        <v>32.78864479541065</v>
      </c>
      <c r="AT102">
        <v>0.3666016565850307</v>
      </c>
      <c r="AU102">
        <v>15.01730480082295</v>
      </c>
      <c r="AV102">
        <v>16.58372681795592</v>
      </c>
      <c r="AW102">
        <v>0.9224353856556569</v>
      </c>
      <c r="AX102">
        <v>60.44145688773192</v>
      </c>
      <c r="AY102">
        <v>2.207257658312696</v>
      </c>
      <c r="AZ102">
        <v>4.533273364659517</v>
      </c>
    </row>
    <row r="103" spans="1:52">
      <c r="A103" s="2">
        <v>44949</v>
      </c>
      <c r="B103">
        <v>1092.503922694207</v>
      </c>
      <c r="C103">
        <v>0.008182455347976791</v>
      </c>
      <c r="AN103" s="2">
        <v>44949</v>
      </c>
      <c r="AO103">
        <v>0.004809344882415598</v>
      </c>
      <c r="AP103">
        <v>262.1001421344112</v>
      </c>
      <c r="AQ103">
        <v>12.23934350555471</v>
      </c>
      <c r="AR103">
        <v>0.05579899479632674</v>
      </c>
      <c r="AS103">
        <v>32.60436981551287</v>
      </c>
      <c r="AT103">
        <v>0.3646583040206938</v>
      </c>
      <c r="AU103">
        <v>14.64639318026599</v>
      </c>
      <c r="AV103">
        <v>16.80815763322786</v>
      </c>
      <c r="AW103">
        <v>0.9185580448951473</v>
      </c>
      <c r="AX103">
        <v>58.77346536403947</v>
      </c>
      <c r="AY103">
        <v>2.253020329562243</v>
      </c>
      <c r="AZ103">
        <v>4.444763571248374</v>
      </c>
    </row>
    <row r="104" spans="1:52">
      <c r="A104" s="2">
        <v>44950</v>
      </c>
      <c r="B104">
        <v>1107.044664163156</v>
      </c>
      <c r="C104">
        <v>0.01330955538639134</v>
      </c>
      <c r="AN104" s="2">
        <v>44950</v>
      </c>
      <c r="AO104">
        <v>0.004828137541806822</v>
      </c>
      <c r="AP104">
        <v>266.5683789736799</v>
      </c>
      <c r="AQ104">
        <v>12.32370495110186</v>
      </c>
      <c r="AR104">
        <v>0.05655316269340379</v>
      </c>
      <c r="AS104">
        <v>32.06825368068056</v>
      </c>
      <c r="AT104">
        <v>0.366071363186442</v>
      </c>
      <c r="AU104">
        <v>15.23763918838135</v>
      </c>
      <c r="AV104">
        <v>16.04187011533658</v>
      </c>
      <c r="AW104">
        <v>0.9171293928843286</v>
      </c>
      <c r="AX104">
        <v>59.37001432852843</v>
      </c>
      <c r="AY104">
        <v>2.270715407203349</v>
      </c>
      <c r="AZ104">
        <v>4.34141465608659</v>
      </c>
    </row>
    <row r="105" spans="1:52">
      <c r="A105" s="2">
        <v>44951</v>
      </c>
      <c r="B105">
        <v>1060.113886665609</v>
      </c>
      <c r="C105">
        <v>-0.04239284919278541</v>
      </c>
      <c r="AN105" s="2">
        <v>44951</v>
      </c>
      <c r="AO105">
        <v>0.00468846191874543</v>
      </c>
      <c r="AP105">
        <v>267.101569126655</v>
      </c>
      <c r="AQ105">
        <v>12.45614925851967</v>
      </c>
      <c r="AR105">
        <v>0.05674172907638193</v>
      </c>
      <c r="AS105">
        <v>31.01455998915841</v>
      </c>
      <c r="AT105">
        <v>0.3562209997446386</v>
      </c>
      <c r="AU105">
        <v>15.56109734604195</v>
      </c>
      <c r="AV105">
        <v>16.36470238343995</v>
      </c>
      <c r="AW105">
        <v>0.9531745407018063</v>
      </c>
      <c r="AX105">
        <v>59.28275202786237</v>
      </c>
      <c r="AY105">
        <v>2.326707149280071</v>
      </c>
      <c r="AZ105">
        <v>4.397314958722938</v>
      </c>
    </row>
    <row r="106" spans="1:52">
      <c r="A106" s="2">
        <v>44952</v>
      </c>
      <c r="B106">
        <v>1101.867304556086</v>
      </c>
      <c r="C106">
        <v>0.0393857852591708</v>
      </c>
      <c r="AN106" s="2">
        <v>44952</v>
      </c>
      <c r="AO106">
        <v>0.004768114017828159</v>
      </c>
      <c r="AP106">
        <v>266.8909373104626</v>
      </c>
      <c r="AQ106">
        <v>12.38776330987282</v>
      </c>
      <c r="AR106">
        <v>0.05699603369121366</v>
      </c>
      <c r="AS106">
        <v>31.50347499457904</v>
      </c>
      <c r="AT106">
        <v>0.3625689411054592</v>
      </c>
      <c r="AU106">
        <v>15.44967556711834</v>
      </c>
      <c r="AV106">
        <v>16.4428714682617</v>
      </c>
      <c r="AW106">
        <v>0.9223807679620375</v>
      </c>
      <c r="AX106">
        <v>59.32227323452138</v>
      </c>
      <c r="AY106">
        <v>2.242767178383108</v>
      </c>
      <c r="AZ106">
        <v>4.370936391024195</v>
      </c>
    </row>
    <row r="107" spans="1:52">
      <c r="A107" s="2">
        <v>44953</v>
      </c>
      <c r="B107">
        <v>1118.892216856688</v>
      </c>
      <c r="C107">
        <v>0.0154509642224665</v>
      </c>
      <c r="AN107" s="2">
        <v>44953</v>
      </c>
      <c r="AO107">
        <v>0.00486291240000253</v>
      </c>
      <c r="AP107">
        <v>266.0896585146976</v>
      </c>
      <c r="AQ107">
        <v>12.19128460837366</v>
      </c>
      <c r="AR107">
        <v>0.05808611209537758</v>
      </c>
      <c r="AS107">
        <v>32.13655082258069</v>
      </c>
      <c r="AT107">
        <v>0.3711393426019328</v>
      </c>
      <c r="AU107">
        <v>15.28315476683566</v>
      </c>
      <c r="AV107">
        <v>16.51057334829888</v>
      </c>
      <c r="AW107">
        <v>0.9034057960583705</v>
      </c>
      <c r="AX107">
        <v>53.99826035977691</v>
      </c>
      <c r="AY107">
        <v>2.298652189544307</v>
      </c>
      <c r="AZ107">
        <v>4.36010545001339</v>
      </c>
    </row>
    <row r="108" spans="1:52">
      <c r="A108" s="2">
        <v>44954</v>
      </c>
      <c r="B108">
        <v>1145.388634873025</v>
      </c>
      <c r="C108">
        <v>0.02368093871523547</v>
      </c>
      <c r="AN108" s="2">
        <v>44954</v>
      </c>
      <c r="AO108">
        <v>0.004964734237027277</v>
      </c>
      <c r="AP108">
        <v>266.204420750126</v>
      </c>
      <c r="AQ108">
        <v>12.15023159408021</v>
      </c>
      <c r="AR108">
        <v>0.05960735182433772</v>
      </c>
      <c r="AS108">
        <v>32.37015594941484</v>
      </c>
      <c r="AT108">
        <v>0.3754750964806047</v>
      </c>
      <c r="AU108">
        <v>15.43509881682032</v>
      </c>
      <c r="AV108">
        <v>16.66415763750933</v>
      </c>
      <c r="AW108">
        <v>0.9437686694897126</v>
      </c>
      <c r="AX108">
        <v>52.78754091430601</v>
      </c>
      <c r="AY108">
        <v>2.351886191169372</v>
      </c>
      <c r="AZ108">
        <v>3.795477445413912</v>
      </c>
    </row>
    <row r="109" spans="1:52">
      <c r="A109" s="2">
        <v>44955</v>
      </c>
      <c r="B109">
        <v>1123.814218553779</v>
      </c>
      <c r="C109">
        <v>-0.01883589173349642</v>
      </c>
      <c r="AN109" s="2">
        <v>44955</v>
      </c>
      <c r="AO109">
        <v>0.004858896103058071</v>
      </c>
      <c r="AP109">
        <v>283.9058038198372</v>
      </c>
      <c r="AQ109">
        <v>11.9741700934541</v>
      </c>
      <c r="AR109">
        <v>0.05972055265668542</v>
      </c>
      <c r="AS109">
        <v>32.30757209523197</v>
      </c>
      <c r="AT109">
        <v>0.3751992632343347</v>
      </c>
      <c r="AU109">
        <v>15.60853124362839</v>
      </c>
      <c r="AV109">
        <v>16.68078617201966</v>
      </c>
      <c r="AW109">
        <v>0.9459864506951409</v>
      </c>
      <c r="AX109">
        <v>51.11321322578321</v>
      </c>
      <c r="AY109">
        <v>2.322857614253024</v>
      </c>
      <c r="AZ109">
        <v>3.722094915443384</v>
      </c>
    </row>
    <row r="110" spans="1:52">
      <c r="A110" s="2">
        <v>44956</v>
      </c>
      <c r="B110">
        <v>1167.782789009183</v>
      </c>
      <c r="C110">
        <v>0.03912441196195759</v>
      </c>
      <c r="AN110" s="2">
        <v>44956</v>
      </c>
      <c r="AO110">
        <v>0.004911811546698357</v>
      </c>
      <c r="AP110">
        <v>264.9187167097242</v>
      </c>
      <c r="AQ110">
        <v>12.20360169324286</v>
      </c>
      <c r="AR110">
        <v>0.05955762168020375</v>
      </c>
      <c r="AS110">
        <v>32.6912531216906</v>
      </c>
      <c r="AT110">
        <v>0.3776012496881023</v>
      </c>
      <c r="AU110">
        <v>15.58550410728036</v>
      </c>
      <c r="AV110">
        <v>16.81168363408296</v>
      </c>
      <c r="AW110">
        <v>0.9485098952735354</v>
      </c>
      <c r="AX110">
        <v>53.00011807630234</v>
      </c>
      <c r="AY110">
        <v>2.232170132262133</v>
      </c>
      <c r="AZ110">
        <v>3.81492991530994</v>
      </c>
    </row>
    <row r="111" spans="1:52">
      <c r="A111" s="2">
        <v>44957</v>
      </c>
      <c r="B111">
        <v>1101.730286784134</v>
      </c>
      <c r="C111">
        <v>-0.0565623186492511</v>
      </c>
      <c r="AN111" s="2">
        <v>44957</v>
      </c>
      <c r="AO111">
        <v>0.00483227271052429</v>
      </c>
      <c r="AP111">
        <v>266.3882281377497</v>
      </c>
      <c r="AQ111">
        <v>12.32111771602384</v>
      </c>
      <c r="AR111">
        <v>0.0590704363492953</v>
      </c>
      <c r="AS111">
        <v>32.02816193875121</v>
      </c>
      <c r="AT111">
        <v>0.3686551637654804</v>
      </c>
      <c r="AU111">
        <v>15.68223139304113</v>
      </c>
      <c r="AV111">
        <v>16.95297158097398</v>
      </c>
      <c r="AW111">
        <v>0.9697321267062204</v>
      </c>
      <c r="AX111">
        <v>54.18770870842746</v>
      </c>
      <c r="AY111">
        <v>2.302588762128036</v>
      </c>
      <c r="AZ111">
        <v>3.84621622924276</v>
      </c>
    </row>
    <row r="112" spans="1:52">
      <c r="A112" s="2">
        <v>44958</v>
      </c>
      <c r="B112">
        <v>1120.415662971438</v>
      </c>
      <c r="C112">
        <v>0.0169600277050066</v>
      </c>
      <c r="AN112" s="2">
        <v>44958</v>
      </c>
      <c r="AO112">
        <v>0.004843983427932102</v>
      </c>
      <c r="AP112">
        <v>257.8066518445456</v>
      </c>
      <c r="AQ112">
        <v>12.45792560206142</v>
      </c>
      <c r="AR112">
        <v>0.05935842278087866</v>
      </c>
      <c r="AS112">
        <v>32.04718375006285</v>
      </c>
      <c r="AT112">
        <v>0.3684157087514454</v>
      </c>
      <c r="AU112">
        <v>15.76738240925754</v>
      </c>
      <c r="AV112">
        <v>17.03245073653453</v>
      </c>
      <c r="AW112">
        <v>0.9624380430757115</v>
      </c>
      <c r="AX112">
        <v>53.98147332374196</v>
      </c>
      <c r="AY112">
        <v>2.340593141977675</v>
      </c>
      <c r="AZ112">
        <v>3.884711964318786</v>
      </c>
    </row>
    <row r="113" spans="1:52">
      <c r="A113" s="2">
        <v>44959</v>
      </c>
      <c r="B113">
        <v>1159.631901594781</v>
      </c>
      <c r="C113">
        <v>0.03500150874304797</v>
      </c>
      <c r="AN113" s="2">
        <v>44959</v>
      </c>
      <c r="AO113">
        <v>0.004887352913036992</v>
      </c>
      <c r="AP113">
        <v>262.2985591282444</v>
      </c>
      <c r="AQ113">
        <v>12.39923183729207</v>
      </c>
      <c r="AR113">
        <v>0.05930022136120398</v>
      </c>
      <c r="AS113">
        <v>32.7483725070004</v>
      </c>
      <c r="AT113">
        <v>0.3748777359012246</v>
      </c>
      <c r="AU113">
        <v>15.7178876361346</v>
      </c>
      <c r="AV113">
        <v>17.06441083336171</v>
      </c>
      <c r="AW113">
        <v>0.9375285917141969</v>
      </c>
      <c r="AX113">
        <v>51.78550789136312</v>
      </c>
      <c r="AY113">
        <v>2.319335349053956</v>
      </c>
      <c r="AZ113">
        <v>3.813175159002648</v>
      </c>
    </row>
    <row r="114" spans="1:52">
      <c r="A114" s="2">
        <v>44960</v>
      </c>
      <c r="B114">
        <v>1168.998058945942</v>
      </c>
      <c r="C114">
        <v>0.008076836570536372</v>
      </c>
      <c r="AN114" s="2">
        <v>44960</v>
      </c>
      <c r="AO114">
        <v>0.004973274650044028</v>
      </c>
      <c r="AP114">
        <v>263.6856266677651</v>
      </c>
      <c r="AQ114">
        <v>12.69025938223129</v>
      </c>
      <c r="AR114">
        <v>0.0596181221688916</v>
      </c>
      <c r="AS114">
        <v>32.4567185134726</v>
      </c>
      <c r="AT114">
        <v>0.3699068408851653</v>
      </c>
      <c r="AU114">
        <v>15.14756046194981</v>
      </c>
      <c r="AV114">
        <v>16.9679120658105</v>
      </c>
      <c r="AW114">
        <v>0.9403270865647991</v>
      </c>
      <c r="AX114">
        <v>52.60480999740508</v>
      </c>
      <c r="AY114">
        <v>2.401463185720318</v>
      </c>
      <c r="AZ114">
        <v>3.783487587982659</v>
      </c>
    </row>
    <row r="115" spans="1:52">
      <c r="A115" s="2">
        <v>44961</v>
      </c>
      <c r="B115">
        <v>1197.192665358561</v>
      </c>
      <c r="C115">
        <v>0.0241186084073064</v>
      </c>
      <c r="AN115" s="2">
        <v>44961</v>
      </c>
      <c r="AO115">
        <v>0.005106211884636367</v>
      </c>
      <c r="AP115">
        <v>266.1245920826877</v>
      </c>
      <c r="AQ115">
        <v>12.68188573030846</v>
      </c>
      <c r="AR115">
        <v>0.06034973782220163</v>
      </c>
      <c r="AS115">
        <v>31.59696889386662</v>
      </c>
      <c r="AT115">
        <v>0.3701296156883355</v>
      </c>
      <c r="AU115">
        <v>15.64119717445712</v>
      </c>
      <c r="AV115">
        <v>16.23595601098729</v>
      </c>
      <c r="AW115">
        <v>0.9395954185888509</v>
      </c>
      <c r="AX115">
        <v>51.31790641987725</v>
      </c>
      <c r="AY115">
        <v>2.422601276172738</v>
      </c>
      <c r="AZ115">
        <v>3.851403587085003</v>
      </c>
    </row>
    <row r="116" spans="1:52">
      <c r="A116" s="2">
        <v>44962</v>
      </c>
      <c r="B116">
        <v>1198.97338043045</v>
      </c>
      <c r="C116">
        <v>0.001487408938773971</v>
      </c>
      <c r="AN116" s="2">
        <v>44962</v>
      </c>
      <c r="AO116">
        <v>0.005099742528478629</v>
      </c>
      <c r="AP116">
        <v>293.2657094681265</v>
      </c>
      <c r="AQ116">
        <v>12.77304417362974</v>
      </c>
      <c r="AR116">
        <v>0.06010383769098582</v>
      </c>
      <c r="AS116">
        <v>30.47233648314028</v>
      </c>
      <c r="AT116">
        <v>0.3715317642634252</v>
      </c>
      <c r="AU116">
        <v>15.13766432782162</v>
      </c>
      <c r="AV116">
        <v>16.15002386679456</v>
      </c>
      <c r="AW116">
        <v>0.9439525986855821</v>
      </c>
      <c r="AX116">
        <v>48.96519369464092</v>
      </c>
      <c r="AY116">
        <v>2.422026033759723</v>
      </c>
      <c r="AZ116">
        <v>3.885529286174924</v>
      </c>
    </row>
    <row r="117" spans="1:52">
      <c r="A117" s="2">
        <v>44963</v>
      </c>
      <c r="B117">
        <v>1162.974685248066</v>
      </c>
      <c r="C117">
        <v>-0.03002459918623002</v>
      </c>
      <c r="AN117" s="2">
        <v>44963</v>
      </c>
      <c r="AO117">
        <v>0.005065834024780694</v>
      </c>
      <c r="AP117">
        <v>264.9164497549446</v>
      </c>
      <c r="AQ117">
        <v>12.98408367940297</v>
      </c>
      <c r="AR117">
        <v>0.06019642821832577</v>
      </c>
      <c r="AS117">
        <v>30.45017729544345</v>
      </c>
      <c r="AT117">
        <v>0.3660258929481388</v>
      </c>
      <c r="AU117">
        <v>15.54252299513256</v>
      </c>
      <c r="AV117">
        <v>16.42287198942481</v>
      </c>
      <c r="AW117">
        <v>0.9610396010257621</v>
      </c>
      <c r="AX117">
        <v>51.41914678158874</v>
      </c>
      <c r="AY117">
        <v>2.472110812602163</v>
      </c>
      <c r="AZ117">
        <v>3.995345220138845</v>
      </c>
    </row>
    <row r="118" spans="1:52">
      <c r="A118" s="2">
        <v>44964</v>
      </c>
      <c r="B118">
        <v>1142.110662867269</v>
      </c>
      <c r="C118">
        <v>-0.01794022057870215</v>
      </c>
      <c r="AN118" s="2">
        <v>44964</v>
      </c>
      <c r="AO118">
        <v>0.005021334847668363</v>
      </c>
      <c r="AP118">
        <v>267.411839925647</v>
      </c>
      <c r="AQ118">
        <v>13.06318902676228</v>
      </c>
      <c r="AR118">
        <v>0.05973342146628179</v>
      </c>
      <c r="AS118">
        <v>29.8661816883965</v>
      </c>
      <c r="AT118">
        <v>0.3629283747516613</v>
      </c>
      <c r="AU118">
        <v>15.85527056317032</v>
      </c>
      <c r="AV118">
        <v>16.52086306495213</v>
      </c>
      <c r="AW118">
        <v>0.9619015508259214</v>
      </c>
      <c r="AX118">
        <v>51.10488805721526</v>
      </c>
      <c r="AY118">
        <v>2.517788528175279</v>
      </c>
      <c r="AZ118">
        <v>4.027887981447441</v>
      </c>
    </row>
    <row r="119" spans="1:52">
      <c r="A119" s="2">
        <v>44965</v>
      </c>
      <c r="B119">
        <v>1195.005938493623</v>
      </c>
      <c r="C119">
        <v>0.0463136168377587</v>
      </c>
      <c r="AN119" s="2">
        <v>44965</v>
      </c>
      <c r="AO119">
        <v>0.005136217475310125</v>
      </c>
      <c r="AP119">
        <v>267.779803790911</v>
      </c>
      <c r="AQ119">
        <v>12.95090013524946</v>
      </c>
      <c r="AR119">
        <v>0.06031604995938468</v>
      </c>
      <c r="AS119">
        <v>30.26384636973707</v>
      </c>
      <c r="AT119">
        <v>0.3699551109577132</v>
      </c>
      <c r="AU119">
        <v>15.76844485819623</v>
      </c>
      <c r="AV119">
        <v>16.1616761213877</v>
      </c>
      <c r="AW119">
        <v>0.9521939130425887</v>
      </c>
      <c r="AX119">
        <v>50.21626686984332</v>
      </c>
      <c r="AY119">
        <v>2.502205111871775</v>
      </c>
      <c r="AZ119">
        <v>3.958373087584367</v>
      </c>
    </row>
    <row r="120" spans="1:52">
      <c r="A120" s="2">
        <v>44966</v>
      </c>
      <c r="B120">
        <v>1180.73948858043</v>
      </c>
      <c r="C120">
        <v>-0.01193839248294981</v>
      </c>
      <c r="AN120" s="2">
        <v>44966</v>
      </c>
      <c r="AO120">
        <v>0.005147621216592157</v>
      </c>
      <c r="AP120">
        <v>267.8326450078564</v>
      </c>
      <c r="AQ120">
        <v>12.92901045144474</v>
      </c>
      <c r="AR120">
        <v>0.06040814495518545</v>
      </c>
      <c r="AS120">
        <v>29.22658208026461</v>
      </c>
      <c r="AT120">
        <v>0.3713983066461406</v>
      </c>
      <c r="AU120">
        <v>16.00693664495939</v>
      </c>
      <c r="AV120">
        <v>16.40542447177285</v>
      </c>
      <c r="AW120">
        <v>0.9615202361907873</v>
      </c>
      <c r="AX120">
        <v>48.11739062048835</v>
      </c>
      <c r="AY120">
        <v>2.543726481232581</v>
      </c>
      <c r="AZ120">
        <v>4.059665961567679</v>
      </c>
    </row>
    <row r="121" spans="1:52">
      <c r="A121" s="2">
        <v>44967</v>
      </c>
      <c r="B121">
        <v>1090.383394068948</v>
      </c>
      <c r="C121">
        <v>-0.07652500435986453</v>
      </c>
      <c r="AN121" s="2">
        <v>44967</v>
      </c>
      <c r="AO121">
        <v>0.004997587662617349</v>
      </c>
      <c r="AP121">
        <v>269.4629476213802</v>
      </c>
      <c r="AQ121">
        <v>12.17203602557938</v>
      </c>
      <c r="AR121">
        <v>0.05956099244469946</v>
      </c>
      <c r="AS121">
        <v>30.27656765451888</v>
      </c>
      <c r="AT121">
        <v>0.3679817876184812</v>
      </c>
      <c r="AU121">
        <v>15.94486630036977</v>
      </c>
      <c r="AV121">
        <v>16.4192600364482</v>
      </c>
      <c r="AW121">
        <v>0.9923779518844285</v>
      </c>
      <c r="AX121">
        <v>47.24798127038202</v>
      </c>
      <c r="AY121">
        <v>2.660927688521224</v>
      </c>
      <c r="AZ121">
        <v>4.212823123639074</v>
      </c>
    </row>
    <row r="122" spans="1:52">
      <c r="A122" s="2">
        <v>44968</v>
      </c>
      <c r="B122">
        <v>1084.341646226936</v>
      </c>
      <c r="C122">
        <v>-0.005540938971444143</v>
      </c>
      <c r="AN122" s="2">
        <v>44968</v>
      </c>
      <c r="AO122">
        <v>0.005015325825967858</v>
      </c>
      <c r="AP122">
        <v>270.6708469702573</v>
      </c>
      <c r="AQ122">
        <v>12.25332905713288</v>
      </c>
      <c r="AR122">
        <v>0.06045820346424285</v>
      </c>
      <c r="AS122">
        <v>30.43515635018563</v>
      </c>
      <c r="AT122">
        <v>0.3657036575288059</v>
      </c>
      <c r="AU122">
        <v>15.7256168440306</v>
      </c>
      <c r="AV122">
        <v>16.44695926720946</v>
      </c>
      <c r="AW122">
        <v>0.9747394698110918</v>
      </c>
      <c r="AX122">
        <v>46.95968463385618</v>
      </c>
      <c r="AY122">
        <v>2.689519942349805</v>
      </c>
      <c r="AZ122">
        <v>4.207884786246353</v>
      </c>
    </row>
    <row r="123" spans="1:52">
      <c r="A123" s="2">
        <v>44969</v>
      </c>
      <c r="B123">
        <v>1103.645843538523</v>
      </c>
      <c r="C123">
        <v>0.01780268919741101</v>
      </c>
      <c r="AN123" s="2">
        <v>44969</v>
      </c>
      <c r="AO123">
        <v>0.005019368723203927</v>
      </c>
      <c r="AP123">
        <v>286.7564811985457</v>
      </c>
      <c r="AQ123">
        <v>12.59081279766977</v>
      </c>
      <c r="AR123">
        <v>0.0606434226140356</v>
      </c>
      <c r="AS123">
        <v>29.58046096750195</v>
      </c>
      <c r="AT123">
        <v>0.3679058745290308</v>
      </c>
      <c r="AU123">
        <v>15.70096579765062</v>
      </c>
      <c r="AV123">
        <v>16.14889716394558</v>
      </c>
      <c r="AW123">
        <v>0.9673646710109859</v>
      </c>
      <c r="AX123">
        <v>46.9669262701412</v>
      </c>
      <c r="AY123">
        <v>2.618532657583888</v>
      </c>
      <c r="AZ123">
        <v>4.125917120353416</v>
      </c>
    </row>
    <row r="124" spans="1:52">
      <c r="A124" s="2">
        <v>44970</v>
      </c>
      <c r="B124">
        <v>1091.986495003915</v>
      </c>
      <c r="C124">
        <v>-0.01056439310025903</v>
      </c>
      <c r="AN124" s="2">
        <v>44970</v>
      </c>
      <c r="AO124">
        <v>0.005015523778210454</v>
      </c>
      <c r="AP124">
        <v>268.5222671381584</v>
      </c>
      <c r="AQ124">
        <v>12.92034041772438</v>
      </c>
      <c r="AR124">
        <v>0.06145345979803907</v>
      </c>
      <c r="AS124">
        <v>29.52342923541527</v>
      </c>
      <c r="AT124">
        <v>0.3629103407927438</v>
      </c>
      <c r="AU124">
        <v>15.9834963964105</v>
      </c>
      <c r="AV124">
        <v>16.35991799259566</v>
      </c>
      <c r="AW124">
        <v>0.9899658470328527</v>
      </c>
      <c r="AX124">
        <v>47.80339892096963</v>
      </c>
      <c r="AY124">
        <v>2.542614663089922</v>
      </c>
      <c r="AZ124">
        <v>4.183496652123331</v>
      </c>
    </row>
    <row r="125" spans="1:52">
      <c r="A125" s="2">
        <v>44971</v>
      </c>
      <c r="B125">
        <v>1072.078258194411</v>
      </c>
      <c r="C125">
        <v>-0.01823121155855734</v>
      </c>
      <c r="AN125" s="2">
        <v>44971</v>
      </c>
      <c r="AO125">
        <v>0.004918080943410003</v>
      </c>
      <c r="AP125">
        <v>266.7894330155445</v>
      </c>
      <c r="AQ125">
        <v>12.95449793401038</v>
      </c>
      <c r="AR125">
        <v>0.06063554165898619</v>
      </c>
      <c r="AS125">
        <v>30.8213921950799</v>
      </c>
      <c r="AT125">
        <v>0.3803598710167378</v>
      </c>
      <c r="AU125">
        <v>15.90396941023494</v>
      </c>
      <c r="AV125">
        <v>16.21521410770287</v>
      </c>
      <c r="AW125">
        <v>0.9137332631616183</v>
      </c>
      <c r="AX125">
        <v>49.00187536835003</v>
      </c>
      <c r="AY125">
        <v>2.581563657006058</v>
      </c>
      <c r="AZ125">
        <v>4.136153559212318</v>
      </c>
    </row>
    <row r="126" spans="1:52">
      <c r="A126" s="2">
        <v>44972</v>
      </c>
      <c r="B126">
        <v>1105.045937817187</v>
      </c>
      <c r="C126">
        <v>0.0307511875842903</v>
      </c>
      <c r="AN126" s="2">
        <v>44972</v>
      </c>
      <c r="AO126">
        <v>0.004972664617916235</v>
      </c>
      <c r="AP126">
        <v>255.7127678835524</v>
      </c>
      <c r="AQ126">
        <v>13.06451913242558</v>
      </c>
      <c r="AR126">
        <v>0.06044532158036181</v>
      </c>
      <c r="AS126">
        <v>31.5246728509879</v>
      </c>
      <c r="AT126">
        <v>0.3884008141370894</v>
      </c>
      <c r="AU126">
        <v>15.57292344458994</v>
      </c>
      <c r="AV126">
        <v>16.39493020296507</v>
      </c>
      <c r="AW126">
        <v>0.9329589213339374</v>
      </c>
      <c r="AX126">
        <v>47.55757628305713</v>
      </c>
      <c r="AY126">
        <v>2.531973710073513</v>
      </c>
      <c r="AZ126">
        <v>4.137758873447154</v>
      </c>
    </row>
    <row r="127" spans="1:52">
      <c r="A127" s="2">
        <v>44973</v>
      </c>
      <c r="B127">
        <v>1184.463685080443</v>
      </c>
      <c r="C127">
        <v>0.07186827673438767</v>
      </c>
      <c r="AN127" s="2">
        <v>44973</v>
      </c>
      <c r="AO127">
        <v>0.004873412034706082</v>
      </c>
      <c r="AP127">
        <v>257.2687328790745</v>
      </c>
      <c r="AQ127">
        <v>13.13103625739859</v>
      </c>
      <c r="AR127">
        <v>0.06031932587144823</v>
      </c>
      <c r="AS127">
        <v>31.5615807437146</v>
      </c>
      <c r="AT127">
        <v>0.3890254520481692</v>
      </c>
      <c r="AU127">
        <v>15.85610438475053</v>
      </c>
      <c r="AV127">
        <v>16.573878014594</v>
      </c>
      <c r="AW127">
        <v>0.9322867914422819</v>
      </c>
      <c r="AX127">
        <v>48.29495030239522</v>
      </c>
      <c r="AY127">
        <v>2.484895709477397</v>
      </c>
      <c r="AZ127">
        <v>4.058926139647837</v>
      </c>
    </row>
    <row r="128" spans="1:52">
      <c r="A128" s="2">
        <v>44974</v>
      </c>
      <c r="B128">
        <v>1138.363142561843</v>
      </c>
      <c r="C128">
        <v>-0.03892102653655416</v>
      </c>
      <c r="AN128" s="2">
        <v>44974</v>
      </c>
      <c r="AO128">
        <v>0.004794633400153772</v>
      </c>
      <c r="AP128">
        <v>262.1458575888998</v>
      </c>
      <c r="AQ128">
        <v>13.03730403589639</v>
      </c>
      <c r="AR128">
        <v>0.05899246165312447</v>
      </c>
      <c r="AS128">
        <v>31.99650635779669</v>
      </c>
      <c r="AT128">
        <v>0.3876361646085218</v>
      </c>
      <c r="AU128">
        <v>16.22924405813751</v>
      </c>
      <c r="AV128">
        <v>16.55819791971999</v>
      </c>
      <c r="AW128">
        <v>0.9434891682573704</v>
      </c>
      <c r="AX128">
        <v>44.86954341950297</v>
      </c>
      <c r="AY128">
        <v>2.551358346401764</v>
      </c>
      <c r="AZ128">
        <v>4.148103795195728</v>
      </c>
    </row>
    <row r="129" spans="1:52">
      <c r="A129" s="2">
        <v>44975</v>
      </c>
      <c r="B129">
        <v>1199.05442038374</v>
      </c>
      <c r="C129">
        <v>0.05331451410602961</v>
      </c>
      <c r="AN129" s="2">
        <v>44975</v>
      </c>
      <c r="AO129">
        <v>0.004872752953365258</v>
      </c>
      <c r="AP129">
        <v>265.7302787157979</v>
      </c>
      <c r="AQ129">
        <v>12.64336972754951</v>
      </c>
      <c r="AR129">
        <v>0.06022700829615765</v>
      </c>
      <c r="AS129">
        <v>32.4690249235557</v>
      </c>
      <c r="AT129">
        <v>0.3981993304193412</v>
      </c>
      <c r="AU129">
        <v>16.53235876202256</v>
      </c>
      <c r="AV129">
        <v>15.17487500192317</v>
      </c>
      <c r="AW129">
        <v>0.9723641442477661</v>
      </c>
      <c r="AX129">
        <v>42.56447077263679</v>
      </c>
      <c r="AY129">
        <v>2.588775321618024</v>
      </c>
      <c r="AZ129">
        <v>4.18487605322716</v>
      </c>
    </row>
    <row r="130" spans="1:52">
      <c r="A130" s="2">
        <v>44976</v>
      </c>
      <c r="B130">
        <v>1213.87280954095</v>
      </c>
      <c r="C130">
        <v>0.0123583958370026</v>
      </c>
      <c r="AN130" s="2">
        <v>44976</v>
      </c>
      <c r="AO130">
        <v>0.004890379161070217</v>
      </c>
      <c r="AP130">
        <v>293.2955938874078</v>
      </c>
      <c r="AQ130">
        <v>12.09758579769142</v>
      </c>
      <c r="AR130">
        <v>0.06138990501729463</v>
      </c>
      <c r="AS130">
        <v>31.84939598633044</v>
      </c>
      <c r="AT130">
        <v>0.3962031416832514</v>
      </c>
      <c r="AU130">
        <v>16.17842908228576</v>
      </c>
      <c r="AV130">
        <v>14.93665050742102</v>
      </c>
      <c r="AW130">
        <v>0.9457237686213923</v>
      </c>
      <c r="AX130">
        <v>43.97992590163994</v>
      </c>
      <c r="AY130">
        <v>2.545105675207717</v>
      </c>
      <c r="AZ130">
        <v>4.174569033363818</v>
      </c>
    </row>
    <row r="131" spans="1:52">
      <c r="A131" s="2">
        <v>44977</v>
      </c>
      <c r="B131">
        <v>1219.054046390859</v>
      </c>
      <c r="C131">
        <v>0.004268352342341464</v>
      </c>
      <c r="AN131" s="2">
        <v>44977</v>
      </c>
      <c r="AO131">
        <v>0.005002892186810692</v>
      </c>
      <c r="AP131">
        <v>271.4755522230491</v>
      </c>
      <c r="AQ131">
        <v>12.32048824085887</v>
      </c>
      <c r="AR131">
        <v>0.06247520543143142</v>
      </c>
      <c r="AS131">
        <v>32.51563881170892</v>
      </c>
      <c r="AT131">
        <v>0.4056913914382009</v>
      </c>
      <c r="AU131">
        <v>15.83615247321766</v>
      </c>
      <c r="AV131">
        <v>14.68812667229247</v>
      </c>
      <c r="AW131">
        <v>0.9647313397701073</v>
      </c>
      <c r="AX131">
        <v>45.32777557393264</v>
      </c>
      <c r="AY131">
        <v>2.442711268538303</v>
      </c>
      <c r="AZ131">
        <v>4.176963001567862</v>
      </c>
    </row>
    <row r="132" spans="1:52">
      <c r="A132" s="2">
        <v>44978</v>
      </c>
      <c r="B132">
        <v>1236.822772485514</v>
      </c>
      <c r="C132">
        <v>0.01457583127447148</v>
      </c>
      <c r="AN132" s="2">
        <v>44978</v>
      </c>
      <c r="AO132">
        <v>0.004987623337192719</v>
      </c>
      <c r="AP132">
        <v>273.4708887512581</v>
      </c>
      <c r="AQ132">
        <v>12.45927045712987</v>
      </c>
      <c r="AR132">
        <v>0.06272705607259191</v>
      </c>
      <c r="AS132">
        <v>32.63014134873345</v>
      </c>
      <c r="AT132">
        <v>0.408222958405532</v>
      </c>
      <c r="AU132">
        <v>15.77791705481773</v>
      </c>
      <c r="AV132">
        <v>14.76381059749108</v>
      </c>
      <c r="AW132">
        <v>0.9649881340537648</v>
      </c>
      <c r="AX132">
        <v>46.35750088977162</v>
      </c>
      <c r="AY132">
        <v>2.369519731609459</v>
      </c>
      <c r="AZ132">
        <v>4.043946189489471</v>
      </c>
    </row>
    <row r="133" spans="1:52">
      <c r="A133" s="2">
        <v>44979</v>
      </c>
      <c r="B133">
        <v>1199.572350441863</v>
      </c>
      <c r="C133">
        <v>-0.03011783326789252</v>
      </c>
      <c r="AN133" s="2">
        <v>44979</v>
      </c>
      <c r="AO133">
        <v>0.004916202598770942</v>
      </c>
      <c r="AP133">
        <v>273.0429592288797</v>
      </c>
      <c r="AQ133">
        <v>12.6886296600273</v>
      </c>
      <c r="AR133">
        <v>0.06252100562432253</v>
      </c>
      <c r="AS133">
        <v>32.19009746914446</v>
      </c>
      <c r="AT133">
        <v>0.4008697367096332</v>
      </c>
      <c r="AU133">
        <v>16.02439148980051</v>
      </c>
      <c r="AV133">
        <v>14.91392334545453</v>
      </c>
      <c r="AW133">
        <v>0.9835152313642529</v>
      </c>
      <c r="AX133">
        <v>47.9139305810174</v>
      </c>
      <c r="AY133">
        <v>2.411013396322975</v>
      </c>
      <c r="AZ133">
        <v>3.911586032596409</v>
      </c>
    </row>
    <row r="134" spans="1:52">
      <c r="A134" s="2">
        <v>44980</v>
      </c>
      <c r="B134">
        <v>1189.490660643938</v>
      </c>
      <c r="C134">
        <v>-0.0084044032810624</v>
      </c>
      <c r="AN134" s="2">
        <v>44980</v>
      </c>
      <c r="AO134">
        <v>0.004922627605393587</v>
      </c>
      <c r="AP134">
        <v>272.9492255279234</v>
      </c>
      <c r="AQ134">
        <v>12.43620564400851</v>
      </c>
      <c r="AR134">
        <v>0.06249219636560467</v>
      </c>
      <c r="AS134">
        <v>32.09795677732757</v>
      </c>
      <c r="AT134">
        <v>0.3957378068839982</v>
      </c>
      <c r="AU134">
        <v>16.09887160342094</v>
      </c>
      <c r="AV134">
        <v>14.92680159925261</v>
      </c>
      <c r="AW134">
        <v>1.003025922719509</v>
      </c>
      <c r="AX134">
        <v>47.18059992456686</v>
      </c>
      <c r="AY134">
        <v>2.459831383809334</v>
      </c>
      <c r="AZ134">
        <v>3.993725602081899</v>
      </c>
    </row>
    <row r="135" spans="1:52">
      <c r="A135" s="2">
        <v>44981</v>
      </c>
      <c r="B135">
        <v>1180.872926559938</v>
      </c>
      <c r="C135">
        <v>-0.007244894280493352</v>
      </c>
      <c r="AN135" s="2">
        <v>44981</v>
      </c>
      <c r="AO135">
        <v>0.004938818319888066</v>
      </c>
      <c r="AP135">
        <v>275.162688759828</v>
      </c>
      <c r="AQ135">
        <v>11.98534402539969</v>
      </c>
      <c r="AR135">
        <v>0.06175916286762496</v>
      </c>
      <c r="AS135">
        <v>32.3237093656374</v>
      </c>
      <c r="AT135">
        <v>0.3981349393090052</v>
      </c>
      <c r="AU135">
        <v>15.96331795393555</v>
      </c>
      <c r="AV135">
        <v>15.00499896198372</v>
      </c>
      <c r="AW135">
        <v>0.9910494693423486</v>
      </c>
      <c r="AX135">
        <v>48.20944434609113</v>
      </c>
      <c r="AY135">
        <v>2.473601556519071</v>
      </c>
      <c r="AZ135">
        <v>4.086274748752665</v>
      </c>
    </row>
    <row r="136" spans="1:52">
      <c r="A136" s="2">
        <v>44982</v>
      </c>
      <c r="B136">
        <v>1130.652449613406</v>
      </c>
      <c r="C136">
        <v>-0.04252826516467934</v>
      </c>
      <c r="AN136" s="2">
        <v>44982</v>
      </c>
      <c r="AO136">
        <v>0.004878586640519727</v>
      </c>
      <c r="AP136">
        <v>275.6914335064489</v>
      </c>
      <c r="AQ136">
        <v>12.23475584264859</v>
      </c>
      <c r="AR136">
        <v>0.06064355827983933</v>
      </c>
      <c r="AS136">
        <v>31.59894732664053</v>
      </c>
      <c r="AT136">
        <v>0.3894082412965884</v>
      </c>
      <c r="AU136">
        <v>16.13578837513728</v>
      </c>
      <c r="AV136">
        <v>15.39295435878573</v>
      </c>
      <c r="AW136">
        <v>0.9943220998322203</v>
      </c>
      <c r="AX136">
        <v>49.29881785641057</v>
      </c>
      <c r="AY136">
        <v>2.454512226378085</v>
      </c>
      <c r="AZ136">
        <v>4.194011533783637</v>
      </c>
    </row>
    <row r="137" spans="1:52">
      <c r="A137" s="2">
        <v>44983</v>
      </c>
      <c r="B137">
        <v>1120.004102526177</v>
      </c>
      <c r="C137">
        <v>-0.009417878226744114</v>
      </c>
      <c r="AN137" s="2">
        <v>44983</v>
      </c>
      <c r="AO137">
        <v>0.004803185660401619</v>
      </c>
      <c r="AP137">
        <v>308.0567615981698</v>
      </c>
      <c r="AQ137">
        <v>11.94886164557786</v>
      </c>
      <c r="AR137">
        <v>0.06178639665732375</v>
      </c>
      <c r="AS137">
        <v>30.71889877467665</v>
      </c>
      <c r="AT137">
        <v>0.3854787260701732</v>
      </c>
      <c r="AU137">
        <v>15.94653821991005</v>
      </c>
      <c r="AV137">
        <v>15.23335375052021</v>
      </c>
      <c r="AW137">
        <v>0.9764231880715869</v>
      </c>
      <c r="AX137">
        <v>47.92499907857665</v>
      </c>
      <c r="AY137">
        <v>2.465747803527355</v>
      </c>
      <c r="AZ137">
        <v>4.217004941934103</v>
      </c>
    </row>
    <row r="138" spans="1:52">
      <c r="A138" s="2">
        <v>44984</v>
      </c>
      <c r="B138">
        <v>1144.798266841329</v>
      </c>
      <c r="C138">
        <v>0.02213756562072278</v>
      </c>
      <c r="AN138" s="2">
        <v>44984</v>
      </c>
      <c r="AO138">
        <v>0.004862772048088315</v>
      </c>
      <c r="AP138">
        <v>284.0446645618397</v>
      </c>
      <c r="AQ138">
        <v>12.14151083635634</v>
      </c>
      <c r="AR138">
        <v>0.06183107202157152</v>
      </c>
      <c r="AS138">
        <v>31.22827465435861</v>
      </c>
      <c r="AT138">
        <v>0.3880319332973964</v>
      </c>
      <c r="AU138">
        <v>16.08332045538374</v>
      </c>
      <c r="AV138">
        <v>15.33820343033256</v>
      </c>
      <c r="AW138">
        <v>0.9794932721941544</v>
      </c>
      <c r="AX138">
        <v>48.79059568612978</v>
      </c>
      <c r="AY138">
        <v>2.461374685067167</v>
      </c>
      <c r="AZ138">
        <v>4.241428007822499</v>
      </c>
    </row>
    <row r="139" spans="1:52">
      <c r="A139" s="2">
        <v>44985</v>
      </c>
      <c r="B139">
        <v>1126.233751527698</v>
      </c>
      <c r="C139">
        <v>-0.01621640759891541</v>
      </c>
      <c r="AN139" s="2">
        <v>44985</v>
      </c>
      <c r="AO139">
        <v>0.004791630741955055</v>
      </c>
      <c r="AP139">
        <v>282.627950301437</v>
      </c>
      <c r="AQ139">
        <v>12.28992321976723</v>
      </c>
      <c r="AR139">
        <v>0.06108714806585239</v>
      </c>
      <c r="AS139">
        <v>31.02454729889423</v>
      </c>
      <c r="AT139">
        <v>0.3870432997865118</v>
      </c>
      <c r="AU139">
        <v>16.20015338712757</v>
      </c>
      <c r="AV139">
        <v>15.31097835841264</v>
      </c>
      <c r="AW139">
        <v>0.9864616469467704</v>
      </c>
      <c r="AX139">
        <v>49.73477048763972</v>
      </c>
      <c r="AY139">
        <v>2.482121506685115</v>
      </c>
      <c r="AZ139">
        <v>4.291460095314329</v>
      </c>
    </row>
    <row r="140" spans="1:52">
      <c r="A140" s="2">
        <v>44986</v>
      </c>
      <c r="B140">
        <v>1102.125824054553</v>
      </c>
      <c r="C140">
        <v>-0.02140579381539864</v>
      </c>
      <c r="AN140" s="2">
        <v>44986</v>
      </c>
      <c r="AO140">
        <v>0.004761636810200494</v>
      </c>
      <c r="AP140">
        <v>286.4651367214058</v>
      </c>
      <c r="AQ140">
        <v>12.14717915554477</v>
      </c>
      <c r="AR140">
        <v>0.06078288233557431</v>
      </c>
      <c r="AS140">
        <v>31.01141178085331</v>
      </c>
      <c r="AT140">
        <v>0.3827038275752232</v>
      </c>
      <c r="AU140">
        <v>15.73749116093524</v>
      </c>
      <c r="AV140">
        <v>15.54870277290551</v>
      </c>
      <c r="AW140">
        <v>0.9976755230957025</v>
      </c>
      <c r="AX140">
        <v>50.21064880607125</v>
      </c>
      <c r="AY140">
        <v>2.512595308265775</v>
      </c>
      <c r="AZ140">
        <v>4.398100824300701</v>
      </c>
    </row>
    <row r="141" spans="1:52">
      <c r="A141" s="2">
        <v>44987</v>
      </c>
      <c r="B141">
        <v>1135.386536407824</v>
      </c>
      <c r="C141">
        <v>0.03017868888228148</v>
      </c>
      <c r="AN141" s="2">
        <v>44987</v>
      </c>
      <c r="AO141">
        <v>0.004808788895193045</v>
      </c>
      <c r="AP141">
        <v>288.6138991816042</v>
      </c>
      <c r="AQ141">
        <v>11.98386883306858</v>
      </c>
      <c r="AR141">
        <v>0.06054299050454217</v>
      </c>
      <c r="AS141">
        <v>31.62996634749148</v>
      </c>
      <c r="AT141">
        <v>0.3929530309316905</v>
      </c>
      <c r="AU141">
        <v>15.38477509969511</v>
      </c>
      <c r="AV141">
        <v>15.59202668629096</v>
      </c>
      <c r="AW141">
        <v>0.9655316374357136</v>
      </c>
      <c r="AX141">
        <v>49.74078639577156</v>
      </c>
      <c r="AY141">
        <v>2.525450088752756</v>
      </c>
      <c r="AZ141">
        <v>4.369603451232308</v>
      </c>
    </row>
    <row r="142" spans="1:52">
      <c r="A142" s="2">
        <v>44988</v>
      </c>
      <c r="B142">
        <v>1113.03510576726</v>
      </c>
      <c r="C142">
        <v>-0.01968618609066863</v>
      </c>
      <c r="AN142" s="2">
        <v>44988</v>
      </c>
      <c r="AO142">
        <v>0.004742369446493711</v>
      </c>
      <c r="AP142">
        <v>291.2335140837548</v>
      </c>
      <c r="AQ142">
        <v>12.15604536225784</v>
      </c>
      <c r="AR142">
        <v>0.05985007606249503</v>
      </c>
      <c r="AS142">
        <v>31.42389147898833</v>
      </c>
      <c r="AT142">
        <v>0.3884805563152666</v>
      </c>
      <c r="AU142">
        <v>15.54908557514146</v>
      </c>
      <c r="AV142">
        <v>15.75977500943263</v>
      </c>
      <c r="AW142">
        <v>0.9802605621556031</v>
      </c>
      <c r="AX142">
        <v>49.54339767428617</v>
      </c>
      <c r="AY142">
        <v>2.53087364881113</v>
      </c>
      <c r="AZ142">
        <v>4.352294198684543</v>
      </c>
    </row>
    <row r="143" spans="1:52">
      <c r="A143" s="2">
        <v>44989</v>
      </c>
      <c r="B143">
        <v>1067.211347561503</v>
      </c>
      <c r="C143">
        <v>-0.04117009245109859</v>
      </c>
      <c r="AN143" s="2">
        <v>44989</v>
      </c>
      <c r="AO143">
        <v>0.004774975192153421</v>
      </c>
      <c r="AP143">
        <v>285.3138044279049</v>
      </c>
      <c r="AQ143">
        <v>12.19015643544884</v>
      </c>
      <c r="AR143">
        <v>0.06026366861497572</v>
      </c>
      <c r="AS143">
        <v>31.41001420850576</v>
      </c>
      <c r="AT143">
        <v>0.3852935816429323</v>
      </c>
      <c r="AU143">
        <v>15.79193202048337</v>
      </c>
      <c r="AV143">
        <v>15.83974201507403</v>
      </c>
      <c r="AW143">
        <v>0.9755908849304263</v>
      </c>
      <c r="AX143">
        <v>49.85618361058692</v>
      </c>
      <c r="AY143">
        <v>2.493695539870064</v>
      </c>
      <c r="AZ143">
        <v>4.375395475274106</v>
      </c>
    </row>
    <row r="144" spans="1:52">
      <c r="A144" s="2">
        <v>44990</v>
      </c>
      <c r="B144">
        <v>1053.83259410079</v>
      </c>
      <c r="C144">
        <v>-0.01253617991533007</v>
      </c>
      <c r="AN144" s="2">
        <v>44990</v>
      </c>
      <c r="AO144">
        <v>0.004691157636825776</v>
      </c>
      <c r="AP144">
        <v>308.8791427411257</v>
      </c>
      <c r="AQ144">
        <v>12.45393542522757</v>
      </c>
      <c r="AR144">
        <v>0.05852856712119458</v>
      </c>
      <c r="AS144">
        <v>30.35965575053353</v>
      </c>
      <c r="AT144">
        <v>0.380763153410946</v>
      </c>
      <c r="AU144">
        <v>15.43065507147175</v>
      </c>
      <c r="AV144">
        <v>15.91060727559248</v>
      </c>
      <c r="AW144">
        <v>0.9807278031553639</v>
      </c>
      <c r="AX144">
        <v>52.18699058715623</v>
      </c>
      <c r="AY144">
        <v>2.489947363508743</v>
      </c>
      <c r="AZ144">
        <v>4.328475489466216</v>
      </c>
    </row>
    <row r="145" spans="1:52">
      <c r="A145" s="2">
        <v>44991</v>
      </c>
      <c r="B145">
        <v>1059.143179165306</v>
      </c>
      <c r="C145">
        <v>0.005039306142402333</v>
      </c>
      <c r="AN145" s="2">
        <v>44991</v>
      </c>
      <c r="AO145">
        <v>0.004724139136785687</v>
      </c>
      <c r="AP145">
        <v>288.3501134901962</v>
      </c>
      <c r="AQ145">
        <v>12.44068034925536</v>
      </c>
      <c r="AR145">
        <v>0.05930080430835487</v>
      </c>
      <c r="AS145">
        <v>30.98758873693001</v>
      </c>
      <c r="AT145">
        <v>0.3860698137991032</v>
      </c>
      <c r="AU145">
        <v>15.08782415272471</v>
      </c>
      <c r="AV145">
        <v>15.89019368866336</v>
      </c>
      <c r="AW145">
        <v>0.9982821137613027</v>
      </c>
      <c r="AX145">
        <v>52.86756320682932</v>
      </c>
      <c r="AY145">
        <v>2.527180677542709</v>
      </c>
      <c r="AZ145">
        <v>4.378206337224603</v>
      </c>
    </row>
    <row r="146" spans="1:52">
      <c r="A146" s="2">
        <v>44992</v>
      </c>
      <c r="B146">
        <v>1058.219511860618</v>
      </c>
      <c r="C146">
        <v>-0.0008720891781757167</v>
      </c>
      <c r="AN146" s="2">
        <v>44992</v>
      </c>
      <c r="AO146">
        <v>0.004721096121480087</v>
      </c>
      <c r="AP146">
        <v>293.3631893268977</v>
      </c>
      <c r="AQ146">
        <v>12.57023364194965</v>
      </c>
      <c r="AR146">
        <v>0.05910145263834896</v>
      </c>
      <c r="AS146">
        <v>30.93140359865437</v>
      </c>
      <c r="AT146">
        <v>0.3860874555357849</v>
      </c>
      <c r="AU146">
        <v>15.1145692301083</v>
      </c>
      <c r="AV146">
        <v>16.02309013631607</v>
      </c>
      <c r="AW146">
        <v>0.9746582030033909</v>
      </c>
      <c r="AX146">
        <v>52.95550591003442</v>
      </c>
      <c r="AY146">
        <v>2.561017513169632</v>
      </c>
      <c r="AZ146">
        <v>4.275878414638902</v>
      </c>
    </row>
    <row r="147" spans="1:52">
      <c r="A147" s="2">
        <v>44993</v>
      </c>
      <c r="B147">
        <v>1052.819307937657</v>
      </c>
      <c r="C147">
        <v>-0.005103103715660473</v>
      </c>
      <c r="AN147" s="2">
        <v>44993</v>
      </c>
      <c r="AO147">
        <v>0.004747851966562328</v>
      </c>
      <c r="AP147">
        <v>292.3389673226584</v>
      </c>
      <c r="AQ147">
        <v>12.49905776593227</v>
      </c>
      <c r="AR147">
        <v>0.05908284631236649</v>
      </c>
      <c r="AS147">
        <v>30.90856097052922</v>
      </c>
      <c r="AT147">
        <v>0.3829623255994262</v>
      </c>
      <c r="AU147">
        <v>14.84448140563775</v>
      </c>
      <c r="AV147">
        <v>16.17243928755221</v>
      </c>
      <c r="AW147">
        <v>0.9910384045790464</v>
      </c>
      <c r="AX147">
        <v>52.05706508636634</v>
      </c>
      <c r="AY147">
        <v>2.603325885068942</v>
      </c>
      <c r="AZ147">
        <v>4.354330850092757</v>
      </c>
    </row>
    <row r="148" spans="1:52">
      <c r="A148" s="2">
        <v>44994</v>
      </c>
      <c r="B148">
        <v>1015.288481154211</v>
      </c>
      <c r="C148">
        <v>-0.03564792790223814</v>
      </c>
      <c r="AN148" s="2">
        <v>44994</v>
      </c>
      <c r="AO148">
        <v>0.004678451021382745</v>
      </c>
      <c r="AP148">
        <v>292.5762989300863</v>
      </c>
      <c r="AQ148">
        <v>12.55444465450866</v>
      </c>
      <c r="AR148">
        <v>0.05793481100199906</v>
      </c>
      <c r="AS148">
        <v>30.0148423359886</v>
      </c>
      <c r="AT148">
        <v>0.3715143391342103</v>
      </c>
      <c r="AU148">
        <v>15.05363328774345</v>
      </c>
      <c r="AV148">
        <v>16.26321350268286</v>
      </c>
      <c r="AW148">
        <v>1.001270351486732</v>
      </c>
      <c r="AX148">
        <v>54.52480236755671</v>
      </c>
      <c r="AY148">
        <v>2.752566305028711</v>
      </c>
      <c r="AZ148">
        <v>4.470790510963427</v>
      </c>
    </row>
    <row r="149" spans="1:52">
      <c r="A149" s="2">
        <v>44995</v>
      </c>
      <c r="B149">
        <v>965.6663301943302</v>
      </c>
      <c r="C149">
        <v>-0.04887492755110268</v>
      </c>
      <c r="AN149" s="2">
        <v>44995</v>
      </c>
      <c r="AO149">
        <v>0.004745333215698731</v>
      </c>
      <c r="AP149">
        <v>286.5140514048444</v>
      </c>
      <c r="AQ149">
        <v>12.81253797386632</v>
      </c>
      <c r="AR149">
        <v>0.05884510305323797</v>
      </c>
      <c r="AS149">
        <v>29.63680064960306</v>
      </c>
      <c r="AT149">
        <v>0.3664789812469384</v>
      </c>
      <c r="AU149">
        <v>15.26751719176311</v>
      </c>
      <c r="AV149">
        <v>16.12770040219047</v>
      </c>
      <c r="AW149">
        <v>0.9966079608578398</v>
      </c>
      <c r="AX149">
        <v>54.05055278403982</v>
      </c>
      <c r="AY149">
        <v>2.791214414079374</v>
      </c>
      <c r="AZ149">
        <v>4.484136134574744</v>
      </c>
    </row>
    <row r="150" spans="1:52">
      <c r="A150" s="2">
        <v>44996</v>
      </c>
      <c r="B150">
        <v>979.2728585993344</v>
      </c>
      <c r="C150">
        <v>0.014090300116673</v>
      </c>
      <c r="AN150" s="2">
        <v>44996</v>
      </c>
      <c r="AO150">
        <v>0.004838208227472413</v>
      </c>
      <c r="AP150">
        <v>283.4401095148962</v>
      </c>
      <c r="AQ150">
        <v>12.77013096338434</v>
      </c>
      <c r="AR150">
        <v>0.0597790912344656</v>
      </c>
      <c r="AS150">
        <v>30.11291868900905</v>
      </c>
      <c r="AT150">
        <v>0.3696676039856667</v>
      </c>
      <c r="AU150">
        <v>15.69442018270191</v>
      </c>
      <c r="AV150">
        <v>15.73863636885325</v>
      </c>
      <c r="AW150">
        <v>1.008731777588653</v>
      </c>
      <c r="AX150">
        <v>52.24375231805202</v>
      </c>
      <c r="AY150">
        <v>2.678226592695927</v>
      </c>
      <c r="AZ150">
        <v>4.38575991528868</v>
      </c>
    </row>
    <row r="151" spans="1:52">
      <c r="A151" s="2">
        <v>44997</v>
      </c>
      <c r="B151">
        <v>970.4762584018332</v>
      </c>
      <c r="C151">
        <v>-0.008982787708507578</v>
      </c>
      <c r="AN151" s="2">
        <v>44997</v>
      </c>
      <c r="AO151">
        <v>0.004724790809668099</v>
      </c>
      <c r="AP151">
        <v>267.2237180059536</v>
      </c>
      <c r="AQ151">
        <v>12.81616324001023</v>
      </c>
      <c r="AR151">
        <v>0.06342415059710117</v>
      </c>
      <c r="AS151">
        <v>29.95579970860615</v>
      </c>
      <c r="AT151">
        <v>0.377080745824383</v>
      </c>
      <c r="AU151">
        <v>15.97554670713784</v>
      </c>
      <c r="AV151">
        <v>13.32870303808006</v>
      </c>
      <c r="AW151">
        <v>1.045803158259818</v>
      </c>
      <c r="AX151">
        <v>63.44063044798064</v>
      </c>
      <c r="AY151">
        <v>2.68083266471809</v>
      </c>
      <c r="AZ151">
        <v>4.219996783783205</v>
      </c>
    </row>
    <row r="152" spans="1:52">
      <c r="A152" s="2">
        <v>44998</v>
      </c>
      <c r="B152">
        <v>1042.197440676581</v>
      </c>
      <c r="C152">
        <v>0.07390307764237036</v>
      </c>
      <c r="AN152" s="2">
        <v>44998</v>
      </c>
      <c r="AO152">
        <v>0.004723097099950268</v>
      </c>
      <c r="AP152">
        <v>274.2826565563214</v>
      </c>
      <c r="AQ152">
        <v>12.91924296592975</v>
      </c>
      <c r="AR152">
        <v>0.0632763806182261</v>
      </c>
      <c r="AS152">
        <v>30.75760559424358</v>
      </c>
      <c r="AT152">
        <v>0.3873011204940217</v>
      </c>
      <c r="AU152">
        <v>15.80571744040802</v>
      </c>
      <c r="AV152">
        <v>13.27182279673749</v>
      </c>
      <c r="AW152">
        <v>1.034212678062116</v>
      </c>
      <c r="AX152">
        <v>62.45120716342602</v>
      </c>
      <c r="AY152">
        <v>2.571751070458421</v>
      </c>
      <c r="AZ152">
        <v>4.041946573414761</v>
      </c>
    </row>
    <row r="153" spans="1:52">
      <c r="A153" s="2">
        <v>44999</v>
      </c>
      <c r="B153">
        <v>1088.533212664724</v>
      </c>
      <c r="C153">
        <v>0.0444596869841305</v>
      </c>
      <c r="AN153" s="2">
        <v>44999</v>
      </c>
      <c r="AO153">
        <v>0.004506558365613945</v>
      </c>
      <c r="AP153">
        <v>275.0604597653283</v>
      </c>
      <c r="AQ153">
        <v>13.11672229126827</v>
      </c>
      <c r="AR153">
        <v>0.06249003574099934</v>
      </c>
      <c r="AS153">
        <v>31.00743216155621</v>
      </c>
      <c r="AT153">
        <v>0.3790968587795312</v>
      </c>
      <c r="AU153">
        <v>15.99990503059052</v>
      </c>
      <c r="AV153">
        <v>13.39945106716369</v>
      </c>
      <c r="AW153">
        <v>1.032780777779014</v>
      </c>
      <c r="AX153">
        <v>63.11331434335459</v>
      </c>
      <c r="AY153">
        <v>2.66905130533983</v>
      </c>
      <c r="AZ153">
        <v>4.170243014346724</v>
      </c>
    </row>
    <row r="154" spans="1:52">
      <c r="A154" s="2">
        <v>45000</v>
      </c>
      <c r="B154">
        <v>1110.894196746655</v>
      </c>
      <c r="C154">
        <v>0.02054230759499931</v>
      </c>
      <c r="AN154" s="2">
        <v>45000</v>
      </c>
      <c r="AO154">
        <v>0.004485016132702812</v>
      </c>
      <c r="AP154">
        <v>280.5434094069216</v>
      </c>
      <c r="AQ154">
        <v>12.98833059730248</v>
      </c>
      <c r="AR154">
        <v>0.06268997167666031</v>
      </c>
      <c r="AS154">
        <v>31.50925248974136</v>
      </c>
      <c r="AT154">
        <v>0.3856866238828002</v>
      </c>
      <c r="AU154">
        <v>15.72586988574051</v>
      </c>
      <c r="AV154">
        <v>13.35663299437874</v>
      </c>
      <c r="AW154">
        <v>1.009964413997732</v>
      </c>
      <c r="AX154">
        <v>64.11171547239957</v>
      </c>
      <c r="AY154">
        <v>2.650509091898305</v>
      </c>
      <c r="AZ154">
        <v>4.081425336319516</v>
      </c>
    </row>
    <row r="155" spans="1:52">
      <c r="A155" s="2">
        <v>45001</v>
      </c>
      <c r="B155">
        <v>1058.336362637064</v>
      </c>
      <c r="C155">
        <v>-0.0473112869465977</v>
      </c>
      <c r="AN155" s="2">
        <v>45001</v>
      </c>
      <c r="AO155">
        <v>0.004335703334733372</v>
      </c>
      <c r="AP155">
        <v>283.7666801471889</v>
      </c>
      <c r="AQ155">
        <v>13.18013946828929</v>
      </c>
      <c r="AR155">
        <v>0.06158060494222986</v>
      </c>
      <c r="AS155">
        <v>30.72574645794333</v>
      </c>
      <c r="AT155">
        <v>0.3703047484864523</v>
      </c>
      <c r="AU155">
        <v>16.06330762031194</v>
      </c>
      <c r="AV155">
        <v>13.5282043574498</v>
      </c>
      <c r="AW155">
        <v>1.031904962683657</v>
      </c>
      <c r="AX155">
        <v>65.5299110581178</v>
      </c>
      <c r="AY155">
        <v>2.738129577522323</v>
      </c>
      <c r="AZ155">
        <v>4.282122375469744</v>
      </c>
    </row>
    <row r="156" spans="1:52">
      <c r="A156" s="2">
        <v>45002</v>
      </c>
      <c r="B156">
        <v>1085.074144221126</v>
      </c>
      <c r="C156">
        <v>0.02526397327730368</v>
      </c>
      <c r="AN156" s="2">
        <v>45002</v>
      </c>
      <c r="AO156">
        <v>0.004332803685998207</v>
      </c>
      <c r="AP156">
        <v>290.7389523657887</v>
      </c>
      <c r="AQ156">
        <v>13.2508003647487</v>
      </c>
      <c r="AR156">
        <v>0.06231479618008053</v>
      </c>
      <c r="AS156">
        <v>30.5943384347246</v>
      </c>
      <c r="AT156">
        <v>0.3533210563717277</v>
      </c>
      <c r="AU156">
        <v>16.43805410312857</v>
      </c>
      <c r="AV156">
        <v>13.36811506447438</v>
      </c>
      <c r="AW156">
        <v>1.044167849308239</v>
      </c>
      <c r="AX156">
        <v>65.12694142572893</v>
      </c>
      <c r="AY156">
        <v>2.74922633847699</v>
      </c>
      <c r="AZ156">
        <v>4.314276855788</v>
      </c>
    </row>
    <row r="157" spans="1:52">
      <c r="A157" s="2">
        <v>45003</v>
      </c>
      <c r="B157">
        <v>1160.89958699373</v>
      </c>
      <c r="C157">
        <v>0.06988042538515438</v>
      </c>
      <c r="AN157" s="2">
        <v>45003</v>
      </c>
      <c r="AO157">
        <v>0.004229046499052011</v>
      </c>
      <c r="AP157">
        <v>288.9849117318179</v>
      </c>
      <c r="AQ157">
        <v>13.10592939757206</v>
      </c>
      <c r="AR157">
        <v>0.06243466634518419</v>
      </c>
      <c r="AS157">
        <v>32.1132049655241</v>
      </c>
      <c r="AT157">
        <v>0.3677873288278133</v>
      </c>
      <c r="AU157">
        <v>16.23615931787374</v>
      </c>
      <c r="AV157">
        <v>13.19107095799286</v>
      </c>
      <c r="AW157">
        <v>1.040799996138712</v>
      </c>
      <c r="AX157">
        <v>65.53601170478576</v>
      </c>
      <c r="AY157">
        <v>2.691028710827037</v>
      </c>
      <c r="AZ157">
        <v>4.153517810041196</v>
      </c>
    </row>
    <row r="158" spans="1:52">
      <c r="A158" s="2">
        <v>45004</v>
      </c>
      <c r="B158">
        <v>1132.068074403078</v>
      </c>
      <c r="C158">
        <v>-0.02483549215941616</v>
      </c>
      <c r="AN158" s="2">
        <v>45004</v>
      </c>
      <c r="AO158">
        <v>0.004163592750726785</v>
      </c>
      <c r="AP158">
        <v>313.9286040522744</v>
      </c>
      <c r="AQ158">
        <v>13.49880211609245</v>
      </c>
      <c r="AR158">
        <v>0.05990135562082596</v>
      </c>
      <c r="AS158">
        <v>32.69056730561875</v>
      </c>
      <c r="AT158">
        <v>0.366571405213772</v>
      </c>
      <c r="AU158">
        <v>15.73311962109841</v>
      </c>
      <c r="AV158">
        <v>12.7145984458749</v>
      </c>
      <c r="AW158">
        <v>1.050167488002716</v>
      </c>
      <c r="AX158">
        <v>68.03715111117521</v>
      </c>
      <c r="AY158">
        <v>2.622014708649038</v>
      </c>
      <c r="AZ158">
        <v>4.01209810784038</v>
      </c>
    </row>
    <row r="159" spans="1:52">
      <c r="A159" s="2">
        <v>45005</v>
      </c>
      <c r="B159">
        <v>1160.552698437406</v>
      </c>
      <c r="C159">
        <v>0.0251615823097453</v>
      </c>
      <c r="AN159" s="2">
        <v>45005</v>
      </c>
      <c r="AO159">
        <v>0.004117599366719181</v>
      </c>
      <c r="AP159">
        <v>282.3152385997814</v>
      </c>
      <c r="AQ159">
        <v>13.55747314462483</v>
      </c>
      <c r="AR159">
        <v>0.06061753259126449</v>
      </c>
      <c r="AS159">
        <v>33.15632761592143</v>
      </c>
      <c r="AT159">
        <v>0.3711670836073491</v>
      </c>
      <c r="AU159">
        <v>16.11538622890451</v>
      </c>
      <c r="AV159">
        <v>12.80600944519386</v>
      </c>
      <c r="AW159">
        <v>1.057880569938865</v>
      </c>
      <c r="AX159">
        <v>71.12822183049215</v>
      </c>
      <c r="AY159">
        <v>2.632736276122798</v>
      </c>
      <c r="AZ159">
        <v>4.005310942457853</v>
      </c>
    </row>
    <row r="160" spans="1:52">
      <c r="A160" s="2">
        <v>45006</v>
      </c>
      <c r="B160">
        <v>1123.492737355843</v>
      </c>
      <c r="C160">
        <v>-0.03193302736830594</v>
      </c>
      <c r="AN160" s="2">
        <v>45006</v>
      </c>
      <c r="AO160">
        <v>0.004036359245578183</v>
      </c>
      <c r="AP160">
        <v>285.4198377740059</v>
      </c>
      <c r="AQ160">
        <v>13.25646286010836</v>
      </c>
      <c r="AR160">
        <v>0.06085610556562254</v>
      </c>
      <c r="AS160">
        <v>32.67204223483243</v>
      </c>
      <c r="AT160">
        <v>0.3641182118157789</v>
      </c>
      <c r="AU160">
        <v>16.47441002823673</v>
      </c>
      <c r="AV160">
        <v>13.18724613909613</v>
      </c>
      <c r="AW160">
        <v>1.075530247172616</v>
      </c>
      <c r="AX160">
        <v>73.15944531428151</v>
      </c>
      <c r="AY160">
        <v>2.522978187134659</v>
      </c>
      <c r="AZ160">
        <v>4.103788100019299</v>
      </c>
    </row>
    <row r="161" spans="1:52">
      <c r="A161" s="2">
        <v>45007</v>
      </c>
      <c r="B161">
        <v>1164.048941057356</v>
      </c>
      <c r="C161">
        <v>0.03609832298245408</v>
      </c>
      <c r="AN161" s="2">
        <v>45007</v>
      </c>
      <c r="AO161">
        <v>0.004131823053762191</v>
      </c>
      <c r="AP161">
        <v>265.707612217114</v>
      </c>
      <c r="AQ161">
        <v>13.12462933625089</v>
      </c>
      <c r="AR161">
        <v>0.0606876439237945</v>
      </c>
      <c r="AS161">
        <v>33.47199758148803</v>
      </c>
      <c r="AT161">
        <v>0.3753187931368125</v>
      </c>
      <c r="AU161">
        <v>16.44890339392425</v>
      </c>
      <c r="AV161">
        <v>13.09792779597121</v>
      </c>
      <c r="AW161">
        <v>1.078074872932782</v>
      </c>
      <c r="AX161">
        <v>72.62175087258119</v>
      </c>
      <c r="AY161">
        <v>2.5715129043795</v>
      </c>
      <c r="AZ161">
        <v>4.067203790614527</v>
      </c>
    </row>
    <row r="162" spans="1:52">
      <c r="A162" s="2">
        <v>45008</v>
      </c>
      <c r="B162">
        <v>1119.127740253356</v>
      </c>
      <c r="C162">
        <v>-0.0385904743517016</v>
      </c>
      <c r="AN162" s="2">
        <v>45008</v>
      </c>
      <c r="AO162">
        <v>0.004093142144183809</v>
      </c>
      <c r="AP162">
        <v>262.9876228561091</v>
      </c>
      <c r="AQ162">
        <v>13.02793645478967</v>
      </c>
      <c r="AR162">
        <v>0.06058856303068647</v>
      </c>
      <c r="AS162">
        <v>33.20810302565604</v>
      </c>
      <c r="AT162">
        <v>0.375874865045834</v>
      </c>
      <c r="AU162">
        <v>16.72915119907537</v>
      </c>
      <c r="AV162">
        <v>13.24976972625934</v>
      </c>
      <c r="AW162">
        <v>1.08606862150258</v>
      </c>
      <c r="AX162">
        <v>72.61866723304158</v>
      </c>
      <c r="AY162">
        <v>2.60181096432233</v>
      </c>
      <c r="AZ162">
        <v>4.070332608046247</v>
      </c>
    </row>
    <row r="163" spans="1:52">
      <c r="A163" s="2">
        <v>45009</v>
      </c>
      <c r="B163">
        <v>1157.768347861195</v>
      </c>
      <c r="C163">
        <v>0.03452743258699953</v>
      </c>
      <c r="AN163" s="2">
        <v>45009</v>
      </c>
      <c r="AO163">
        <v>0.004078392061151106</v>
      </c>
      <c r="AP163">
        <v>263.4021803859902</v>
      </c>
      <c r="AQ163">
        <v>12.67589452848351</v>
      </c>
      <c r="AR163">
        <v>0.05989071528131951</v>
      </c>
      <c r="AS163">
        <v>33.8458815058321</v>
      </c>
      <c r="AT163">
        <v>0.3797133382383298</v>
      </c>
      <c r="AU163">
        <v>16.82722989684521</v>
      </c>
      <c r="AV163">
        <v>13.13852436511146</v>
      </c>
      <c r="AW163">
        <v>1.096319281238381</v>
      </c>
      <c r="AX163">
        <v>73.43581543617313</v>
      </c>
      <c r="AY163">
        <v>2.604003677574503</v>
      </c>
      <c r="AZ163">
        <v>4.018760710340346</v>
      </c>
    </row>
    <row r="164" spans="1:52">
      <c r="A164" s="2">
        <v>45010</v>
      </c>
      <c r="B164">
        <v>1111.923397871418</v>
      </c>
      <c r="C164">
        <v>-0.03959768815106146</v>
      </c>
      <c r="AN164" s="2">
        <v>45010</v>
      </c>
      <c r="AO164">
        <v>0.004048643278373942</v>
      </c>
      <c r="AP164">
        <v>261.7090823804647</v>
      </c>
      <c r="AQ164">
        <v>12.8760499740945</v>
      </c>
      <c r="AR164">
        <v>0.05975631036573437</v>
      </c>
      <c r="AS164">
        <v>33.28764038076611</v>
      </c>
      <c r="AT164">
        <v>0.3733144551566095</v>
      </c>
      <c r="AU164">
        <v>17.16350590609973</v>
      </c>
      <c r="AV164">
        <v>13.25003281281448</v>
      </c>
      <c r="AW164">
        <v>1.11223657292892</v>
      </c>
      <c r="AX164">
        <v>72.99848485015231</v>
      </c>
      <c r="AY164">
        <v>2.688902272169128</v>
      </c>
      <c r="AZ164">
        <v>3.98761665741391</v>
      </c>
    </row>
    <row r="165" spans="1:52">
      <c r="A165" s="2">
        <v>45011</v>
      </c>
      <c r="B165">
        <v>1098.402834799896</v>
      </c>
      <c r="C165">
        <v>-0.01215961737778404</v>
      </c>
      <c r="AN165" s="2">
        <v>45011</v>
      </c>
      <c r="AO165">
        <v>0.0039753201541355</v>
      </c>
      <c r="AP165">
        <v>272.0465300731209</v>
      </c>
      <c r="AQ165">
        <v>12.93637447109464</v>
      </c>
      <c r="AR165">
        <v>0.05866896279963467</v>
      </c>
      <c r="AS165">
        <v>33.45296192539818</v>
      </c>
      <c r="AT165">
        <v>0.3959267391422105</v>
      </c>
      <c r="AU165">
        <v>17.09857088007851</v>
      </c>
      <c r="AV165">
        <v>12.83826195910212</v>
      </c>
      <c r="AW165">
        <v>1.075561742925041</v>
      </c>
      <c r="AX165">
        <v>72.3354121863851</v>
      </c>
      <c r="AY165">
        <v>2.658860671573253</v>
      </c>
      <c r="AZ165">
        <v>3.922441474414319</v>
      </c>
    </row>
    <row r="166" spans="1:52">
      <c r="A166" s="2">
        <v>45012</v>
      </c>
      <c r="B166">
        <v>1121.979752595177</v>
      </c>
      <c r="C166">
        <v>0.02146472773768471</v>
      </c>
      <c r="AN166" s="2">
        <v>45012</v>
      </c>
      <c r="AO166">
        <v>0.004000017750923414</v>
      </c>
      <c r="AP166">
        <v>254.6206925240154</v>
      </c>
      <c r="AQ166">
        <v>12.9330509619643</v>
      </c>
      <c r="AR166">
        <v>0.05903714976958791</v>
      </c>
      <c r="AS166">
        <v>33.74703114098978</v>
      </c>
      <c r="AT166">
        <v>0.3978675330654646</v>
      </c>
      <c r="AU166">
        <v>17.28995487254264</v>
      </c>
      <c r="AV166">
        <v>12.84917538092037</v>
      </c>
      <c r="AW166">
        <v>1.081000224079831</v>
      </c>
      <c r="AX166">
        <v>73.0700301860825</v>
      </c>
      <c r="AY166">
        <v>2.668798975624848</v>
      </c>
      <c r="AZ166">
        <v>3.967711025728353</v>
      </c>
    </row>
    <row r="167" spans="1:52">
      <c r="A167" s="2">
        <v>45013</v>
      </c>
      <c r="B167">
        <v>1074.463224982174</v>
      </c>
      <c r="C167">
        <v>-0.04235061060869949</v>
      </c>
      <c r="AN167" s="2">
        <v>45013</v>
      </c>
      <c r="AO167">
        <v>0.003956782267774976</v>
      </c>
      <c r="AP167">
        <v>251.7844520572561</v>
      </c>
      <c r="AQ167">
        <v>13.10711448280492</v>
      </c>
      <c r="AR167">
        <v>0.05863554634257312</v>
      </c>
      <c r="AS167">
        <v>33.84466166159093</v>
      </c>
      <c r="AT167">
        <v>0.4040636913463117</v>
      </c>
      <c r="AU167">
        <v>17.05656470927656</v>
      </c>
      <c r="AV167">
        <v>12.71624911841936</v>
      </c>
      <c r="AW167">
        <v>1.084381502523656</v>
      </c>
      <c r="AX167">
        <v>74.12440861024828</v>
      </c>
      <c r="AY167">
        <v>2.700908345042166</v>
      </c>
      <c r="AZ167">
        <v>3.949678760338835</v>
      </c>
    </row>
    <row r="168" spans="1:52">
      <c r="A168" s="2">
        <v>45014</v>
      </c>
      <c r="B168">
        <v>1100.654997856347</v>
      </c>
      <c r="C168">
        <v>0.02437661174919015</v>
      </c>
      <c r="AN168" s="2">
        <v>45014</v>
      </c>
      <c r="AO168">
        <v>0.004034076203234063</v>
      </c>
      <c r="AP168">
        <v>241.8535606165539</v>
      </c>
      <c r="AQ168">
        <v>13.26579343693274</v>
      </c>
      <c r="AR168">
        <v>0.05803282477587577</v>
      </c>
      <c r="AS168">
        <v>34.21665580031154</v>
      </c>
      <c r="AT168">
        <v>0.4103042647533812</v>
      </c>
      <c r="AU168">
        <v>16.90613998519843</v>
      </c>
      <c r="AV168">
        <v>12.59691305342829</v>
      </c>
      <c r="AW168">
        <v>1.096398723532701</v>
      </c>
      <c r="AX168">
        <v>73.02107167428827</v>
      </c>
      <c r="AY168">
        <v>2.687306499246613</v>
      </c>
      <c r="AZ168">
        <v>3.989050413325758</v>
      </c>
    </row>
    <row r="169" spans="1:52">
      <c r="A169" s="2">
        <v>45015</v>
      </c>
      <c r="B169">
        <v>1130.074452887288</v>
      </c>
      <c r="C169">
        <v>0.02672904324083225</v>
      </c>
      <c r="AN169" s="2">
        <v>45015</v>
      </c>
      <c r="AO169">
        <v>0.003980639468679527</v>
      </c>
      <c r="AP169">
        <v>239.2981458647573</v>
      </c>
      <c r="AQ169">
        <v>12.81568831906998</v>
      </c>
      <c r="AR169">
        <v>0.05892570259722547</v>
      </c>
      <c r="AS169">
        <v>34.80345202012042</v>
      </c>
      <c r="AT169">
        <v>0.4201650773220503</v>
      </c>
      <c r="AU169">
        <v>16.97016856886454</v>
      </c>
      <c r="AV169">
        <v>12.67934925853909</v>
      </c>
      <c r="AW169">
        <v>1.090788045303098</v>
      </c>
      <c r="AX169">
        <v>72.58946662473389</v>
      </c>
      <c r="AY169">
        <v>2.674033767277107</v>
      </c>
      <c r="AZ169">
        <v>3.95903706717354</v>
      </c>
    </row>
    <row r="170" spans="1:52">
      <c r="A170" s="2">
        <v>45016</v>
      </c>
      <c r="B170">
        <v>1118.396675175272</v>
      </c>
      <c r="C170">
        <v>-0.01033363570177148</v>
      </c>
      <c r="AN170" s="2">
        <v>45016</v>
      </c>
      <c r="AO170">
        <v>0.00399120403791344</v>
      </c>
      <c r="AP170">
        <v>240.479929278852</v>
      </c>
      <c r="AQ170">
        <v>12.96618839485724</v>
      </c>
      <c r="AR170">
        <v>0.05841287158082905</v>
      </c>
      <c r="AS170">
        <v>34.39401314511527</v>
      </c>
      <c r="AT170">
        <v>0.4124089428508332</v>
      </c>
      <c r="AU170">
        <v>16.97721381429986</v>
      </c>
      <c r="AV170">
        <v>12.69465737893514</v>
      </c>
      <c r="AW170">
        <v>1.105346005965141</v>
      </c>
      <c r="AX170">
        <v>73.98362403413157</v>
      </c>
      <c r="AY170">
        <v>2.72168914421276</v>
      </c>
      <c r="AZ170">
        <v>3.935631368770209</v>
      </c>
    </row>
    <row r="171" spans="1:52">
      <c r="A171" s="2">
        <v>45017</v>
      </c>
      <c r="B171">
        <v>1149.433187972611</v>
      </c>
      <c r="C171">
        <v>0.02775089866256586</v>
      </c>
      <c r="AN171" s="2">
        <v>45017</v>
      </c>
      <c r="AO171">
        <v>0.0040310256024953</v>
      </c>
      <c r="AP171">
        <v>232.9785665897118</v>
      </c>
      <c r="AQ171">
        <v>12.67200128758615</v>
      </c>
      <c r="AR171">
        <v>0.05897389921531965</v>
      </c>
      <c r="AS171">
        <v>34.99120195077278</v>
      </c>
      <c r="AT171">
        <v>0.4232489095716251</v>
      </c>
      <c r="AU171">
        <v>16.94506112863079</v>
      </c>
      <c r="AV171">
        <v>12.58632940106199</v>
      </c>
      <c r="AW171">
        <v>1.088725379483353</v>
      </c>
      <c r="AX171">
        <v>74.08878308408468</v>
      </c>
      <c r="AY171">
        <v>2.706899758450568</v>
      </c>
      <c r="AZ171">
        <v>3.933679600508444</v>
      </c>
    </row>
    <row r="172" spans="1:52">
      <c r="A172" s="2">
        <v>45018</v>
      </c>
      <c r="B172">
        <v>1147.693989803358</v>
      </c>
      <c r="C172">
        <v>-0.001513092006957928</v>
      </c>
      <c r="AN172" s="2">
        <v>45018</v>
      </c>
      <c r="AO172">
        <v>0.00401175800100273</v>
      </c>
      <c r="AP172">
        <v>244.2063411038464</v>
      </c>
      <c r="AQ172">
        <v>12.13766340514422</v>
      </c>
      <c r="AR172">
        <v>0.05976867192403468</v>
      </c>
      <c r="AS172">
        <v>34.52666166433393</v>
      </c>
      <c r="AT172">
        <v>0.4251100714383</v>
      </c>
      <c r="AU172">
        <v>17.17308522615037</v>
      </c>
      <c r="AV172">
        <v>12.4778379171452</v>
      </c>
      <c r="AW172">
        <v>1.087789464162408</v>
      </c>
      <c r="AX172">
        <v>74.16269601691143</v>
      </c>
      <c r="AY172">
        <v>2.6949058706345</v>
      </c>
      <c r="AZ172">
        <v>3.912187061580465</v>
      </c>
    </row>
    <row r="173" spans="1:52">
      <c r="A173" s="2">
        <v>45019</v>
      </c>
      <c r="B173">
        <v>1129.445248866444</v>
      </c>
      <c r="C173">
        <v>-0.01590035418765279</v>
      </c>
      <c r="AN173" s="2">
        <v>45019</v>
      </c>
      <c r="AO173">
        <v>0.004010532509695924</v>
      </c>
      <c r="AP173">
        <v>232.9736651425583</v>
      </c>
      <c r="AQ173">
        <v>12.49427706617517</v>
      </c>
      <c r="AR173">
        <v>0.05997576535598735</v>
      </c>
      <c r="AS173">
        <v>33.66993927992467</v>
      </c>
      <c r="AT173">
        <v>0.4214463178644132</v>
      </c>
      <c r="AU173">
        <v>17.39602513503479</v>
      </c>
      <c r="AV173">
        <v>12.49629501717877</v>
      </c>
      <c r="AW173">
        <v>1.094004363173613</v>
      </c>
      <c r="AX173">
        <v>75.4596634715341</v>
      </c>
      <c r="AY173">
        <v>2.750705337304061</v>
      </c>
      <c r="AZ173">
        <v>3.999563686776331</v>
      </c>
    </row>
    <row r="174" spans="1:52">
      <c r="A174" s="2">
        <v>45020</v>
      </c>
      <c r="B174">
        <v>1127.629261117986</v>
      </c>
      <c r="C174">
        <v>-0.001607858150079466</v>
      </c>
      <c r="AN174" s="2">
        <v>45020</v>
      </c>
      <c r="AO174">
        <v>0.004048798641237179</v>
      </c>
      <c r="AP174">
        <v>228.5710636938981</v>
      </c>
      <c r="AQ174">
        <v>12.47246077951467</v>
      </c>
      <c r="AR174">
        <v>0.05933616031759481</v>
      </c>
      <c r="AS174">
        <v>34.46448887243447</v>
      </c>
      <c r="AT174">
        <v>0.4274340473917003</v>
      </c>
      <c r="AU174">
        <v>17.38359509496723</v>
      </c>
      <c r="AV174">
        <v>12.19493880376821</v>
      </c>
      <c r="AW174">
        <v>1.082177185804524</v>
      </c>
      <c r="AX174">
        <v>75.2653656413172</v>
      </c>
      <c r="AY174">
        <v>2.754585314224919</v>
      </c>
      <c r="AZ174">
        <v>4.02402557014773</v>
      </c>
    </row>
    <row r="175" spans="1:52">
      <c r="A175" s="2">
        <v>45021</v>
      </c>
      <c r="B175">
        <v>1146.763557998892</v>
      </c>
      <c r="C175">
        <v>0.01696860620833429</v>
      </c>
      <c r="AN175" s="2">
        <v>45021</v>
      </c>
      <c r="AO175">
        <v>0.004078985916687845</v>
      </c>
      <c r="AP175">
        <v>231.7487518267489</v>
      </c>
      <c r="AQ175">
        <v>12.48017042848791</v>
      </c>
      <c r="AR175">
        <v>0.05850170966681469</v>
      </c>
      <c r="AS175">
        <v>35.37533779169291</v>
      </c>
      <c r="AT175">
        <v>0.4319357096279892</v>
      </c>
      <c r="AU175">
        <v>17.0451811606151</v>
      </c>
      <c r="AV175">
        <v>12.37156555692607</v>
      </c>
      <c r="AW175">
        <v>1.063002061001094</v>
      </c>
      <c r="AX175">
        <v>73.84319985969393</v>
      </c>
      <c r="AY175">
        <v>2.742930222056918</v>
      </c>
      <c r="AZ175">
        <v>3.978258072016511</v>
      </c>
    </row>
    <row r="176" spans="1:52">
      <c r="A176" s="2">
        <v>45022</v>
      </c>
      <c r="B176">
        <v>1158.829583374297</v>
      </c>
      <c r="C176">
        <v>0.01052180747394948</v>
      </c>
      <c r="AN176" s="2">
        <v>45022</v>
      </c>
      <c r="AO176">
        <v>0.004110740097902088</v>
      </c>
      <c r="AP176">
        <v>232.3698828335758</v>
      </c>
      <c r="AQ176">
        <v>12.68162229774555</v>
      </c>
      <c r="AR176">
        <v>0.05778915748549159</v>
      </c>
      <c r="AS176">
        <v>35.12576607811538</v>
      </c>
      <c r="AT176">
        <v>0.4317733428295821</v>
      </c>
      <c r="AU176">
        <v>17.02341995513239</v>
      </c>
      <c r="AV176">
        <v>12.55059338059596</v>
      </c>
      <c r="AW176">
        <v>1.047119198021085</v>
      </c>
      <c r="AX176">
        <v>74.40651386391828</v>
      </c>
      <c r="AY176">
        <v>2.761294292446876</v>
      </c>
      <c r="AZ176">
        <v>3.931572684968509</v>
      </c>
    </row>
    <row r="177" spans="1:52">
      <c r="A177" s="2">
        <v>45023</v>
      </c>
      <c r="B177">
        <v>1144.970822853113</v>
      </c>
      <c r="C177">
        <v>-0.01195927401234442</v>
      </c>
      <c r="AN177" s="2">
        <v>45023</v>
      </c>
      <c r="AO177">
        <v>0.004082030132908825</v>
      </c>
      <c r="AP177">
        <v>234.9360818853547</v>
      </c>
      <c r="AQ177">
        <v>12.75851500143458</v>
      </c>
      <c r="AR177">
        <v>0.05828867166999054</v>
      </c>
      <c r="AS177">
        <v>35.20541153073106</v>
      </c>
      <c r="AT177">
        <v>0.4290808744324334</v>
      </c>
      <c r="AU177">
        <v>17.2336832573576</v>
      </c>
      <c r="AV177">
        <v>12.64066925554159</v>
      </c>
      <c r="AW177">
        <v>1.006339441003173</v>
      </c>
      <c r="AX177">
        <v>75.3770871981355</v>
      </c>
      <c r="AY177">
        <v>2.777372689703168</v>
      </c>
      <c r="AZ177">
        <v>3.883640662469959</v>
      </c>
    </row>
    <row r="178" spans="1:52">
      <c r="A178" s="2">
        <v>45024</v>
      </c>
      <c r="B178">
        <v>1137.516661756645</v>
      </c>
      <c r="C178">
        <v>-0.006510350261933473</v>
      </c>
      <c r="AN178" s="2">
        <v>45024</v>
      </c>
      <c r="AO178">
        <v>0.004071752426922914</v>
      </c>
      <c r="AP178">
        <v>233.3393243784942</v>
      </c>
      <c r="AQ178">
        <v>12.52288869037874</v>
      </c>
      <c r="AR178">
        <v>0.05808746532725449</v>
      </c>
      <c r="AS178">
        <v>35.06168822292982</v>
      </c>
      <c r="AT178">
        <v>0.4286649473283428</v>
      </c>
      <c r="AU178">
        <v>17.3211613122784</v>
      </c>
      <c r="AV178">
        <v>12.7596431770411</v>
      </c>
      <c r="AW178">
        <v>1.027984892054718</v>
      </c>
      <c r="AX178">
        <v>75.27355180648901</v>
      </c>
      <c r="AY178">
        <v>2.777401323110266</v>
      </c>
      <c r="AZ178">
        <v>3.941942446250995</v>
      </c>
    </row>
    <row r="179" spans="1:52">
      <c r="A179" s="2">
        <v>45025</v>
      </c>
      <c r="B179">
        <v>1129.053683466006</v>
      </c>
      <c r="C179">
        <v>-0.007439871937849341</v>
      </c>
      <c r="AN179" s="2">
        <v>45025</v>
      </c>
      <c r="AO179">
        <v>0.004022205820573123</v>
      </c>
      <c r="AP179">
        <v>241.5414807557609</v>
      </c>
      <c r="AQ179">
        <v>12.68211127927253</v>
      </c>
      <c r="AR179">
        <v>0.05851140253154992</v>
      </c>
      <c r="AS179">
        <v>34.74507619850417</v>
      </c>
      <c r="AT179">
        <v>0.4239431192774391</v>
      </c>
      <c r="AU179">
        <v>17.30935857794562</v>
      </c>
      <c r="AV179">
        <v>12.76517063433473</v>
      </c>
      <c r="AW179">
        <v>1.045111798938634</v>
      </c>
      <c r="AX179">
        <v>73.93224550535584</v>
      </c>
      <c r="AY179">
        <v>2.794879535957433</v>
      </c>
      <c r="AZ179">
        <v>3.884009722133743</v>
      </c>
    </row>
    <row r="180" spans="1:52">
      <c r="A180" s="2">
        <v>45026</v>
      </c>
      <c r="B180">
        <v>1137.202590466219</v>
      </c>
      <c r="C180">
        <v>0.007217466378744097</v>
      </c>
      <c r="AN180" s="2">
        <v>45026</v>
      </c>
      <c r="AO180">
        <v>0.004010195149137863</v>
      </c>
      <c r="AP180">
        <v>227.1928740593229</v>
      </c>
      <c r="AQ180">
        <v>12.71245274692266</v>
      </c>
      <c r="AR180">
        <v>0.05886918302142159</v>
      </c>
      <c r="AS180">
        <v>34.8087184600864</v>
      </c>
      <c r="AT180">
        <v>0.4251478142143956</v>
      </c>
      <c r="AU180">
        <v>17.49593379965059</v>
      </c>
      <c r="AV180">
        <v>12.75437989421913</v>
      </c>
      <c r="AW180">
        <v>1.058431905537318</v>
      </c>
      <c r="AX180">
        <v>75.73938083122592</v>
      </c>
      <c r="AY180">
        <v>2.798500306716337</v>
      </c>
      <c r="AZ180">
        <v>3.914655475167915</v>
      </c>
    </row>
    <row r="181" spans="1:52">
      <c r="A181" s="2">
        <v>45027</v>
      </c>
      <c r="B181">
        <v>1161.892264242502</v>
      </c>
      <c r="C181">
        <v>0.02171088421998846</v>
      </c>
      <c r="AN181" s="2">
        <v>45027</v>
      </c>
      <c r="AO181">
        <v>0.003913736596216355</v>
      </c>
      <c r="AP181">
        <v>227.7636706476745</v>
      </c>
      <c r="AQ181">
        <v>12.74389841949029</v>
      </c>
      <c r="AR181">
        <v>0.05854356519333827</v>
      </c>
      <c r="AS181">
        <v>35.33698591279656</v>
      </c>
      <c r="AT181">
        <v>0.4274058608622721</v>
      </c>
      <c r="AU181">
        <v>17.56591350511465</v>
      </c>
      <c r="AV181">
        <v>12.86459349817872</v>
      </c>
      <c r="AW181">
        <v>1.052680763373255</v>
      </c>
      <c r="AX181">
        <v>76.02389719557262</v>
      </c>
      <c r="AY181">
        <v>2.777814358284988</v>
      </c>
      <c r="AZ181">
        <v>3.916773724335775</v>
      </c>
    </row>
    <row r="182" spans="1:52">
      <c r="A182" s="2">
        <v>45028</v>
      </c>
      <c r="B182">
        <v>1172.041437599489</v>
      </c>
      <c r="C182">
        <v>0.008735038238337545</v>
      </c>
      <c r="AN182" s="2">
        <v>45028</v>
      </c>
      <c r="AO182">
        <v>0.003874891946548928</v>
      </c>
      <c r="AP182">
        <v>227.187253399374</v>
      </c>
      <c r="AQ182">
        <v>12.9319530960106</v>
      </c>
      <c r="AR182">
        <v>0.05969155628789215</v>
      </c>
      <c r="AS182">
        <v>35.79868170091959</v>
      </c>
      <c r="AT182">
        <v>0.4247855725146223</v>
      </c>
      <c r="AU182">
        <v>17.97138281583971</v>
      </c>
      <c r="AV182">
        <v>12.71244140644455</v>
      </c>
      <c r="AW182">
        <v>1.05423574722394</v>
      </c>
      <c r="AX182">
        <v>77.30733289359779</v>
      </c>
      <c r="AY182">
        <v>2.542084638333499</v>
      </c>
      <c r="AZ182">
        <v>3.899835050557722</v>
      </c>
    </row>
    <row r="183" spans="1:52">
      <c r="A183" s="2">
        <v>45029</v>
      </c>
      <c r="B183">
        <v>1170.92316378775</v>
      </c>
      <c r="C183">
        <v>-0.0009541248081031961</v>
      </c>
      <c r="AN183" s="2">
        <v>45029</v>
      </c>
      <c r="AO183">
        <v>0.003914431419132666</v>
      </c>
      <c r="AP183">
        <v>224.9755609267757</v>
      </c>
      <c r="AQ183">
        <v>13.03861573533514</v>
      </c>
      <c r="AR183">
        <v>0.05870193145250702</v>
      </c>
      <c r="AS183">
        <v>36.36841584534998</v>
      </c>
      <c r="AT183">
        <v>0.4280273488946096</v>
      </c>
      <c r="AU183">
        <v>17.93075558122476</v>
      </c>
      <c r="AV183">
        <v>12.73565872604049</v>
      </c>
      <c r="AW183">
        <v>1.053236269084865</v>
      </c>
      <c r="AX183">
        <v>77.84303544579416</v>
      </c>
      <c r="AY183">
        <v>2.456520594973666</v>
      </c>
      <c r="AZ183">
        <v>3.877691000416117</v>
      </c>
    </row>
    <row r="184" spans="1:52">
      <c r="A184" s="2">
        <v>45030</v>
      </c>
      <c r="B184">
        <v>1203.708159232181</v>
      </c>
      <c r="C184">
        <v>0.02799927139401359</v>
      </c>
      <c r="AN184" s="2">
        <v>45030</v>
      </c>
      <c r="AO184">
        <v>0.00396337321880772</v>
      </c>
      <c r="AP184">
        <v>220.0967837036802</v>
      </c>
      <c r="AQ184">
        <v>13.01383068727808</v>
      </c>
      <c r="AR184">
        <v>0.05767216488233248</v>
      </c>
      <c r="AS184">
        <v>37.23077570176682</v>
      </c>
      <c r="AT184">
        <v>0.4338767907454403</v>
      </c>
      <c r="AU184">
        <v>17.68744980383103</v>
      </c>
      <c r="AV184">
        <v>12.64253839197466</v>
      </c>
      <c r="AW184">
        <v>1.054325177271192</v>
      </c>
      <c r="AX184">
        <v>77.94782123617924</v>
      </c>
      <c r="AY184">
        <v>2.464797977701898</v>
      </c>
      <c r="AZ184">
        <v>3.865491757259091</v>
      </c>
    </row>
    <row r="185" spans="1:52">
      <c r="A185" s="2">
        <v>45031</v>
      </c>
      <c r="B185">
        <v>1227.389605551556</v>
      </c>
      <c r="C185">
        <v>0.01967374411957246</v>
      </c>
      <c r="AN185" s="2">
        <v>45031</v>
      </c>
      <c r="AO185">
        <v>0.00402965198785896</v>
      </c>
      <c r="AP185">
        <v>217.9122518165829</v>
      </c>
      <c r="AQ185">
        <v>12.76870107716701</v>
      </c>
      <c r="AR185">
        <v>0.05625090958722925</v>
      </c>
      <c r="AS185">
        <v>38.01352663770058</v>
      </c>
      <c r="AT185">
        <v>0.4364658543172809</v>
      </c>
      <c r="AU185">
        <v>17.72769538114844</v>
      </c>
      <c r="AV185">
        <v>12.7037691239432</v>
      </c>
      <c r="AW185">
        <v>1.055502449344501</v>
      </c>
      <c r="AX185">
        <v>77.48934500786156</v>
      </c>
      <c r="AY185">
        <v>2.475688054172735</v>
      </c>
      <c r="AZ185">
        <v>3.859154649688627</v>
      </c>
    </row>
    <row r="186" spans="1:52">
      <c r="A186" s="2">
        <v>45032</v>
      </c>
      <c r="B186">
        <v>1235.760517876307</v>
      </c>
      <c r="C186">
        <v>0.006820093869859045</v>
      </c>
      <c r="AN186" s="2">
        <v>45032</v>
      </c>
      <c r="AO186">
        <v>0.004099916914065097</v>
      </c>
      <c r="AP186">
        <v>207.0023397110691</v>
      </c>
      <c r="AQ186">
        <v>12.38534909876111</v>
      </c>
      <c r="AR186">
        <v>0.05597324003030248</v>
      </c>
      <c r="AS186">
        <v>39.78788149211086</v>
      </c>
      <c r="AT186">
        <v>0.4554832854914214</v>
      </c>
      <c r="AU186">
        <v>17.69737754641812</v>
      </c>
      <c r="AV186">
        <v>12.58588170170312</v>
      </c>
      <c r="AW186">
        <v>1.055775010741913</v>
      </c>
      <c r="AX186">
        <v>69.90098389867397</v>
      </c>
      <c r="AY186">
        <v>2.5982502593424</v>
      </c>
      <c r="AZ186">
        <v>3.902399877746496</v>
      </c>
    </row>
    <row r="187" spans="1:52">
      <c r="A187" s="2">
        <v>45033</v>
      </c>
      <c r="B187">
        <v>1255.601920754748</v>
      </c>
      <c r="C187">
        <v>0.01605602589775135</v>
      </c>
      <c r="AN187" s="2">
        <v>45033</v>
      </c>
      <c r="AO187">
        <v>0.004142134416202444</v>
      </c>
      <c r="AP187">
        <v>217.5400306431844</v>
      </c>
      <c r="AQ187">
        <v>12.27335624016335</v>
      </c>
      <c r="AR187">
        <v>0.05580977985355181</v>
      </c>
      <c r="AS187">
        <v>39.78854246115088</v>
      </c>
      <c r="AT187">
        <v>0.440953389604056</v>
      </c>
      <c r="AU187">
        <v>17.6698608659704</v>
      </c>
      <c r="AV187">
        <v>12.59183079096546</v>
      </c>
      <c r="AW187">
        <v>1.056930384267266</v>
      </c>
      <c r="AX187">
        <v>76.3634906693464</v>
      </c>
      <c r="AY187">
        <v>2.47802240393919</v>
      </c>
      <c r="AZ187">
        <v>3.702476987812023</v>
      </c>
    </row>
    <row r="188" spans="1:52">
      <c r="A188" s="2">
        <v>45034</v>
      </c>
      <c r="B188">
        <v>1229.763148405999</v>
      </c>
      <c r="C188">
        <v>-0.02057879326372558</v>
      </c>
      <c r="AN188" s="2">
        <v>45034</v>
      </c>
      <c r="AO188">
        <v>0.004173003779303347</v>
      </c>
      <c r="AP188">
        <v>221.5967650901288</v>
      </c>
      <c r="AQ188">
        <v>11.96326526995637</v>
      </c>
      <c r="AR188">
        <v>0.0557873921294144</v>
      </c>
      <c r="AS188">
        <v>39.92528330164097</v>
      </c>
      <c r="AT188">
        <v>0.4424813502328686</v>
      </c>
      <c r="AU188">
        <v>17.81576957959236</v>
      </c>
      <c r="AV188">
        <v>12.5659862254301</v>
      </c>
      <c r="AW188">
        <v>1.060964065641512</v>
      </c>
      <c r="AX188">
        <v>76.69638500453651</v>
      </c>
      <c r="AY188">
        <v>2.497973055570768</v>
      </c>
      <c r="AZ188">
        <v>3.567041760634497</v>
      </c>
    </row>
    <row r="189" spans="1:52">
      <c r="A189" s="2">
        <v>45035</v>
      </c>
      <c r="B189">
        <v>1255.760382928441</v>
      </c>
      <c r="C189">
        <v>0.02114003379930418</v>
      </c>
      <c r="AN189" s="2">
        <v>45035</v>
      </c>
      <c r="AO189">
        <v>0.004135298452507257</v>
      </c>
      <c r="AP189">
        <v>221.700243163566</v>
      </c>
      <c r="AQ189">
        <v>11.65129879812435</v>
      </c>
      <c r="AR189">
        <v>0.0562875462109225</v>
      </c>
      <c r="AS189">
        <v>40.25569231405917</v>
      </c>
      <c r="AT189">
        <v>0.4478781691125623</v>
      </c>
      <c r="AU189">
        <v>17.65371553018531</v>
      </c>
      <c r="AV189">
        <v>12.43567938119172</v>
      </c>
      <c r="AW189">
        <v>1.074828278505643</v>
      </c>
      <c r="AX189">
        <v>77.20710751354638</v>
      </c>
      <c r="AY189">
        <v>2.531596601844897</v>
      </c>
      <c r="AZ189">
        <v>3.532970204216683</v>
      </c>
    </row>
    <row r="190" spans="1:52">
      <c r="A190" s="2">
        <v>45036</v>
      </c>
      <c r="B190">
        <v>1160.743627463214</v>
      </c>
      <c r="C190">
        <v>-0.07566471817150866</v>
      </c>
      <c r="AN190" s="2">
        <v>45036</v>
      </c>
      <c r="AO190">
        <v>0.004030816860827144</v>
      </c>
      <c r="AP190">
        <v>219.3070377383011</v>
      </c>
      <c r="AQ190">
        <v>11.89955781832737</v>
      </c>
      <c r="AR190">
        <v>0.05647203876293211</v>
      </c>
      <c r="AS190">
        <v>39.52712927808773</v>
      </c>
      <c r="AT190">
        <v>0.4408064258442647</v>
      </c>
      <c r="AU190">
        <v>17.74293007080194</v>
      </c>
      <c r="AV190">
        <v>12.60907719141662</v>
      </c>
      <c r="AW190">
        <v>1.102644837847254</v>
      </c>
      <c r="AX190">
        <v>77.173394217107</v>
      </c>
      <c r="AY190">
        <v>2.564121362399164</v>
      </c>
      <c r="AZ190">
        <v>3.657485226719052</v>
      </c>
    </row>
    <row r="191" spans="1:52">
      <c r="A191" s="2">
        <v>45037</v>
      </c>
      <c r="B191">
        <v>1138.010458796151</v>
      </c>
      <c r="C191">
        <v>-0.01958500406911212</v>
      </c>
      <c r="AN191" s="2">
        <v>45037</v>
      </c>
      <c r="AO191">
        <v>0.004028174956805769</v>
      </c>
      <c r="AP191">
        <v>222.4108890711989</v>
      </c>
      <c r="AQ191">
        <v>12.03820878279161</v>
      </c>
      <c r="AR191">
        <v>0.05517443436871816</v>
      </c>
      <c r="AS191">
        <v>39.47628147942549</v>
      </c>
      <c r="AT191">
        <v>0.4383042476941648</v>
      </c>
      <c r="AU191">
        <v>17.50590416217144</v>
      </c>
      <c r="AV191">
        <v>12.7641983482805</v>
      </c>
      <c r="AW191">
        <v>1.101299766877749</v>
      </c>
      <c r="AX191">
        <v>78.24661600612765</v>
      </c>
      <c r="AY191">
        <v>2.56664790422455</v>
      </c>
      <c r="AZ191">
        <v>3.703469550529404</v>
      </c>
    </row>
    <row r="192" spans="1:52">
      <c r="A192" s="2">
        <v>45038</v>
      </c>
      <c r="B192">
        <v>1099.148023069989</v>
      </c>
      <c r="C192">
        <v>-0.03414945392265811</v>
      </c>
      <c r="AN192" s="2">
        <v>45038</v>
      </c>
      <c r="AO192">
        <v>0.004027361649377401</v>
      </c>
      <c r="AP192">
        <v>225.0759706900919</v>
      </c>
      <c r="AQ192">
        <v>12.28412852748252</v>
      </c>
      <c r="AR192">
        <v>0.05598156967955588</v>
      </c>
      <c r="AS192">
        <v>38.18685368695794</v>
      </c>
      <c r="AT192">
        <v>0.4181224346919804</v>
      </c>
      <c r="AU192">
        <v>17.90165669990219</v>
      </c>
      <c r="AV192">
        <v>12.877942287997</v>
      </c>
      <c r="AW192">
        <v>1.114317911744361</v>
      </c>
      <c r="AX192">
        <v>78.19736116928898</v>
      </c>
      <c r="AY192">
        <v>2.5833014206113</v>
      </c>
      <c r="AZ192">
        <v>3.866534279410476</v>
      </c>
    </row>
    <row r="193" spans="1:52">
      <c r="A193" s="2">
        <v>45039</v>
      </c>
      <c r="B193">
        <v>1121.010232291459</v>
      </c>
      <c r="C193">
        <v>0.01989014105707709</v>
      </c>
      <c r="AN193" s="2">
        <v>45039</v>
      </c>
      <c r="AO193">
        <v>0.003995878308168782</v>
      </c>
      <c r="AP193">
        <v>253.3108603846201</v>
      </c>
      <c r="AQ193">
        <v>11.91863164651774</v>
      </c>
      <c r="AR193">
        <v>0.05439814433393481</v>
      </c>
      <c r="AS193">
        <v>39.13748058231598</v>
      </c>
      <c r="AT193">
        <v>0.4239264888961054</v>
      </c>
      <c r="AU193">
        <v>17.91604070473736</v>
      </c>
      <c r="AV193">
        <v>12.56826464429272</v>
      </c>
      <c r="AW193">
        <v>1.075769610946321</v>
      </c>
      <c r="AX193">
        <v>76.16209220001966</v>
      </c>
      <c r="AY193">
        <v>2.527352286523156</v>
      </c>
      <c r="AZ193">
        <v>3.760143130674137</v>
      </c>
    </row>
    <row r="194" spans="1:52">
      <c r="A194" s="2">
        <v>45040</v>
      </c>
      <c r="B194">
        <v>1107.071737837038</v>
      </c>
      <c r="C194">
        <v>-0.01243386906998123</v>
      </c>
      <c r="AN194" s="2">
        <v>45040</v>
      </c>
      <c r="AO194">
        <v>0.004010449398354685</v>
      </c>
      <c r="AP194">
        <v>221.4851979988547</v>
      </c>
      <c r="AQ194">
        <v>12.0872015271296</v>
      </c>
      <c r="AR194">
        <v>0.05456851964182181</v>
      </c>
      <c r="AS194">
        <v>39.67834217735158</v>
      </c>
      <c r="AT194">
        <v>0.4233791783923051</v>
      </c>
      <c r="AU194">
        <v>18.15216873255016</v>
      </c>
      <c r="AV194">
        <v>12.68347108641644</v>
      </c>
      <c r="AW194">
        <v>1.084335843197469</v>
      </c>
      <c r="AX194">
        <v>80.08780957628137</v>
      </c>
      <c r="AY194">
        <v>2.577559389176345</v>
      </c>
      <c r="AZ194">
        <v>3.847232335292334</v>
      </c>
    </row>
    <row r="195" spans="1:52">
      <c r="A195" s="2">
        <v>45041</v>
      </c>
      <c r="B195">
        <v>1084.265074217623</v>
      </c>
      <c r="C195">
        <v>-0.02060089047524039</v>
      </c>
      <c r="AN195" s="2">
        <v>45041</v>
      </c>
      <c r="AO195">
        <v>0.003939888850713588</v>
      </c>
      <c r="AP195">
        <v>219.5568251667812</v>
      </c>
      <c r="AQ195">
        <v>11.84252616106001</v>
      </c>
      <c r="AR195">
        <v>0.05402291053927221</v>
      </c>
      <c r="AS195">
        <v>45.00696428108532</v>
      </c>
      <c r="AT195">
        <v>0.4137342590004028</v>
      </c>
      <c r="AU195">
        <v>17.98209262201733</v>
      </c>
      <c r="AV195">
        <v>12.4608801965747</v>
      </c>
      <c r="AW195">
        <v>1.067686601841371</v>
      </c>
      <c r="AX195">
        <v>79.44904012340137</v>
      </c>
      <c r="AY195">
        <v>2.533893865070345</v>
      </c>
      <c r="AZ195">
        <v>3.751689333420946</v>
      </c>
    </row>
    <row r="196" spans="1:52">
      <c r="A196" s="2">
        <v>45042</v>
      </c>
      <c r="B196">
        <v>1100.779159646159</v>
      </c>
      <c r="C196">
        <v>0.01523067174367121</v>
      </c>
      <c r="AN196" s="2">
        <v>45042</v>
      </c>
      <c r="AO196">
        <v>0.003889309472354151</v>
      </c>
      <c r="AP196">
        <v>217.2974273667145</v>
      </c>
      <c r="AQ196">
        <v>11.69689690251123</v>
      </c>
      <c r="AR196">
        <v>0.05410620363090793</v>
      </c>
      <c r="AS196">
        <v>47.63521292607904</v>
      </c>
      <c r="AT196">
        <v>0.4107023772622634</v>
      </c>
      <c r="AU196">
        <v>17.95476447258949</v>
      </c>
      <c r="AV196">
        <v>12.42582273484225</v>
      </c>
      <c r="AW196">
        <v>1.063274981465997</v>
      </c>
      <c r="AX196">
        <v>79.35844240935012</v>
      </c>
      <c r="AY196">
        <v>2.513599444867001</v>
      </c>
      <c r="AZ196">
        <v>3.660526745422014</v>
      </c>
    </row>
    <row r="197" spans="1:52">
      <c r="A197" s="2">
        <v>45043</v>
      </c>
      <c r="B197">
        <v>1077.686511797813</v>
      </c>
      <c r="C197">
        <v>-0.02097845661955322</v>
      </c>
      <c r="AN197" s="2">
        <v>45043</v>
      </c>
      <c r="AO197">
        <v>0.00379677927431755</v>
      </c>
      <c r="AP197">
        <v>209.0064387737833</v>
      </c>
      <c r="AQ197">
        <v>11.90617937350433</v>
      </c>
      <c r="AR197">
        <v>0.05300401342519277</v>
      </c>
      <c r="AS197">
        <v>49.58037285132302</v>
      </c>
      <c r="AT197">
        <v>0.4121937714505957</v>
      </c>
      <c r="AU197">
        <v>17.92592256499758</v>
      </c>
      <c r="AV197">
        <v>12.48258201572221</v>
      </c>
      <c r="AW197">
        <v>1.068350845318191</v>
      </c>
      <c r="AX197">
        <v>79.33094317160882</v>
      </c>
      <c r="AY197">
        <v>2.532720924967593</v>
      </c>
      <c r="AZ197">
        <v>3.676951019432926</v>
      </c>
    </row>
    <row r="198" spans="1:52">
      <c r="A198" s="2">
        <v>45044</v>
      </c>
      <c r="B198">
        <v>1104.61544917296</v>
      </c>
      <c r="C198">
        <v>0.02498772795274529</v>
      </c>
      <c r="AN198" s="2">
        <v>45044</v>
      </c>
      <c r="AO198">
        <v>0.003748837554016079</v>
      </c>
      <c r="AP198">
        <v>209.7154536048867</v>
      </c>
      <c r="AQ198">
        <v>11.91226914950252</v>
      </c>
      <c r="AR198">
        <v>0.05312008516969501</v>
      </c>
      <c r="AS198">
        <v>50.11330725926327</v>
      </c>
      <c r="AT198">
        <v>0.4209773702201722</v>
      </c>
      <c r="AU198">
        <v>17.66846508763546</v>
      </c>
      <c r="AV198">
        <v>12.5377967006709</v>
      </c>
      <c r="AW198">
        <v>1.063721533009464</v>
      </c>
      <c r="AX198">
        <v>79.20473049567353</v>
      </c>
      <c r="AY198">
        <v>2.474919929563373</v>
      </c>
      <c r="AZ198">
        <v>3.654569049333029</v>
      </c>
    </row>
    <row r="199" spans="1:52">
      <c r="A199" s="2">
        <v>45045</v>
      </c>
      <c r="B199">
        <v>1104.243036321121</v>
      </c>
      <c r="C199">
        <v>-0.000337142534189705</v>
      </c>
      <c r="AN199" s="2">
        <v>45045</v>
      </c>
      <c r="AO199">
        <v>0.003762223848341377</v>
      </c>
      <c r="AP199">
        <v>212.3336534573778</v>
      </c>
      <c r="AQ199">
        <v>12.10702309750186</v>
      </c>
      <c r="AR199">
        <v>0.05353480323963673</v>
      </c>
      <c r="AS199">
        <v>48.10016314008084</v>
      </c>
      <c r="AT199">
        <v>0.4302497108898291</v>
      </c>
      <c r="AU199">
        <v>17.77658896469885</v>
      </c>
      <c r="AV199">
        <v>12.58416646631204</v>
      </c>
      <c r="AW199">
        <v>1.052847139234274</v>
      </c>
      <c r="AX199">
        <v>80.23947812409433</v>
      </c>
      <c r="AY199">
        <v>2.363801055837103</v>
      </c>
      <c r="AZ199">
        <v>3.689849783652758</v>
      </c>
    </row>
    <row r="200" spans="1:52">
      <c r="A200" s="2">
        <v>45046</v>
      </c>
      <c r="B200">
        <v>1103.507606434064</v>
      </c>
      <c r="C200">
        <v>-0.0006660036449102069</v>
      </c>
      <c r="AN200" s="2">
        <v>45046</v>
      </c>
      <c r="AO200">
        <v>0.003747921411676963</v>
      </c>
      <c r="AP200">
        <v>247.04277426854</v>
      </c>
      <c r="AQ200">
        <v>11.77614399662241</v>
      </c>
      <c r="AR200">
        <v>0.05298724433591893</v>
      </c>
      <c r="AS200">
        <v>47.34714595381288</v>
      </c>
      <c r="AT200">
        <v>0.4297601449582583</v>
      </c>
      <c r="AU200">
        <v>17.29520308553391</v>
      </c>
      <c r="AV200">
        <v>12.33632668997587</v>
      </c>
      <c r="AW200">
        <v>1.062164046411366</v>
      </c>
      <c r="AX200">
        <v>76.79673506838246</v>
      </c>
      <c r="AY200">
        <v>2.34788355078616</v>
      </c>
      <c r="AZ200">
        <v>3.669033251836211</v>
      </c>
    </row>
    <row r="201" spans="1:52">
      <c r="A201" s="2">
        <v>45047</v>
      </c>
      <c r="B201">
        <v>1098.908339880063</v>
      </c>
      <c r="C201">
        <v>-0.004167861215622626</v>
      </c>
      <c r="AN201" s="2">
        <v>45047</v>
      </c>
      <c r="AO201">
        <v>0.003742610321591191</v>
      </c>
      <c r="AP201">
        <v>218.3598730061891</v>
      </c>
      <c r="AQ201">
        <v>12.07470644974913</v>
      </c>
      <c r="AR201">
        <v>0.05377269333801363</v>
      </c>
      <c r="AS201">
        <v>47.70235671599338</v>
      </c>
      <c r="AT201">
        <v>0.4107258377291529</v>
      </c>
      <c r="AU201">
        <v>17.86935475422992</v>
      </c>
      <c r="AV201">
        <v>12.72579948730661</v>
      </c>
      <c r="AW201">
        <v>1.084960660527976</v>
      </c>
      <c r="AX201">
        <v>81.0086764550002</v>
      </c>
      <c r="AY201">
        <v>2.389047776934571</v>
      </c>
      <c r="AZ201">
        <v>3.757015994280049</v>
      </c>
    </row>
    <row r="202" spans="1:52">
      <c r="A202" s="2">
        <v>45048</v>
      </c>
      <c r="B202">
        <v>1063.384466600851</v>
      </c>
      <c r="C202">
        <v>-0.03232651167529532</v>
      </c>
      <c r="AN202" s="2">
        <v>45048</v>
      </c>
      <c r="AO202">
        <v>0.003782274172267913</v>
      </c>
      <c r="AP202">
        <v>217.4432085225648</v>
      </c>
      <c r="AQ202">
        <v>11.95253521216073</v>
      </c>
      <c r="AR202">
        <v>0.0535620842040687</v>
      </c>
      <c r="AS202">
        <v>48.45372736653706</v>
      </c>
      <c r="AT202">
        <v>0.4079611882693037</v>
      </c>
      <c r="AU202">
        <v>17.78233415043902</v>
      </c>
      <c r="AV202">
        <v>12.84524711595177</v>
      </c>
      <c r="AW202">
        <v>1.076638608485471</v>
      </c>
      <c r="AX202">
        <v>80.44666361377732</v>
      </c>
      <c r="AY202">
        <v>2.417475439242367</v>
      </c>
      <c r="AZ202">
        <v>3.753912390902456</v>
      </c>
    </row>
    <row r="203" spans="1:52">
      <c r="A203" s="2">
        <v>45049</v>
      </c>
      <c r="B203">
        <v>1070.345562216556</v>
      </c>
      <c r="C203">
        <v>0.00654617011470604</v>
      </c>
      <c r="AN203" s="2">
        <v>45049</v>
      </c>
      <c r="AO203">
        <v>0.003730651915607686</v>
      </c>
      <c r="AP203">
        <v>216.2061742862038</v>
      </c>
      <c r="AQ203">
        <v>11.88152012751469</v>
      </c>
      <c r="AR203">
        <v>0.05274541800101622</v>
      </c>
      <c r="AS203">
        <v>48.99022578286937</v>
      </c>
      <c r="AT203">
        <v>0.4190749342106259</v>
      </c>
      <c r="AU203">
        <v>17.91577250019166</v>
      </c>
      <c r="AV203">
        <v>12.81613853769843</v>
      </c>
      <c r="AW203">
        <v>1.079876212566851</v>
      </c>
      <c r="AX203">
        <v>79.61467109188652</v>
      </c>
      <c r="AY203">
        <v>2.402205504461517</v>
      </c>
      <c r="AZ203">
        <v>3.732952265552677</v>
      </c>
    </row>
    <row r="204" spans="1:52">
      <c r="A204" s="2">
        <v>45050</v>
      </c>
      <c r="B204">
        <v>1085.933458424888</v>
      </c>
      <c r="C204">
        <v>0.01456342396193167</v>
      </c>
      <c r="AN204" s="2">
        <v>45050</v>
      </c>
      <c r="AO204">
        <v>0.003738791560211897</v>
      </c>
      <c r="AP204">
        <v>217.8579788855749</v>
      </c>
      <c r="AQ204">
        <v>11.82729963126893</v>
      </c>
      <c r="AR204">
        <v>0.05259266576832395</v>
      </c>
      <c r="AS204">
        <v>49.63304407874553</v>
      </c>
      <c r="AT204">
        <v>0.4200129804719716</v>
      </c>
      <c r="AU204">
        <v>17.96512852172281</v>
      </c>
      <c r="AV204">
        <v>12.85507650702519</v>
      </c>
      <c r="AW204">
        <v>1.056838855670219</v>
      </c>
      <c r="AX204">
        <v>78.34419833346591</v>
      </c>
      <c r="AY204">
        <v>2.445681200765243</v>
      </c>
      <c r="AZ204">
        <v>3.706324911964098</v>
      </c>
    </row>
    <row r="205" spans="1:52">
      <c r="A205" s="2">
        <v>45051</v>
      </c>
      <c r="B205">
        <v>1069.884144935245</v>
      </c>
      <c r="C205">
        <v>-0.01477927893751618</v>
      </c>
      <c r="AN205" s="2">
        <v>45051</v>
      </c>
      <c r="AO205">
        <v>0.003707684979248354</v>
      </c>
      <c r="AP205">
        <v>218.4321340237465</v>
      </c>
      <c r="AQ205">
        <v>11.86517608405551</v>
      </c>
      <c r="AR205">
        <v>0.05258972160978818</v>
      </c>
      <c r="AS205">
        <v>49.40859673906681</v>
      </c>
      <c r="AT205">
        <v>0.4166623870108883</v>
      </c>
      <c r="AU205">
        <v>18.11830050655124</v>
      </c>
      <c r="AV205">
        <v>12.92343568333195</v>
      </c>
      <c r="AW205">
        <v>1.053972919780392</v>
      </c>
      <c r="AX205">
        <v>79.1362123046254</v>
      </c>
      <c r="AY205">
        <v>2.460391932825294</v>
      </c>
      <c r="AZ205">
        <v>3.717469957605101</v>
      </c>
    </row>
    <row r="206" spans="1:52">
      <c r="A206" s="2">
        <v>45052</v>
      </c>
      <c r="B206">
        <v>1098.399021506578</v>
      </c>
      <c r="C206">
        <v>0.02665230315480449</v>
      </c>
      <c r="AN206" s="2">
        <v>45052</v>
      </c>
      <c r="AO206">
        <v>0.003716713380677241</v>
      </c>
      <c r="AP206">
        <v>220.1828660989969</v>
      </c>
      <c r="AQ206">
        <v>11.77504480867209</v>
      </c>
      <c r="AR206">
        <v>0.05078396654174275</v>
      </c>
      <c r="AS206">
        <v>51.86684829316551</v>
      </c>
      <c r="AT206">
        <v>0.4236241750022752</v>
      </c>
      <c r="AU206">
        <v>17.61891419888055</v>
      </c>
      <c r="AV206">
        <v>12.83596695711191</v>
      </c>
      <c r="AW206">
        <v>1.041992063865514</v>
      </c>
      <c r="AX206">
        <v>79.85783729051235</v>
      </c>
      <c r="AY206">
        <v>2.403871452936158</v>
      </c>
      <c r="AZ206">
        <v>3.713631501680142</v>
      </c>
    </row>
    <row r="207" spans="1:52">
      <c r="A207" s="2">
        <v>45053</v>
      </c>
      <c r="B207">
        <v>1051.402206280192</v>
      </c>
      <c r="C207">
        <v>-0.04278665066719067</v>
      </c>
      <c r="AN207" s="2">
        <v>45053</v>
      </c>
      <c r="AO207">
        <v>0.003611536556239133</v>
      </c>
      <c r="AP207">
        <v>249.9161668058928</v>
      </c>
      <c r="AQ207">
        <v>11.59329239770085</v>
      </c>
      <c r="AR207">
        <v>0.04952068831932707</v>
      </c>
      <c r="AS207">
        <v>53.19152860818962</v>
      </c>
      <c r="AT207">
        <v>0.4219609447416449</v>
      </c>
      <c r="AU207">
        <v>17.41134074747065</v>
      </c>
      <c r="AV207">
        <v>12.51583499606504</v>
      </c>
      <c r="AW207">
        <v>1.049455127366565</v>
      </c>
      <c r="AX207">
        <v>76.44447331748972</v>
      </c>
      <c r="AY207">
        <v>2.358094968597988</v>
      </c>
      <c r="AZ207">
        <v>3.712461491710814</v>
      </c>
    </row>
    <row r="208" spans="1:52">
      <c r="A208" s="2">
        <v>45054</v>
      </c>
      <c r="B208">
        <v>1042.775553606473</v>
      </c>
      <c r="C208">
        <v>-0.008204902578851314</v>
      </c>
      <c r="AN208" s="2">
        <v>45054</v>
      </c>
      <c r="AO208">
        <v>0.003625565068588636</v>
      </c>
      <c r="AP208">
        <v>220.4443326247236</v>
      </c>
      <c r="AQ208">
        <v>11.61279944274057</v>
      </c>
      <c r="AR208">
        <v>0.04951615867614133</v>
      </c>
      <c r="AS208">
        <v>56.52627903299745</v>
      </c>
      <c r="AT208">
        <v>0.4210899469419556</v>
      </c>
      <c r="AU208">
        <v>17.4407594784709</v>
      </c>
      <c r="AV208">
        <v>12.52927094201759</v>
      </c>
      <c r="AW208">
        <v>1.062487493121463</v>
      </c>
      <c r="AX208">
        <v>78.88111790382207</v>
      </c>
      <c r="AY208">
        <v>2.36685001037274</v>
      </c>
      <c r="AZ208">
        <v>3.744078709091163</v>
      </c>
    </row>
    <row r="209" spans="1:52">
      <c r="A209" s="2">
        <v>45055</v>
      </c>
      <c r="B209">
        <v>986.4800287884242</v>
      </c>
      <c r="C209">
        <v>-0.05398623378094092</v>
      </c>
      <c r="AN209" s="2">
        <v>45055</v>
      </c>
      <c r="AO209">
        <v>0.003557795157568535</v>
      </c>
      <c r="AP209">
        <v>215.8013396490995</v>
      </c>
      <c r="AQ209">
        <v>11.58285344704698</v>
      </c>
      <c r="AR209">
        <v>0.04810981179101872</v>
      </c>
      <c r="AS209">
        <v>59.79674197961772</v>
      </c>
      <c r="AT209">
        <v>0.4094565877697511</v>
      </c>
      <c r="AU209">
        <v>17.59596392850376</v>
      </c>
      <c r="AV209">
        <v>12.51027439743009</v>
      </c>
      <c r="AW209">
        <v>1.075134258244328</v>
      </c>
      <c r="AX209">
        <v>80.54704970974612</v>
      </c>
      <c r="AY209">
        <v>2.387504958189831</v>
      </c>
      <c r="AZ209">
        <v>3.793834424399779</v>
      </c>
    </row>
    <row r="210" spans="1:52">
      <c r="A210" s="2">
        <v>45056</v>
      </c>
      <c r="B210">
        <v>983.5095445569411</v>
      </c>
      <c r="C210">
        <v>-0.003011195508064501</v>
      </c>
      <c r="AN210" s="2">
        <v>45056</v>
      </c>
      <c r="AO210">
        <v>0.003557970846570925</v>
      </c>
      <c r="AP210">
        <v>216.3462065422655</v>
      </c>
      <c r="AQ210">
        <v>11.66694892084977</v>
      </c>
      <c r="AR210">
        <v>0.04801757959884503</v>
      </c>
      <c r="AS210">
        <v>58.32572615210515</v>
      </c>
      <c r="AT210">
        <v>0.4101328038026796</v>
      </c>
      <c r="AU210">
        <v>17.61922838249399</v>
      </c>
      <c r="AV210">
        <v>12.58564557808272</v>
      </c>
      <c r="AW210">
        <v>1.074593359368952</v>
      </c>
      <c r="AX210">
        <v>82.5184943694712</v>
      </c>
      <c r="AY210">
        <v>2.377484019848801</v>
      </c>
      <c r="AZ210">
        <v>3.805320864186734</v>
      </c>
    </row>
    <row r="211" spans="1:52">
      <c r="A211" s="2">
        <v>45057</v>
      </c>
      <c r="B211">
        <v>995.6467702146233</v>
      </c>
      <c r="C211">
        <v>0.01234072991447155</v>
      </c>
      <c r="AN211" s="2">
        <v>45057</v>
      </c>
      <c r="AO211">
        <v>0.00360141279891529</v>
      </c>
      <c r="AP211">
        <v>215.0142110330762</v>
      </c>
      <c r="AQ211">
        <v>11.68009390418199</v>
      </c>
      <c r="AR211">
        <v>0.04876206724351589</v>
      </c>
      <c r="AS211">
        <v>57.91840422896865</v>
      </c>
      <c r="AT211">
        <v>0.4120579409416018</v>
      </c>
      <c r="AU211">
        <v>17.24766227071784</v>
      </c>
      <c r="AV211">
        <v>12.40321750103999</v>
      </c>
      <c r="AW211">
        <v>1.082422552911151</v>
      </c>
      <c r="AX211">
        <v>83.41899831318972</v>
      </c>
      <c r="AY211">
        <v>2.371841018696125</v>
      </c>
      <c r="AZ211">
        <v>3.800934116599155</v>
      </c>
    </row>
    <row r="212" spans="1:52">
      <c r="A212" s="2">
        <v>45058</v>
      </c>
      <c r="B212">
        <v>966.326268406199</v>
      </c>
      <c r="C212">
        <v>-0.0294486987610113</v>
      </c>
      <c r="AN212" s="2">
        <v>45058</v>
      </c>
      <c r="AO212">
        <v>0.003580806904008734</v>
      </c>
      <c r="AP212">
        <v>214.809399980284</v>
      </c>
      <c r="AQ212">
        <v>11.75944932664823</v>
      </c>
      <c r="AR212">
        <v>0.04856142636630709</v>
      </c>
      <c r="AS212">
        <v>58.23299307134504</v>
      </c>
      <c r="AT212">
        <v>0.4091415392710764</v>
      </c>
      <c r="AU212">
        <v>16.91813750787966</v>
      </c>
      <c r="AV212">
        <v>12.48169079153529</v>
      </c>
      <c r="AW212">
        <v>1.091419317894076</v>
      </c>
      <c r="AX212">
        <v>84.43139186045957</v>
      </c>
      <c r="AY212">
        <v>2.388775091549466</v>
      </c>
      <c r="AZ212">
        <v>3.833712126767804</v>
      </c>
    </row>
    <row r="213" spans="1:52">
      <c r="A213" s="2">
        <v>45059</v>
      </c>
      <c r="B213">
        <v>977.6259291306127</v>
      </c>
      <c r="C213">
        <v>0.01169342187401234</v>
      </c>
      <c r="AN213" s="2">
        <v>45059</v>
      </c>
      <c r="AO213">
        <v>0.003651489724029607</v>
      </c>
      <c r="AP213">
        <v>211.2762684205611</v>
      </c>
      <c r="AQ213">
        <v>11.42620358019222</v>
      </c>
      <c r="AR213">
        <v>0.04879578075284213</v>
      </c>
      <c r="AS213">
        <v>60.36120551540347</v>
      </c>
      <c r="AT213">
        <v>0.4130242613573116</v>
      </c>
      <c r="AU213">
        <v>16.69457309534247</v>
      </c>
      <c r="AV213">
        <v>12.466872880526</v>
      </c>
      <c r="AW213">
        <v>1.08928605621295</v>
      </c>
      <c r="AX213">
        <v>83.14974154208753</v>
      </c>
      <c r="AY213">
        <v>2.340516107363907</v>
      </c>
      <c r="AZ213">
        <v>3.82243912811575</v>
      </c>
    </row>
    <row r="214" spans="1:52">
      <c r="A214" s="2">
        <v>45060</v>
      </c>
      <c r="B214">
        <v>974.3301116323379</v>
      </c>
      <c r="C214">
        <v>-0.00337124599508698</v>
      </c>
      <c r="AN214" s="2">
        <v>45060</v>
      </c>
      <c r="AO214">
        <v>0.003609299961603081</v>
      </c>
      <c r="AP214">
        <v>230.5816231824278</v>
      </c>
      <c r="AQ214">
        <v>11.30669051053474</v>
      </c>
      <c r="AR214">
        <v>0.04898574216971815</v>
      </c>
      <c r="AS214">
        <v>56.05175399073013</v>
      </c>
      <c r="AT214">
        <v>0.4116082148798802</v>
      </c>
      <c r="AU214">
        <v>16.76724286912144</v>
      </c>
      <c r="AV214">
        <v>12.23873635103627</v>
      </c>
      <c r="AW214">
        <v>1.108488284223625</v>
      </c>
      <c r="AX214">
        <v>83.40816190357862</v>
      </c>
      <c r="AY214">
        <v>2.359908718681088</v>
      </c>
      <c r="AZ214">
        <v>3.966995410998346</v>
      </c>
    </row>
    <row r="215" spans="1:52">
      <c r="A215" s="2">
        <v>45061</v>
      </c>
      <c r="B215">
        <v>978.717124799845</v>
      </c>
      <c r="C215">
        <v>0.004502594259513604</v>
      </c>
      <c r="AN215" s="2">
        <v>45061</v>
      </c>
      <c r="AO215">
        <v>0.003635885563857474</v>
      </c>
      <c r="AP215">
        <v>216.0989628800671</v>
      </c>
      <c r="AQ215">
        <v>11.39153010387613</v>
      </c>
      <c r="AR215">
        <v>0.04950644626068144</v>
      </c>
      <c r="AS215">
        <v>56.04959387567592</v>
      </c>
      <c r="AT215">
        <v>0.4141889766205221</v>
      </c>
      <c r="AU215">
        <v>16.88790261549827</v>
      </c>
      <c r="AV215">
        <v>12.40133103819447</v>
      </c>
      <c r="AW215">
        <v>1.123321125764236</v>
      </c>
      <c r="AX215">
        <v>82.07615232004402</v>
      </c>
      <c r="AY215">
        <v>2.394498299462735</v>
      </c>
      <c r="AZ215">
        <v>4.004064544553492</v>
      </c>
    </row>
    <row r="216" spans="1:52">
      <c r="A216" s="2">
        <v>45062</v>
      </c>
      <c r="B216">
        <v>984.0715252510292</v>
      </c>
      <c r="C216">
        <v>0.005470835561684151</v>
      </c>
      <c r="AN216" s="2">
        <v>45062</v>
      </c>
      <c r="AO216">
        <v>0.003613709100913084</v>
      </c>
      <c r="AP216">
        <v>218.8309480336404</v>
      </c>
      <c r="AQ216">
        <v>11.27431180978054</v>
      </c>
      <c r="AR216">
        <v>0.04924643578388824</v>
      </c>
      <c r="AS216">
        <v>56.08504911143852</v>
      </c>
      <c r="AT216">
        <v>0.4140776629362894</v>
      </c>
      <c r="AU216">
        <v>16.98406781014645</v>
      </c>
      <c r="AV216">
        <v>12.53264770819988</v>
      </c>
      <c r="AW216">
        <v>1.117050818498267</v>
      </c>
      <c r="AX216">
        <v>82.35050727588532</v>
      </c>
      <c r="AY216">
        <v>2.396976063962923</v>
      </c>
      <c r="AZ216">
        <v>3.999288684668605</v>
      </c>
    </row>
    <row r="217" spans="1:52">
      <c r="A217" s="2">
        <v>45063</v>
      </c>
      <c r="B217">
        <v>979.2296743238981</v>
      </c>
      <c r="C217">
        <v>-0.004920222568065902</v>
      </c>
      <c r="AN217" s="2">
        <v>45063</v>
      </c>
      <c r="AO217">
        <v>0.003623325494186002</v>
      </c>
      <c r="AP217">
        <v>217.8100377816116</v>
      </c>
      <c r="AQ217">
        <v>11.20092367863667</v>
      </c>
      <c r="AR217">
        <v>0.048870467904385</v>
      </c>
      <c r="AS217">
        <v>55.98639156486546</v>
      </c>
      <c r="AT217">
        <v>0.4151518902200367</v>
      </c>
      <c r="AU217">
        <v>16.84781095113773</v>
      </c>
      <c r="AV217">
        <v>12.5376601502618</v>
      </c>
      <c r="AW217">
        <v>1.113572798876107</v>
      </c>
      <c r="AX217">
        <v>83.54034312337434</v>
      </c>
      <c r="AY217">
        <v>2.426626132076311</v>
      </c>
      <c r="AZ217">
        <v>4.040120107734535</v>
      </c>
    </row>
    <row r="218" spans="1:52">
      <c r="A218" s="2">
        <v>45064</v>
      </c>
      <c r="B218">
        <v>997.4030989128554</v>
      </c>
      <c r="C218">
        <v>0.0185588989646428</v>
      </c>
      <c r="AN218" s="2">
        <v>45064</v>
      </c>
      <c r="AO218">
        <v>0.003640018827625111</v>
      </c>
      <c r="AP218">
        <v>217.3870501116317</v>
      </c>
      <c r="AQ218">
        <v>11.23904135705036</v>
      </c>
      <c r="AR218">
        <v>0.0498347344839236</v>
      </c>
      <c r="AS218">
        <v>56.5018756942868</v>
      </c>
      <c r="AT218">
        <v>0.4193389865427712</v>
      </c>
      <c r="AU218">
        <v>16.64217682945441</v>
      </c>
      <c r="AV218">
        <v>12.4984858679017</v>
      </c>
      <c r="AW218">
        <v>1.099919795190331</v>
      </c>
      <c r="AX218">
        <v>81.05597528411352</v>
      </c>
      <c r="AY218">
        <v>2.42486005481525</v>
      </c>
      <c r="AZ218">
        <v>4.042193280128998</v>
      </c>
    </row>
    <row r="219" spans="1:52">
      <c r="A219" s="2">
        <v>45065</v>
      </c>
      <c r="B219">
        <v>982.5691010768901</v>
      </c>
      <c r="C219">
        <v>-0.01487262056046745</v>
      </c>
      <c r="AN219" s="2">
        <v>45065</v>
      </c>
      <c r="AO219">
        <v>0.003660397714990004</v>
      </c>
      <c r="AP219">
        <v>215.6318107286629</v>
      </c>
      <c r="AQ219">
        <v>11.44320261089206</v>
      </c>
      <c r="AR219">
        <v>0.04959391647054032</v>
      </c>
      <c r="AS219">
        <v>56.71953180482499</v>
      </c>
      <c r="AT219">
        <v>0.4190300661093218</v>
      </c>
      <c r="AU219">
        <v>16.41322627105141</v>
      </c>
      <c r="AV219">
        <v>12.47419653763242</v>
      </c>
      <c r="AW219">
        <v>1.076395056832774</v>
      </c>
      <c r="AX219">
        <v>81.11506078026966</v>
      </c>
      <c r="AY219">
        <v>2.473379250498793</v>
      </c>
      <c r="AZ219">
        <v>4.105786432072378</v>
      </c>
    </row>
    <row r="220" spans="1:52">
      <c r="A220" s="2">
        <v>45066</v>
      </c>
      <c r="B220">
        <v>982.0185583799736</v>
      </c>
      <c r="C220">
        <v>-0.0005603093933170822</v>
      </c>
      <c r="AN220" s="2">
        <v>45066</v>
      </c>
      <c r="AO220">
        <v>0.003652051873952711</v>
      </c>
      <c r="AP220">
        <v>218.0253466683162</v>
      </c>
      <c r="AQ220">
        <v>11.48122101084378</v>
      </c>
      <c r="AR220">
        <v>0.04931034170220611</v>
      </c>
      <c r="AS220">
        <v>56.99566173345601</v>
      </c>
      <c r="AT220">
        <v>0.4195540856163728</v>
      </c>
      <c r="AU220">
        <v>16.35807108324917</v>
      </c>
      <c r="AV220">
        <v>12.39155625733447</v>
      </c>
      <c r="AW220">
        <v>1.072226356025126</v>
      </c>
      <c r="AX220">
        <v>81.24769735292072</v>
      </c>
      <c r="AY220">
        <v>2.472387762971281</v>
      </c>
      <c r="AZ220">
        <v>4.109263092358717</v>
      </c>
    </row>
    <row r="221" spans="1:52">
      <c r="A221" s="2">
        <v>45067</v>
      </c>
      <c r="B221">
        <v>983.4259275327684</v>
      </c>
      <c r="C221">
        <v>0.001433139059119792</v>
      </c>
      <c r="AN221" s="2">
        <v>45067</v>
      </c>
      <c r="AO221">
        <v>0.003650800965841577</v>
      </c>
      <c r="AP221">
        <v>194.7884048721812</v>
      </c>
      <c r="AQ221">
        <v>11.3431619230004</v>
      </c>
      <c r="AR221">
        <v>0.04975758859126343</v>
      </c>
      <c r="AS221">
        <v>56.75563950076815</v>
      </c>
      <c r="AT221">
        <v>0.4133204800472202</v>
      </c>
      <c r="AU221">
        <v>16.34461832419447</v>
      </c>
      <c r="AV221">
        <v>12.71826138063936</v>
      </c>
      <c r="AW221">
        <v>1.055700644316767</v>
      </c>
      <c r="AX221">
        <v>80.04183863663062</v>
      </c>
      <c r="AY221">
        <v>3.045630453607595</v>
      </c>
      <c r="AZ221">
        <v>4.110733289989088</v>
      </c>
    </row>
    <row r="222" spans="1:52">
      <c r="A222" s="2">
        <v>45068</v>
      </c>
      <c r="B222">
        <v>966.1639296472944</v>
      </c>
      <c r="C222">
        <v>-0.01755292127469232</v>
      </c>
      <c r="AN222" s="2">
        <v>45068</v>
      </c>
      <c r="AO222">
        <v>0.003608172914831525</v>
      </c>
      <c r="AP222">
        <v>211.5551229336312</v>
      </c>
      <c r="AQ222">
        <v>11.17076582869124</v>
      </c>
      <c r="AR222">
        <v>0.04890673736353315</v>
      </c>
      <c r="AS222">
        <v>56.41259282635993</v>
      </c>
      <c r="AT222">
        <v>0.4092939371621482</v>
      </c>
      <c r="AU222">
        <v>16.45425992065761</v>
      </c>
      <c r="AV222">
        <v>12.68535368853003</v>
      </c>
      <c r="AW222">
        <v>1.047358794920201</v>
      </c>
      <c r="AX222">
        <v>80.27585378926295</v>
      </c>
      <c r="AY222">
        <v>3.055497326950354</v>
      </c>
      <c r="AZ222">
        <v>4.078456650579541</v>
      </c>
    </row>
    <row r="223" spans="1:52">
      <c r="A223" s="2">
        <v>45069</v>
      </c>
      <c r="B223">
        <v>973.1520997628644</v>
      </c>
      <c r="C223">
        <v>0.007232903134896773</v>
      </c>
      <c r="AN223" s="2">
        <v>45069</v>
      </c>
      <c r="AO223">
        <v>0.003623223824080603</v>
      </c>
      <c r="AP223">
        <v>209.044204820412</v>
      </c>
      <c r="AQ223">
        <v>11.08792149377214</v>
      </c>
      <c r="AR223">
        <v>0.04894287676892792</v>
      </c>
      <c r="AS223">
        <v>56.92453366768031</v>
      </c>
      <c r="AT223">
        <v>0.4088084708893978</v>
      </c>
      <c r="AU223">
        <v>16.69478775788377</v>
      </c>
      <c r="AV223">
        <v>12.690707792749</v>
      </c>
      <c r="AW223">
        <v>1.049364531511508</v>
      </c>
      <c r="AX223">
        <v>79.49872836164775</v>
      </c>
      <c r="AY223">
        <v>3.09178525414069</v>
      </c>
      <c r="AZ223">
        <v>4.010474779961111</v>
      </c>
    </row>
    <row r="224" spans="1:52">
      <c r="A224" s="2">
        <v>45070</v>
      </c>
      <c r="B224">
        <v>983.9992620751887</v>
      </c>
      <c r="C224">
        <v>0.01114642029233393</v>
      </c>
      <c r="AN224" s="2">
        <v>45070</v>
      </c>
      <c r="AO224">
        <v>0.003614076217952139</v>
      </c>
      <c r="AP224">
        <v>209.9231027614453</v>
      </c>
      <c r="AQ224">
        <v>11.25170029007356</v>
      </c>
      <c r="AR224">
        <v>0.04851822822754401</v>
      </c>
      <c r="AS224">
        <v>57.40680733797481</v>
      </c>
      <c r="AT224">
        <v>0.4077297212761944</v>
      </c>
      <c r="AU224">
        <v>16.90563736727329</v>
      </c>
      <c r="AV224">
        <v>12.61837835494549</v>
      </c>
      <c r="AW224">
        <v>1.043311381959374</v>
      </c>
      <c r="AX224">
        <v>78.75332646482208</v>
      </c>
      <c r="AY224">
        <v>3.049311789447611</v>
      </c>
      <c r="AZ224">
        <v>4.047097044234611</v>
      </c>
    </row>
    <row r="225" spans="1:52">
      <c r="A225" s="2">
        <v>45071</v>
      </c>
      <c r="B225">
        <v>951.9627110609104</v>
      </c>
      <c r="C225">
        <v>-0.03255749495859916</v>
      </c>
      <c r="AN225" s="2">
        <v>45071</v>
      </c>
      <c r="AO225">
        <v>0.003613937234331717</v>
      </c>
      <c r="AP225">
        <v>206.4408289338375</v>
      </c>
      <c r="AQ225">
        <v>11.18915066408275</v>
      </c>
      <c r="AR225">
        <v>0.04833079779095371</v>
      </c>
      <c r="AS225">
        <v>61.02217557341915</v>
      </c>
      <c r="AT225">
        <v>0.4040935524022549</v>
      </c>
      <c r="AU225">
        <v>16.65567248622591</v>
      </c>
      <c r="AV225">
        <v>12.53451627522412</v>
      </c>
      <c r="AW225">
        <v>1.031453537817695</v>
      </c>
      <c r="AX225">
        <v>77.54346716767522</v>
      </c>
      <c r="AY225">
        <v>3.076941291711306</v>
      </c>
      <c r="AZ225">
        <v>4.070320104333413</v>
      </c>
    </row>
    <row r="226" spans="1:52">
      <c r="A226" s="2">
        <v>45072</v>
      </c>
      <c r="B226">
        <v>944.3353506554516</v>
      </c>
      <c r="C226">
        <v>-0.008012247031145225</v>
      </c>
      <c r="AN226" s="2">
        <v>45072</v>
      </c>
      <c r="AO226">
        <v>0.003565570169941759</v>
      </c>
      <c r="AP226">
        <v>208.1904561268419</v>
      </c>
      <c r="AQ226">
        <v>11.19410941977394</v>
      </c>
      <c r="AR226">
        <v>0.04778973923092801</v>
      </c>
      <c r="AS226">
        <v>64.35739130965779</v>
      </c>
      <c r="AT226">
        <v>0.4025781612349093</v>
      </c>
      <c r="AU226">
        <v>16.63658346014263</v>
      </c>
      <c r="AV226">
        <v>12.48467984721367</v>
      </c>
      <c r="AW226">
        <v>1.031787284402191</v>
      </c>
      <c r="AX226">
        <v>75.57202937584989</v>
      </c>
      <c r="AY226">
        <v>3.046273974626546</v>
      </c>
      <c r="AZ226">
        <v>4.053684935320713</v>
      </c>
    </row>
    <row r="227" spans="1:52">
      <c r="A227" s="2">
        <v>45073</v>
      </c>
      <c r="B227">
        <v>954.407867751321</v>
      </c>
      <c r="C227">
        <v>0.01066625017148626</v>
      </c>
      <c r="AN227" s="2">
        <v>45073</v>
      </c>
      <c r="AO227">
        <v>0.003571834648236535</v>
      </c>
      <c r="AP227">
        <v>207.9103873423541</v>
      </c>
      <c r="AQ227">
        <v>11.17840508976855</v>
      </c>
      <c r="AR227">
        <v>0.04771073828129668</v>
      </c>
      <c r="AS227">
        <v>64.72953365558348</v>
      </c>
      <c r="AT227">
        <v>0.4039399864887747</v>
      </c>
      <c r="AU227">
        <v>16.70462529736664</v>
      </c>
      <c r="AV227">
        <v>12.60583353693817</v>
      </c>
      <c r="AW227">
        <v>1.024230839058679</v>
      </c>
      <c r="AX227">
        <v>74.54152563322704</v>
      </c>
      <c r="AY227">
        <v>3.061910186236111</v>
      </c>
      <c r="AZ227">
        <v>4.02037416242369</v>
      </c>
    </row>
    <row r="228" spans="1:52">
      <c r="A228" s="2">
        <v>45074</v>
      </c>
      <c r="B228">
        <v>964.6110969425755</v>
      </c>
      <c r="C228">
        <v>0.01069063818102678</v>
      </c>
      <c r="AN228" s="2">
        <v>45074</v>
      </c>
      <c r="AO228">
        <v>0.003571378161744227</v>
      </c>
      <c r="AP228">
        <v>192.5559951601623</v>
      </c>
      <c r="AQ228">
        <v>11.37808818104978</v>
      </c>
      <c r="AR228">
        <v>0.04814573131327163</v>
      </c>
      <c r="AS228">
        <v>63.31986505145616</v>
      </c>
      <c r="AT228">
        <v>0.4022976885618861</v>
      </c>
      <c r="AU228">
        <v>16.98867986479631</v>
      </c>
      <c r="AV228">
        <v>12.70249213974554</v>
      </c>
      <c r="AW228">
        <v>1.053823395590365</v>
      </c>
      <c r="AX228">
        <v>76.59565036212825</v>
      </c>
      <c r="AY228">
        <v>2.966723698243467</v>
      </c>
      <c r="AZ228">
        <v>4.199340841148636</v>
      </c>
    </row>
    <row r="229" spans="1:52">
      <c r="A229" s="2">
        <v>45075</v>
      </c>
      <c r="B229">
        <v>1001.89814752972</v>
      </c>
      <c r="C229">
        <v>0.03865500895161689</v>
      </c>
      <c r="AN229" s="2">
        <v>45075</v>
      </c>
      <c r="AO229">
        <v>0.003525460738130038</v>
      </c>
      <c r="AP229">
        <v>207.1116818225223</v>
      </c>
      <c r="AQ229">
        <v>11.3679195764515</v>
      </c>
      <c r="AR229">
        <v>0.04760807245435982</v>
      </c>
      <c r="AS229">
        <v>60.35516271212217</v>
      </c>
      <c r="AT229">
        <v>0.4070080577488185</v>
      </c>
      <c r="AU229">
        <v>17.16588906879863</v>
      </c>
      <c r="AV229">
        <v>12.65028819385183</v>
      </c>
      <c r="AW229">
        <v>1.031093325627009</v>
      </c>
      <c r="AX229">
        <v>77.46055530687636</v>
      </c>
      <c r="AY229">
        <v>2.991344501752478</v>
      </c>
      <c r="AZ229">
        <v>4.208172819411919</v>
      </c>
    </row>
    <row r="230" spans="1:52">
      <c r="A230" s="2">
        <v>45076</v>
      </c>
      <c r="B230">
        <v>991.9728251741061</v>
      </c>
      <c r="C230">
        <v>-0.009906518322331914</v>
      </c>
      <c r="AN230" s="2">
        <v>45076</v>
      </c>
      <c r="AO230">
        <v>0.003532330022732215</v>
      </c>
      <c r="AP230">
        <v>207.1779621521032</v>
      </c>
      <c r="AQ230">
        <v>11.24322082520795</v>
      </c>
      <c r="AR230">
        <v>0.04754511552706108</v>
      </c>
      <c r="AS230">
        <v>58.69920239953474</v>
      </c>
      <c r="AT230">
        <v>0.4061365441555531</v>
      </c>
      <c r="AU230">
        <v>17.11339426258822</v>
      </c>
      <c r="AV230">
        <v>12.65036163702401</v>
      </c>
      <c r="AW230">
        <v>1.047129847200298</v>
      </c>
      <c r="AX230">
        <v>79.4886817888973</v>
      </c>
      <c r="AY230">
        <v>2.994464872534253</v>
      </c>
      <c r="AZ230">
        <v>4.298816710611397</v>
      </c>
    </row>
    <row r="231" spans="1:52">
      <c r="A231" s="2">
        <v>45077</v>
      </c>
      <c r="B231">
        <v>992.9187600341089</v>
      </c>
      <c r="C231">
        <v>0.0009535894895476016</v>
      </c>
      <c r="AN231" s="2">
        <v>45077</v>
      </c>
      <c r="AO231">
        <v>0.003542406999087456</v>
      </c>
      <c r="AP231">
        <v>207.9373395476671</v>
      </c>
      <c r="AQ231">
        <v>11.31170541338893</v>
      </c>
      <c r="AR231">
        <v>0.04744087458957378</v>
      </c>
      <c r="AS231">
        <v>58.30236150695721</v>
      </c>
      <c r="AT231">
        <v>0.4067560044010403</v>
      </c>
      <c r="AU231">
        <v>17.05237860352198</v>
      </c>
      <c r="AV231">
        <v>12.70430730651198</v>
      </c>
      <c r="AW231">
        <v>1.059102877422707</v>
      </c>
      <c r="AX231">
        <v>80.30099622408783</v>
      </c>
      <c r="AY231">
        <v>2.907321688244335</v>
      </c>
      <c r="AZ231">
        <v>4.313110968049283</v>
      </c>
    </row>
    <row r="232" spans="1:52">
      <c r="A232" s="2">
        <v>45078</v>
      </c>
      <c r="B232">
        <v>970.3313099532963</v>
      </c>
      <c r="C232">
        <v>-0.0227485379368163</v>
      </c>
      <c r="AN232" s="2">
        <v>45078</v>
      </c>
      <c r="AO232">
        <v>0.003524757186206545</v>
      </c>
      <c r="AP232">
        <v>205.3282626449134</v>
      </c>
      <c r="AQ232">
        <v>11.28013396760728</v>
      </c>
      <c r="AR232">
        <v>0.04705204337889979</v>
      </c>
      <c r="AS232">
        <v>60.13092336073368</v>
      </c>
      <c r="AT232">
        <v>0.4038314161689645</v>
      </c>
      <c r="AU232">
        <v>17.06463086983982</v>
      </c>
      <c r="AV232">
        <v>12.72401539729162</v>
      </c>
      <c r="AW232">
        <v>1.082126924786796</v>
      </c>
      <c r="AX232">
        <v>79.18415575130643</v>
      </c>
      <c r="AY232">
        <v>2.900640240122143</v>
      </c>
      <c r="AZ232">
        <v>4.312554984654211</v>
      </c>
    </row>
    <row r="233" spans="1:52">
      <c r="A233" s="2">
        <v>45079</v>
      </c>
      <c r="B233">
        <v>962.2153339266907</v>
      </c>
      <c r="C233">
        <v>-0.008364128770611545</v>
      </c>
      <c r="AN233" s="2">
        <v>45079</v>
      </c>
      <c r="AO233">
        <v>0.003546392878480764</v>
      </c>
      <c r="AP233">
        <v>208.897531064171</v>
      </c>
      <c r="AQ233">
        <v>11.42042285674889</v>
      </c>
      <c r="AR233">
        <v>0.04693578882133006</v>
      </c>
      <c r="AS233">
        <v>58.40474438367176</v>
      </c>
      <c r="AT233">
        <v>0.4027575987788269</v>
      </c>
      <c r="AU233">
        <v>17.02095851702127</v>
      </c>
      <c r="AV233">
        <v>12.86353957700256</v>
      </c>
      <c r="AW233">
        <v>1.091937494782758</v>
      </c>
      <c r="AX233">
        <v>78.9943614137741</v>
      </c>
      <c r="AY233">
        <v>2.918825311903658</v>
      </c>
      <c r="AZ233">
        <v>4.27811930958348</v>
      </c>
    </row>
    <row r="234" spans="1:52">
      <c r="A234" s="2">
        <v>45080</v>
      </c>
      <c r="B234">
        <v>984.4488670478294</v>
      </c>
      <c r="C234">
        <v>0.02310660861161518</v>
      </c>
      <c r="AN234" s="2">
        <v>45080</v>
      </c>
      <c r="AO234">
        <v>0.003571113548827701</v>
      </c>
      <c r="AP234">
        <v>206.1557537903277</v>
      </c>
      <c r="AQ234">
        <v>11.484731654987</v>
      </c>
      <c r="AR234">
        <v>0.04688525463127661</v>
      </c>
      <c r="AS234">
        <v>56.66113345515407</v>
      </c>
      <c r="AT234">
        <v>0.4089244280046168</v>
      </c>
      <c r="AU234">
        <v>17.14243473491027</v>
      </c>
      <c r="AV234">
        <v>12.98782730138189</v>
      </c>
      <c r="AW234">
        <v>1.100284237065832</v>
      </c>
      <c r="AX234">
        <v>79.73672580308613</v>
      </c>
      <c r="AY234">
        <v>2.878613043231099</v>
      </c>
      <c r="AZ234">
        <v>4.264039207529116</v>
      </c>
    </row>
    <row r="235" spans="1:52">
      <c r="A235" s="2">
        <v>45081</v>
      </c>
      <c r="B235">
        <v>982.186526581738</v>
      </c>
      <c r="C235">
        <v>-0.002298078185488328</v>
      </c>
      <c r="AN235" s="2">
        <v>45081</v>
      </c>
      <c r="AO235">
        <v>0.003503714950920465</v>
      </c>
      <c r="AP235">
        <v>189.6333885567835</v>
      </c>
      <c r="AQ235">
        <v>11.63273190256132</v>
      </c>
      <c r="AR235">
        <v>0.04735109895011125</v>
      </c>
      <c r="AS235">
        <v>54.49056655353712</v>
      </c>
      <c r="AT235">
        <v>0.4154856107358974</v>
      </c>
      <c r="AU235">
        <v>17.36918697303882</v>
      </c>
      <c r="AV235">
        <v>13.15030731719049</v>
      </c>
      <c r="AW235">
        <v>1.12469761227396</v>
      </c>
      <c r="AX235">
        <v>82.73024521241403</v>
      </c>
      <c r="AY235">
        <v>2.985605542771598</v>
      </c>
      <c r="AZ235">
        <v>4.241202334732449</v>
      </c>
    </row>
    <row r="236" spans="1:52">
      <c r="A236" s="2">
        <v>45082</v>
      </c>
      <c r="B236">
        <v>984.0253673857343</v>
      </c>
      <c r="C236">
        <v>0.001872191029127501</v>
      </c>
      <c r="AN236" s="2">
        <v>45082</v>
      </c>
      <c r="AO236">
        <v>0.003479305888055007</v>
      </c>
      <c r="AP236">
        <v>204.4766260361589</v>
      </c>
      <c r="AQ236">
        <v>11.4615956504437</v>
      </c>
      <c r="AR236">
        <v>0.04713105221062357</v>
      </c>
      <c r="AS236">
        <v>54.57495116195369</v>
      </c>
      <c r="AT236">
        <v>0.4160349253336675</v>
      </c>
      <c r="AU236">
        <v>17.48910694781564</v>
      </c>
      <c r="AV236">
        <v>13.02871812351205</v>
      </c>
      <c r="AW236">
        <v>1.129101529800508</v>
      </c>
      <c r="AX236">
        <v>83.18752557439257</v>
      </c>
      <c r="AY236">
        <v>2.860232558043962</v>
      </c>
      <c r="AZ236">
        <v>4.143968755333315</v>
      </c>
    </row>
    <row r="237" spans="1:52">
      <c r="A237" s="2">
        <v>45083</v>
      </c>
      <c r="B237">
        <v>918.3128676272133</v>
      </c>
      <c r="C237">
        <v>-0.06677927412897877</v>
      </c>
      <c r="AN237" s="2">
        <v>45083</v>
      </c>
      <c r="AO237">
        <v>0.003419773679426414</v>
      </c>
      <c r="AP237">
        <v>205.0466261412656</v>
      </c>
      <c r="AQ237">
        <v>11.41457526813764</v>
      </c>
      <c r="AR237">
        <v>0.04591419523391472</v>
      </c>
      <c r="AS237">
        <v>56.76083222306694</v>
      </c>
      <c r="AT237">
        <v>0.428667413980633</v>
      </c>
      <c r="AU237">
        <v>17.31245423186441</v>
      </c>
      <c r="AV237">
        <v>12.76783637883854</v>
      </c>
      <c r="AW237">
        <v>1.103700503794989</v>
      </c>
      <c r="AX237">
        <v>83.18235680480289</v>
      </c>
      <c r="AY237">
        <v>2.91453732279527</v>
      </c>
      <c r="AZ237">
        <v>4.122061268361804</v>
      </c>
    </row>
    <row r="238" spans="1:52">
      <c r="A238" s="2">
        <v>45084</v>
      </c>
      <c r="B238">
        <v>942.9325919342203</v>
      </c>
      <c r="C238">
        <v>0.02680973465026226</v>
      </c>
      <c r="AN238" s="2">
        <v>45084</v>
      </c>
      <c r="AO238">
        <v>0.003327209148258735</v>
      </c>
      <c r="AP238">
        <v>209.5696474293309</v>
      </c>
      <c r="AQ238">
        <v>11.3562706859154</v>
      </c>
      <c r="AR238">
        <v>0.04538240171923872</v>
      </c>
      <c r="AS238">
        <v>55.67958483983267</v>
      </c>
      <c r="AT238">
        <v>0.4324709683907128</v>
      </c>
      <c r="AU238">
        <v>17.60779023714333</v>
      </c>
      <c r="AV238">
        <v>12.7780546766663</v>
      </c>
      <c r="AW238">
        <v>1.099700913449587</v>
      </c>
      <c r="AX238">
        <v>86.69243679971213</v>
      </c>
      <c r="AY238">
        <v>2.943458771643638</v>
      </c>
      <c r="AZ238">
        <v>4.01784392016641</v>
      </c>
    </row>
    <row r="239" spans="1:52">
      <c r="A239" s="2">
        <v>45085</v>
      </c>
      <c r="B239">
        <v>889.4791066554911</v>
      </c>
      <c r="C239">
        <v>-0.05668855412992047</v>
      </c>
      <c r="AN239" s="2">
        <v>45085</v>
      </c>
      <c r="AO239">
        <v>0.003242762142371557</v>
      </c>
      <c r="AP239">
        <v>217.1665883912182</v>
      </c>
      <c r="AQ239">
        <v>11.34682435495014</v>
      </c>
      <c r="AR239">
        <v>0.04400766227765936</v>
      </c>
      <c r="AS239">
        <v>55.97543382631201</v>
      </c>
      <c r="AT239">
        <v>0.4433009503079485</v>
      </c>
      <c r="AU239">
        <v>17.4994762476538</v>
      </c>
      <c r="AV239">
        <v>12.50545836272648</v>
      </c>
      <c r="AW239">
        <v>1.086285489483156</v>
      </c>
      <c r="AX239">
        <v>88.03161245515297</v>
      </c>
      <c r="AY239">
        <v>3.039513643990096</v>
      </c>
      <c r="AZ239">
        <v>3.954169636493164</v>
      </c>
    </row>
    <row r="240" spans="1:52">
      <c r="A240" s="2">
        <v>45086</v>
      </c>
      <c r="B240">
        <v>899.9264155255153</v>
      </c>
      <c r="C240">
        <v>0.01174542357639718</v>
      </c>
      <c r="AN240" s="2">
        <v>45086</v>
      </c>
      <c r="AO240">
        <v>0.003258321386514481</v>
      </c>
      <c r="AP240">
        <v>219.0523933089856</v>
      </c>
      <c r="AQ240">
        <v>11.31401119385571</v>
      </c>
      <c r="AR240">
        <v>0.04415473145513043</v>
      </c>
      <c r="AS240">
        <v>55.52279517163068</v>
      </c>
      <c r="AT240">
        <v>0.443148011716044</v>
      </c>
      <c r="AU240">
        <v>17.3157437263907</v>
      </c>
      <c r="AV240">
        <v>12.63638342343971</v>
      </c>
      <c r="AW240">
        <v>1.084682737293455</v>
      </c>
      <c r="AX240">
        <v>87.09663473546571</v>
      </c>
      <c r="AY240">
        <v>3.031715814788225</v>
      </c>
      <c r="AZ240">
        <v>4.025868645002636</v>
      </c>
    </row>
    <row r="241" spans="1:52">
      <c r="A241" s="2">
        <v>45087</v>
      </c>
      <c r="B241">
        <v>879.337287903184</v>
      </c>
      <c r="C241">
        <v>-0.02287867904211716</v>
      </c>
      <c r="AN241" s="2">
        <v>45087</v>
      </c>
      <c r="AO241">
        <v>0.003189911277447513</v>
      </c>
      <c r="AP241">
        <v>235.4798068207293</v>
      </c>
      <c r="AQ241">
        <v>11.08096621278022</v>
      </c>
      <c r="AR241">
        <v>0.04335136713463521</v>
      </c>
      <c r="AS241">
        <v>54.62925246732582</v>
      </c>
      <c r="AT241">
        <v>0.4360411660840407</v>
      </c>
      <c r="AU241">
        <v>17.12472322239214</v>
      </c>
      <c r="AV241">
        <v>12.47626662927794</v>
      </c>
      <c r="AW241">
        <v>1.05904038643457</v>
      </c>
      <c r="AX241">
        <v>91.75939821352735</v>
      </c>
      <c r="AY241">
        <v>3.240323774697708</v>
      </c>
      <c r="AZ241">
        <v>3.989170830965581</v>
      </c>
    </row>
    <row r="242" spans="1:52">
      <c r="A242" s="2">
        <v>45088</v>
      </c>
      <c r="B242">
        <v>799.9768776135035</v>
      </c>
      <c r="C242">
        <v>-0.09025025025257227</v>
      </c>
      <c r="AN242" s="2">
        <v>45088</v>
      </c>
      <c r="AO242">
        <v>0.003085419014410253</v>
      </c>
      <c r="AP242">
        <v>235.0362110806637</v>
      </c>
      <c r="AQ242">
        <v>10.86484333406929</v>
      </c>
      <c r="AR242">
        <v>0.04393857508716082</v>
      </c>
      <c r="AS242">
        <v>53.2494281967249</v>
      </c>
      <c r="AT242">
        <v>0.3906993654404223</v>
      </c>
      <c r="AU242">
        <v>17.75980103556373</v>
      </c>
      <c r="AV242">
        <v>13.17462948957791</v>
      </c>
      <c r="AW242">
        <v>1.135089549393182</v>
      </c>
      <c r="AX242">
        <v>93.99443491233932</v>
      </c>
      <c r="AY242">
        <v>3.289928810660885</v>
      </c>
      <c r="AZ242">
        <v>4.330218835598235</v>
      </c>
    </row>
    <row r="243" spans="1:52">
      <c r="A243" s="2">
        <v>45089</v>
      </c>
      <c r="B243">
        <v>794.8931432255058</v>
      </c>
      <c r="C243">
        <v>-0.006354851659167271</v>
      </c>
      <c r="AN243" s="2">
        <v>45089</v>
      </c>
      <c r="AO243">
        <v>0.003068276369156759</v>
      </c>
      <c r="AP243">
        <v>231.5595376941363</v>
      </c>
      <c r="AQ243">
        <v>11.01797597532478</v>
      </c>
      <c r="AR243">
        <v>0.04379900903416391</v>
      </c>
      <c r="AS243">
        <v>54.00513603648492</v>
      </c>
      <c r="AT243">
        <v>0.3957938140900298</v>
      </c>
      <c r="AU243">
        <v>17.82548277519822</v>
      </c>
      <c r="AV243">
        <v>13.19495300373078</v>
      </c>
      <c r="AW243">
        <v>1.14564076198665</v>
      </c>
      <c r="AX243">
        <v>89.22423894821111</v>
      </c>
      <c r="AY243">
        <v>3.319948493142263</v>
      </c>
      <c r="AZ243">
        <v>4.364366035562401</v>
      </c>
    </row>
    <row r="244" spans="1:52">
      <c r="A244" s="2">
        <v>45090</v>
      </c>
      <c r="B244">
        <v>796.8451171173028</v>
      </c>
      <c r="C244">
        <v>0.002455643136983543</v>
      </c>
      <c r="AN244" s="2">
        <v>45090</v>
      </c>
      <c r="AO244">
        <v>0.003075820009832732</v>
      </c>
      <c r="AP244">
        <v>229.4890745222393</v>
      </c>
      <c r="AQ244">
        <v>11.04953446714138</v>
      </c>
      <c r="AR244">
        <v>0.04414294109500676</v>
      </c>
      <c r="AS244">
        <v>56.48632235119361</v>
      </c>
      <c r="AT244">
        <v>0.4037149500157415</v>
      </c>
      <c r="AU244">
        <v>16.82183746629587</v>
      </c>
      <c r="AV244">
        <v>13.17582285861365</v>
      </c>
      <c r="AW244">
        <v>1.114229697047677</v>
      </c>
      <c r="AX244">
        <v>88.13928549675286</v>
      </c>
      <c r="AY244">
        <v>3.394317934017701</v>
      </c>
      <c r="AZ244">
        <v>4.387261158048449</v>
      </c>
    </row>
    <row r="245" spans="1:52">
      <c r="A245" s="2">
        <v>45091</v>
      </c>
      <c r="B245">
        <v>808.2662606808466</v>
      </c>
      <c r="C245">
        <v>0.01433295293928794</v>
      </c>
      <c r="AN245" s="2">
        <v>45091</v>
      </c>
      <c r="AO245">
        <v>0.00312302683721348</v>
      </c>
      <c r="AP245">
        <v>233.5229619272712</v>
      </c>
      <c r="AQ245">
        <v>10.93685693797488</v>
      </c>
      <c r="AR245">
        <v>0.04491815339081207</v>
      </c>
      <c r="AS245">
        <v>55.12741103357511</v>
      </c>
      <c r="AT245">
        <v>0.3892513586693636</v>
      </c>
      <c r="AU245">
        <v>17.1389336333792</v>
      </c>
      <c r="AV245">
        <v>13.12329233268789</v>
      </c>
      <c r="AW245">
        <v>1.102911773016661</v>
      </c>
      <c r="AX245">
        <v>89.40670686056401</v>
      </c>
      <c r="AY245">
        <v>3.496997700740048</v>
      </c>
      <c r="AZ245">
        <v>4.357264996602152</v>
      </c>
    </row>
    <row r="246" spans="1:52">
      <c r="A246" s="2">
        <v>45092</v>
      </c>
      <c r="B246">
        <v>786.7526438444463</v>
      </c>
      <c r="C246">
        <v>-0.02661699229939174</v>
      </c>
      <c r="AN246" s="2">
        <v>45092</v>
      </c>
      <c r="AO246">
        <v>0.003134774024987321</v>
      </c>
      <c r="AP246">
        <v>237.4612528397838</v>
      </c>
      <c r="AQ246">
        <v>10.75002619375351</v>
      </c>
      <c r="AR246">
        <v>0.04602163138981809</v>
      </c>
      <c r="AS246">
        <v>55.22187210971892</v>
      </c>
      <c r="AT246">
        <v>0.388013559665413</v>
      </c>
      <c r="AU246">
        <v>16.20813075877368</v>
      </c>
      <c r="AV246">
        <v>12.91986556606984</v>
      </c>
      <c r="AW246">
        <v>1.134506820260553</v>
      </c>
      <c r="AX246">
        <v>90.52415378016687</v>
      </c>
      <c r="AY246">
        <v>3.526600236030436</v>
      </c>
      <c r="AZ246">
        <v>4.394005215393664</v>
      </c>
    </row>
    <row r="247" spans="1:52">
      <c r="A247" s="2">
        <v>45093</v>
      </c>
      <c r="B247">
        <v>782.2565506295175</v>
      </c>
      <c r="C247">
        <v>-0.005714748148743176</v>
      </c>
      <c r="AN247" s="2">
        <v>45093</v>
      </c>
      <c r="AO247">
        <v>0.003060573996580691</v>
      </c>
      <c r="AP247">
        <v>237.1964705528266</v>
      </c>
      <c r="AQ247">
        <v>10.57638179102159</v>
      </c>
      <c r="AR247">
        <v>0.04538215364361747</v>
      </c>
      <c r="AS247">
        <v>55.22973126308719</v>
      </c>
      <c r="AT247">
        <v>0.3881268683744028</v>
      </c>
      <c r="AU247">
        <v>16.0608302155262</v>
      </c>
      <c r="AV247">
        <v>13.41520701260592</v>
      </c>
      <c r="AW247">
        <v>1.172933453937735</v>
      </c>
      <c r="AX247">
        <v>94.39022414144979</v>
      </c>
      <c r="AY247">
        <v>3.442114006937613</v>
      </c>
      <c r="AZ247">
        <v>4.358362499459569</v>
      </c>
    </row>
    <row r="248" spans="1:52">
      <c r="A248" s="2">
        <v>45094</v>
      </c>
      <c r="B248">
        <v>797.4566706203479</v>
      </c>
      <c r="C248">
        <v>0.01943111883000315</v>
      </c>
      <c r="AN248" s="2">
        <v>45094</v>
      </c>
      <c r="AO248">
        <v>0.003028490284864085</v>
      </c>
      <c r="AP248">
        <v>240.3574785697636</v>
      </c>
      <c r="AQ248">
        <v>10.73550479047472</v>
      </c>
      <c r="AR248">
        <v>0.04484162346011137</v>
      </c>
      <c r="AS248">
        <v>54.42752874662673</v>
      </c>
      <c r="AT248">
        <v>0.3902860883567797</v>
      </c>
      <c r="AU248">
        <v>15.9392245869395</v>
      </c>
      <c r="AV248">
        <v>13.53262601216105</v>
      </c>
      <c r="AW248">
        <v>1.182120527145108</v>
      </c>
      <c r="AX248">
        <v>96.24507337935556</v>
      </c>
      <c r="AY248">
        <v>3.377364841805814</v>
      </c>
      <c r="AZ248">
        <v>4.386323082059257</v>
      </c>
    </row>
    <row r="249" spans="1:52">
      <c r="A249" s="2">
        <v>45095</v>
      </c>
      <c r="B249">
        <v>808.4802127266551</v>
      </c>
      <c r="C249">
        <v>0.0138233743756031</v>
      </c>
      <c r="AN249" s="2">
        <v>45095</v>
      </c>
      <c r="AO249">
        <v>0.003037408477934624</v>
      </c>
      <c r="AP249">
        <v>253.9588424602984</v>
      </c>
      <c r="AQ249">
        <v>11.00914238954163</v>
      </c>
      <c r="AR249">
        <v>0.04426893083183962</v>
      </c>
      <c r="AS249">
        <v>54.18784893796885</v>
      </c>
      <c r="AT249">
        <v>0.3859133585066382</v>
      </c>
      <c r="AU249">
        <v>16.19460548878372</v>
      </c>
      <c r="AV249">
        <v>13.85732438001658</v>
      </c>
      <c r="AW249">
        <v>1.119321879815306</v>
      </c>
      <c r="AX249">
        <v>94.19193746610385</v>
      </c>
      <c r="AY249">
        <v>3.339649762771504</v>
      </c>
      <c r="AZ249">
        <v>4.359208582380086</v>
      </c>
    </row>
    <row r="250" spans="1:52">
      <c r="A250" s="2">
        <v>45096</v>
      </c>
      <c r="B250">
        <v>798.7667881335769</v>
      </c>
      <c r="C250">
        <v>-0.01201442464537128</v>
      </c>
      <c r="AN250" s="2">
        <v>45096</v>
      </c>
      <c r="AO250">
        <v>0.003030917309927237</v>
      </c>
      <c r="AP250">
        <v>245.7669765685833</v>
      </c>
      <c r="AQ250">
        <v>11.18542012920328</v>
      </c>
      <c r="AR250">
        <v>0.04410695013156375</v>
      </c>
      <c r="AS250">
        <v>54.66115684982619</v>
      </c>
      <c r="AT250">
        <v>0.3835901703456727</v>
      </c>
      <c r="AU250">
        <v>16.2609491276226</v>
      </c>
      <c r="AV250">
        <v>13.76459359755621</v>
      </c>
      <c r="AW250">
        <v>1.116074536675079</v>
      </c>
      <c r="AX250">
        <v>95.24802382005616</v>
      </c>
      <c r="AY250">
        <v>3.369340420288013</v>
      </c>
      <c r="AZ250">
        <v>4.442024001049671</v>
      </c>
    </row>
    <row r="251" spans="1:52">
      <c r="A251" s="2">
        <v>45097</v>
      </c>
      <c r="B251">
        <v>804.9020439239242</v>
      </c>
      <c r="C251">
        <v>0.007680909974591144</v>
      </c>
      <c r="AN251" s="2">
        <v>45097</v>
      </c>
      <c r="AO251">
        <v>0.003005826297245783</v>
      </c>
      <c r="AP251">
        <v>245.7312360519224</v>
      </c>
      <c r="AQ251">
        <v>11.37362439530866</v>
      </c>
      <c r="AR251">
        <v>0.04406494347353813</v>
      </c>
      <c r="AS251">
        <v>55.31145938038942</v>
      </c>
      <c r="AT251">
        <v>0.3883909240679643</v>
      </c>
      <c r="AU251">
        <v>16.37865107782235</v>
      </c>
      <c r="AV251">
        <v>13.90560513321514</v>
      </c>
      <c r="AW251">
        <v>1.105590278520864</v>
      </c>
      <c r="AX251">
        <v>93.32688516839872</v>
      </c>
      <c r="AY251">
        <v>3.275641245726589</v>
      </c>
      <c r="AZ251">
        <v>4.436228318456829</v>
      </c>
    </row>
    <row r="252" spans="1:52">
      <c r="A252" s="2">
        <v>45098</v>
      </c>
      <c r="B252">
        <v>829.0628126066183</v>
      </c>
      <c r="C252">
        <v>0.03001702985484989</v>
      </c>
      <c r="AN252" s="2">
        <v>45098</v>
      </c>
      <c r="AO252">
        <v>0.002928989673971166</v>
      </c>
      <c r="AP252">
        <v>246.6588043999519</v>
      </c>
      <c r="AQ252">
        <v>11.387583202336</v>
      </c>
      <c r="AR252">
        <v>0.0439975627999221</v>
      </c>
      <c r="AS252">
        <v>56.47374892526681</v>
      </c>
      <c r="AT252">
        <v>0.3933452298438195</v>
      </c>
      <c r="AU252">
        <v>16.54186192141024</v>
      </c>
      <c r="AV252">
        <v>13.86382069368705</v>
      </c>
      <c r="AW252">
        <v>1.112143855319276</v>
      </c>
      <c r="AX252">
        <v>93.519618430159</v>
      </c>
      <c r="AY252">
        <v>3.251912316543395</v>
      </c>
      <c r="AZ252">
        <v>4.324703354066948</v>
      </c>
    </row>
    <row r="253" spans="1:52">
      <c r="A253" s="2">
        <v>45099</v>
      </c>
      <c r="B253">
        <v>867.9345150976917</v>
      </c>
      <c r="C253">
        <v>0.04688631777954022</v>
      </c>
      <c r="AN253" s="2">
        <v>45099</v>
      </c>
      <c r="AO253">
        <v>0.002883549904826619</v>
      </c>
      <c r="AP253">
        <v>242.1744080478427</v>
      </c>
      <c r="AQ253">
        <v>11.26747871482834</v>
      </c>
      <c r="AR253">
        <v>0.04351922483870603</v>
      </c>
      <c r="AS253">
        <v>57.94123820429433</v>
      </c>
      <c r="AT253">
        <v>0.4071309564580696</v>
      </c>
      <c r="AU253">
        <v>16.52056550046642</v>
      </c>
      <c r="AV253">
        <v>13.99764668395841</v>
      </c>
      <c r="AW253">
        <v>1.119182508364748</v>
      </c>
      <c r="AX253">
        <v>91.93642625335023</v>
      </c>
      <c r="AY253">
        <v>3.264759984789648</v>
      </c>
      <c r="AZ253">
        <v>4.228892437040866</v>
      </c>
    </row>
    <row r="254" spans="1:52">
      <c r="A254" s="2">
        <v>45100</v>
      </c>
      <c r="B254">
        <v>857.3372173207391</v>
      </c>
      <c r="C254">
        <v>-0.01220978955510232</v>
      </c>
      <c r="AN254" s="2">
        <v>45100</v>
      </c>
      <c r="AO254">
        <v>0.00286232175957825</v>
      </c>
      <c r="AP254">
        <v>236.9295680436298</v>
      </c>
      <c r="AQ254">
        <v>11.1188864227965</v>
      </c>
      <c r="AR254">
        <v>0.04344542183729968</v>
      </c>
      <c r="AS254">
        <v>58.35414711713528</v>
      </c>
      <c r="AT254">
        <v>0.4167617554950667</v>
      </c>
      <c r="AU254">
        <v>16.51047242480778</v>
      </c>
      <c r="AV254">
        <v>13.84146476780544</v>
      </c>
      <c r="AW254">
        <v>1.098018921596425</v>
      </c>
      <c r="AX254">
        <v>92.72138897675011</v>
      </c>
      <c r="AY254">
        <v>3.346843389558431</v>
      </c>
      <c r="AZ254">
        <v>4.26731842722121</v>
      </c>
    </row>
    <row r="255" spans="1:52">
      <c r="A255" s="2">
        <v>45101</v>
      </c>
      <c r="B255">
        <v>882.7907211729481</v>
      </c>
      <c r="C255">
        <v>0.02968902240328908</v>
      </c>
      <c r="AN255" s="2">
        <v>45101</v>
      </c>
      <c r="AO255">
        <v>0.002881325673210494</v>
      </c>
      <c r="AP255">
        <v>239.336864690947</v>
      </c>
      <c r="AQ255">
        <v>10.52866188496146</v>
      </c>
      <c r="AR255">
        <v>0.04432811465833073</v>
      </c>
      <c r="AS255">
        <v>59.00711951156411</v>
      </c>
      <c r="AT255">
        <v>0.4233849291502862</v>
      </c>
      <c r="AU255">
        <v>16.53212859627834</v>
      </c>
      <c r="AV255">
        <v>13.51922456573116</v>
      </c>
      <c r="AW255">
        <v>1.102319479403997</v>
      </c>
      <c r="AX255">
        <v>93.05968346511833</v>
      </c>
      <c r="AY255">
        <v>3.360306674318381</v>
      </c>
      <c r="AZ255">
        <v>4.196904075797216</v>
      </c>
    </row>
    <row r="256" spans="1:52">
      <c r="A256" s="2">
        <v>45102</v>
      </c>
      <c r="B256">
        <v>869.6158830367024</v>
      </c>
      <c r="C256">
        <v>-0.01492407862957668</v>
      </c>
      <c r="AN256" s="2">
        <v>45102</v>
      </c>
      <c r="AO256">
        <v>0.002798885347323077</v>
      </c>
      <c r="AP256">
        <v>242.1701324177188</v>
      </c>
      <c r="AQ256">
        <v>10.23335582549151</v>
      </c>
      <c r="AR256">
        <v>0.04340558995790054</v>
      </c>
      <c r="AS256">
        <v>58.22512345403146</v>
      </c>
      <c r="AT256">
        <v>0.4318962338289856</v>
      </c>
      <c r="AU256">
        <v>17.05368519200762</v>
      </c>
      <c r="AV256">
        <v>13.65669341469233</v>
      </c>
      <c r="AW256">
        <v>1.108179047486657</v>
      </c>
      <c r="AX256">
        <v>94.31318734102464</v>
      </c>
      <c r="AY256">
        <v>3.42580453023362</v>
      </c>
      <c r="AZ256">
        <v>4.128262542057898</v>
      </c>
    </row>
    <row r="257" spans="1:52">
      <c r="A257" s="2">
        <v>45103</v>
      </c>
      <c r="B257">
        <v>914.8136633567838</v>
      </c>
      <c r="C257">
        <v>0.05197441905298517</v>
      </c>
      <c r="AN257" s="2">
        <v>45103</v>
      </c>
      <c r="AO257">
        <v>0.002957713642852024</v>
      </c>
      <c r="AP257">
        <v>248.9829210902425</v>
      </c>
      <c r="AQ257">
        <v>10.70885144092616</v>
      </c>
      <c r="AR257">
        <v>0.04518022010505689</v>
      </c>
      <c r="AS257">
        <v>54.41966487505785</v>
      </c>
      <c r="AT257">
        <v>0.4509088634649711</v>
      </c>
      <c r="AU257">
        <v>15.61466899544829</v>
      </c>
      <c r="AV257">
        <v>13.91231713588944</v>
      </c>
      <c r="AW257">
        <v>0.9677212881898312</v>
      </c>
      <c r="AX257">
        <v>96.57085719438642</v>
      </c>
      <c r="AY257">
        <v>3.544116846888102</v>
      </c>
      <c r="AZ257">
        <v>4.226239321722252</v>
      </c>
    </row>
    <row r="258" spans="1:52">
      <c r="A258" s="2">
        <v>45104</v>
      </c>
      <c r="B258">
        <v>886.6164943039645</v>
      </c>
      <c r="C258">
        <v>-0.03082285516960215</v>
      </c>
      <c r="AN258" s="2">
        <v>45104</v>
      </c>
      <c r="AO258">
        <v>0.002886591852760861</v>
      </c>
      <c r="AP258">
        <v>251.6334204235351</v>
      </c>
      <c r="AQ258">
        <v>10.52122387168485</v>
      </c>
      <c r="AR258">
        <v>0.04478316686052971</v>
      </c>
      <c r="AS258">
        <v>55.42454632021651</v>
      </c>
      <c r="AT258">
        <v>0.4419943473128581</v>
      </c>
      <c r="AU258">
        <v>15.62982579988033</v>
      </c>
      <c r="AV258">
        <v>13.93674969121689</v>
      </c>
      <c r="AW258">
        <v>1.022008828638966</v>
      </c>
      <c r="AX258">
        <v>96.86362678802438</v>
      </c>
      <c r="AY258">
        <v>3.58624247929533</v>
      </c>
      <c r="AZ258">
        <v>4.189303671694021</v>
      </c>
    </row>
    <row r="259" spans="1:52">
      <c r="A259" s="2">
        <v>45105</v>
      </c>
      <c r="B259">
        <v>899.5501340753972</v>
      </c>
      <c r="C259">
        <v>0.01458763721916334</v>
      </c>
      <c r="AN259" s="2">
        <v>45105</v>
      </c>
      <c r="AO259">
        <v>0.002889431818328656</v>
      </c>
      <c r="AP259">
        <v>249.9668762459305</v>
      </c>
      <c r="AQ259">
        <v>10.45296848164139</v>
      </c>
      <c r="AR259">
        <v>0.04468173972878856</v>
      </c>
      <c r="AS259">
        <v>55.68854234490022</v>
      </c>
      <c r="AT259">
        <v>0.4459921638811308</v>
      </c>
      <c r="AU259">
        <v>15.85681328417272</v>
      </c>
      <c r="AV259">
        <v>13.94733568241848</v>
      </c>
      <c r="AW259">
        <v>1.01191593552833</v>
      </c>
      <c r="AX259">
        <v>95.47790959233173</v>
      </c>
      <c r="AY259">
        <v>3.561609770050238</v>
      </c>
      <c r="AZ259">
        <v>4.231625356916559</v>
      </c>
    </row>
    <row r="260" spans="1:52">
      <c r="A260" s="2">
        <v>45106</v>
      </c>
      <c r="B260">
        <v>854.4996870279284</v>
      </c>
      <c r="C260">
        <v>-0.05008108535693112</v>
      </c>
      <c r="AN260" s="2">
        <v>45106</v>
      </c>
      <c r="AO260">
        <v>0.002796060281753137</v>
      </c>
      <c r="AP260">
        <v>254.1951159036011</v>
      </c>
      <c r="AQ260">
        <v>10.54093280936804</v>
      </c>
      <c r="AR260">
        <v>0.04381908157003862</v>
      </c>
      <c r="AS260">
        <v>55.7194360173553</v>
      </c>
      <c r="AT260">
        <v>0.4358274008527045</v>
      </c>
      <c r="AU260">
        <v>16.40068646743845</v>
      </c>
      <c r="AV260">
        <v>13.79850532806483</v>
      </c>
      <c r="AW260">
        <v>1.046836135121463</v>
      </c>
      <c r="AX260">
        <v>97.74385177185724</v>
      </c>
      <c r="AY260">
        <v>3.505626165814449</v>
      </c>
      <c r="AZ260">
        <v>4.29111389530751</v>
      </c>
    </row>
    <row r="261" spans="1:52">
      <c r="A261" s="2">
        <v>45107</v>
      </c>
      <c r="B261">
        <v>877.7072052145641</v>
      </c>
      <c r="C261">
        <v>0.02715918863277134</v>
      </c>
      <c r="AN261" s="2">
        <v>45107</v>
      </c>
      <c r="AO261">
        <v>0.00283836282748734</v>
      </c>
      <c r="AP261">
        <v>253.1318528594801</v>
      </c>
      <c r="AQ261">
        <v>10.68644548898955</v>
      </c>
      <c r="AR261">
        <v>0.04443824743830258</v>
      </c>
      <c r="AS261">
        <v>56.48314232477631</v>
      </c>
      <c r="AT261">
        <v>0.4427410969803596</v>
      </c>
      <c r="AU261">
        <v>16.52589349023749</v>
      </c>
      <c r="AV261">
        <v>13.8833519856133</v>
      </c>
      <c r="AW261">
        <v>1.01326402356323</v>
      </c>
      <c r="AX261">
        <v>99.02256828110632</v>
      </c>
      <c r="AY261">
        <v>3.210802835869305</v>
      </c>
      <c r="AZ261">
        <v>4.291144061309782</v>
      </c>
    </row>
    <row r="262" spans="1:52">
      <c r="A262" s="2">
        <v>45108</v>
      </c>
      <c r="B262">
        <v>920.1520798894512</v>
      </c>
      <c r="C262">
        <v>0.04835880852147167</v>
      </c>
      <c r="AN262" s="2">
        <v>45108</v>
      </c>
      <c r="AO262">
        <v>0.002973308288004786</v>
      </c>
      <c r="AP262">
        <v>254.7407234355829</v>
      </c>
      <c r="AQ262">
        <v>10.48997202346957</v>
      </c>
      <c r="AR262">
        <v>0.04462603391366592</v>
      </c>
      <c r="AS262">
        <v>56.43099549030836</v>
      </c>
      <c r="AT262">
        <v>0.4502733371443104</v>
      </c>
      <c r="AU262">
        <v>16.17388600583607</v>
      </c>
      <c r="AV262">
        <v>14.0387465243966</v>
      </c>
      <c r="AW262">
        <v>0.9521213864923859</v>
      </c>
      <c r="AX262">
        <v>97.95924160195024</v>
      </c>
      <c r="AY262">
        <v>3.189762024618451</v>
      </c>
      <c r="AZ262">
        <v>4.384900737889668</v>
      </c>
    </row>
    <row r="263" spans="1:52">
      <c r="A263" s="2">
        <v>45109</v>
      </c>
      <c r="B263">
        <v>933.4193279724146</v>
      </c>
      <c r="C263">
        <v>0.01441853838395635</v>
      </c>
      <c r="AN263" s="2">
        <v>45109</v>
      </c>
      <c r="AO263">
        <v>0.003043376133617428</v>
      </c>
      <c r="AP263">
        <v>272.5476279466477</v>
      </c>
      <c r="AQ263">
        <v>10.62977258366979</v>
      </c>
      <c r="AR263">
        <v>0.04812093152776104</v>
      </c>
      <c r="AS263">
        <v>50.40907949447452</v>
      </c>
      <c r="AT263">
        <v>0.4591325303085494</v>
      </c>
      <c r="AU263">
        <v>14.49946653395816</v>
      </c>
      <c r="AV263">
        <v>14.18688830460651</v>
      </c>
      <c r="AW263">
        <v>0.8837518042070346</v>
      </c>
      <c r="AX263">
        <v>98.02156760478439</v>
      </c>
      <c r="AY263">
        <v>3.318766263311995</v>
      </c>
      <c r="AZ263">
        <v>4.648039490844815</v>
      </c>
    </row>
    <row r="264" spans="1:52">
      <c r="A264" s="2">
        <v>45110</v>
      </c>
      <c r="B264">
        <v>940.8364555453754</v>
      </c>
      <c r="C264">
        <v>0.00794619026056842</v>
      </c>
      <c r="AN264" s="2">
        <v>45110</v>
      </c>
      <c r="AO264">
        <v>0.003075211950972192</v>
      </c>
      <c r="AP264">
        <v>258.6498232326655</v>
      </c>
      <c r="AQ264">
        <v>10.72709457133688</v>
      </c>
      <c r="AR264">
        <v>0.04833174608389063</v>
      </c>
      <c r="AS264">
        <v>52.58142991761774</v>
      </c>
      <c r="AT264">
        <v>0.4663133586122017</v>
      </c>
      <c r="AU264">
        <v>14.68802548823506</v>
      </c>
      <c r="AV264">
        <v>13.9238951138317</v>
      </c>
      <c r="AW264">
        <v>0.8685828175040593</v>
      </c>
      <c r="AX264">
        <v>98.8019019658072</v>
      </c>
      <c r="AY264">
        <v>3.205675689023793</v>
      </c>
      <c r="AZ264">
        <v>4.660105398506399</v>
      </c>
    </row>
    <row r="265" spans="1:52">
      <c r="A265" s="2">
        <v>45111</v>
      </c>
      <c r="B265">
        <v>949.3155528726635</v>
      </c>
      <c r="C265">
        <v>0.009012296746487181</v>
      </c>
      <c r="AN265" s="2">
        <v>45111</v>
      </c>
      <c r="AO265">
        <v>0.00304899694992087</v>
      </c>
      <c r="AP265">
        <v>257.2075553301493</v>
      </c>
      <c r="AQ265">
        <v>10.68596039965784</v>
      </c>
      <c r="AR265">
        <v>0.04830300465843391</v>
      </c>
      <c r="AS265">
        <v>52.58664115171868</v>
      </c>
      <c r="AT265">
        <v>0.4704810151508935</v>
      </c>
      <c r="AU265">
        <v>14.94217666400499</v>
      </c>
      <c r="AV265">
        <v>14.2805654920751</v>
      </c>
      <c r="AW265">
        <v>0.8455137580006784</v>
      </c>
      <c r="AX265">
        <v>95.26769239310821</v>
      </c>
      <c r="AY265">
        <v>3.284334021564208</v>
      </c>
      <c r="AZ265">
        <v>4.666402881944623</v>
      </c>
    </row>
    <row r="266" spans="1:52">
      <c r="A266" s="2">
        <v>45112</v>
      </c>
      <c r="B266">
        <v>943.9376785747664</v>
      </c>
      <c r="C266">
        <v>-0.005665001781150036</v>
      </c>
      <c r="AN266" s="2">
        <v>45112</v>
      </c>
      <c r="AO266">
        <v>0.003064739728813545</v>
      </c>
      <c r="AP266">
        <v>258.1006740808979</v>
      </c>
      <c r="AQ266">
        <v>10.73817793792801</v>
      </c>
      <c r="AR266">
        <v>0.0484214365126162</v>
      </c>
      <c r="AS266">
        <v>53.64390846591755</v>
      </c>
      <c r="AT266">
        <v>0.4744286831042988</v>
      </c>
      <c r="AU266">
        <v>14.84349780870588</v>
      </c>
      <c r="AV266">
        <v>14.34884898203441</v>
      </c>
      <c r="AW266">
        <v>0.7920565614632826</v>
      </c>
      <c r="AX266">
        <v>96.73986067029797</v>
      </c>
      <c r="AY266">
        <v>3.245554790642881</v>
      </c>
      <c r="AZ266">
        <v>4.689101682961996</v>
      </c>
    </row>
    <row r="267" spans="1:52">
      <c r="A267" s="2">
        <v>45113</v>
      </c>
      <c r="B267">
        <v>922.6024185875176</v>
      </c>
      <c r="C267">
        <v>-0.02260240317926765</v>
      </c>
      <c r="AN267" s="2">
        <v>45113</v>
      </c>
      <c r="AO267">
        <v>0.003025143729573792</v>
      </c>
      <c r="AP267">
        <v>260.094504418235</v>
      </c>
      <c r="AQ267">
        <v>10.88629910039145</v>
      </c>
      <c r="AR267">
        <v>0.04797632547079964</v>
      </c>
      <c r="AS267">
        <v>53.8048299279433</v>
      </c>
      <c r="AT267">
        <v>0.4704846284721091</v>
      </c>
      <c r="AU267">
        <v>14.75699367067338</v>
      </c>
      <c r="AV267">
        <v>14.4114739682174</v>
      </c>
      <c r="AW267">
        <v>0.7988680553522236</v>
      </c>
      <c r="AX267">
        <v>98.29975548267279</v>
      </c>
      <c r="AY267">
        <v>3.225011650372847</v>
      </c>
      <c r="AZ267">
        <v>4.721839955619198</v>
      </c>
    </row>
    <row r="268" spans="1:52">
      <c r="A268" s="2">
        <v>45114</v>
      </c>
      <c r="B268">
        <v>902.5996029071214</v>
      </c>
      <c r="C268">
        <v>-0.02168086195895746</v>
      </c>
      <c r="AN268" s="2">
        <v>45114</v>
      </c>
      <c r="AO268">
        <v>0.003010701337947952</v>
      </c>
      <c r="AP268">
        <v>258.3137366715287</v>
      </c>
      <c r="AQ268">
        <v>11.01356565768225</v>
      </c>
      <c r="AR268">
        <v>0.04839838522278869</v>
      </c>
      <c r="AS268">
        <v>54.69056281664656</v>
      </c>
      <c r="AT268">
        <v>0.4732703058224063</v>
      </c>
      <c r="AU268">
        <v>14.77358182588455</v>
      </c>
      <c r="AV268">
        <v>14.6031478636189</v>
      </c>
      <c r="AW268">
        <v>0.825907282541549</v>
      </c>
      <c r="AX268">
        <v>97.15913779744039</v>
      </c>
      <c r="AY268">
        <v>3.001722167376481</v>
      </c>
      <c r="AZ268">
        <v>4.710291022373442</v>
      </c>
    </row>
    <row r="269" spans="1:52">
      <c r="A269" s="2">
        <v>45115</v>
      </c>
      <c r="B269">
        <v>922.5201863237727</v>
      </c>
      <c r="C269">
        <v>0.02207023286127141</v>
      </c>
      <c r="AN269" s="2">
        <v>45115</v>
      </c>
      <c r="AO269">
        <v>0.00304162308211961</v>
      </c>
      <c r="AP269">
        <v>260.0294295050226</v>
      </c>
      <c r="AQ269">
        <v>11.16001118892303</v>
      </c>
      <c r="AR269">
        <v>0.04907088353461619</v>
      </c>
      <c r="AS269">
        <v>55.24419085004455</v>
      </c>
      <c r="AT269">
        <v>0.4776554704589756</v>
      </c>
      <c r="AU269">
        <v>14.62924521266351</v>
      </c>
      <c r="AV269">
        <v>14.69420184129589</v>
      </c>
      <c r="AW269">
        <v>0.8005874779626415</v>
      </c>
      <c r="AX269">
        <v>97.58192877451833</v>
      </c>
      <c r="AY269">
        <v>2.851759592784303</v>
      </c>
      <c r="AZ269">
        <v>4.702107246378865</v>
      </c>
    </row>
    <row r="270" spans="1:52">
      <c r="A270" s="2">
        <v>45116</v>
      </c>
      <c r="B270">
        <v>925.6378508960952</v>
      </c>
      <c r="C270">
        <v>0.003379508241165174</v>
      </c>
      <c r="AN270" s="2">
        <v>45116</v>
      </c>
      <c r="AO270">
        <v>0.003065206536308064</v>
      </c>
      <c r="AP270">
        <v>241.3220302815885</v>
      </c>
      <c r="AQ270">
        <v>11.2522364352804</v>
      </c>
      <c r="AR270">
        <v>0.04989642766065895</v>
      </c>
      <c r="AS270">
        <v>54.94815297356243</v>
      </c>
      <c r="AT270">
        <v>0.4713784152855965</v>
      </c>
      <c r="AU270">
        <v>15.5342933451026</v>
      </c>
      <c r="AV270">
        <v>14.78870048015165</v>
      </c>
      <c r="AW270">
        <v>0.8039208832453365</v>
      </c>
      <c r="AX270">
        <v>99.30697283402073</v>
      </c>
      <c r="AY270">
        <v>2.91509214212185</v>
      </c>
      <c r="AZ270">
        <v>4.458118759604345</v>
      </c>
    </row>
    <row r="271" spans="1:52">
      <c r="A271" s="2">
        <v>45117</v>
      </c>
      <c r="B271">
        <v>918.9145497374238</v>
      </c>
      <c r="C271">
        <v>-0.007263425055665795</v>
      </c>
      <c r="AN271" s="2">
        <v>45117</v>
      </c>
      <c r="AO271">
        <v>0.003046475774147239</v>
      </c>
      <c r="AP271">
        <v>257.0201621186781</v>
      </c>
      <c r="AQ271">
        <v>11.23369480839662</v>
      </c>
      <c r="AR271">
        <v>0.04946529703317144</v>
      </c>
      <c r="AS271">
        <v>53.96843226349049</v>
      </c>
      <c r="AT271">
        <v>0.4711476138498882</v>
      </c>
      <c r="AU271">
        <v>15.43255201943769</v>
      </c>
      <c r="AV271">
        <v>14.78177210065853</v>
      </c>
      <c r="AW271">
        <v>0.8142999364968829</v>
      </c>
      <c r="AX271">
        <v>96.61481044418791</v>
      </c>
      <c r="AY271">
        <v>2.95497772324173</v>
      </c>
      <c r="AZ271">
        <v>4.421634409048339</v>
      </c>
    </row>
    <row r="272" spans="1:52">
      <c r="A272" s="2">
        <v>45118</v>
      </c>
      <c r="B272">
        <v>932.51909282341</v>
      </c>
      <c r="C272">
        <v>0.01480501433987924</v>
      </c>
      <c r="AN272" s="2">
        <v>45118</v>
      </c>
      <c r="AO272">
        <v>0.003068038631833735</v>
      </c>
      <c r="AP272">
        <v>257.6908780665187</v>
      </c>
      <c r="AQ272">
        <v>11.35172201539052</v>
      </c>
      <c r="AR272">
        <v>0.04972495183246629</v>
      </c>
      <c r="AS272">
        <v>52.83691512492145</v>
      </c>
      <c r="AT272">
        <v>0.4563344211812016</v>
      </c>
      <c r="AU272">
        <v>15.63486925544385</v>
      </c>
      <c r="AV272">
        <v>14.84492275705653</v>
      </c>
      <c r="AW272">
        <v>0.8563937483843221</v>
      </c>
      <c r="AX272">
        <v>91.65809540127114</v>
      </c>
      <c r="AY272">
        <v>3.001462662381366</v>
      </c>
      <c r="AZ272">
        <v>4.557369905019465</v>
      </c>
    </row>
    <row r="273" spans="1:52">
      <c r="A273" s="2">
        <v>45119</v>
      </c>
      <c r="B273">
        <v>943.1762905604982</v>
      </c>
      <c r="C273">
        <v>0.01142839628604397</v>
      </c>
      <c r="AN273" s="2">
        <v>45119</v>
      </c>
      <c r="AO273">
        <v>0.003080642045592229</v>
      </c>
      <c r="AP273">
        <v>256.3123820296267</v>
      </c>
      <c r="AQ273">
        <v>11.41005817514635</v>
      </c>
      <c r="AR273">
        <v>0.05034602308388291</v>
      </c>
      <c r="AS273">
        <v>53.73987085111731</v>
      </c>
      <c r="AT273">
        <v>0.4556926566536692</v>
      </c>
      <c r="AU273">
        <v>15.7337445092179</v>
      </c>
      <c r="AV273">
        <v>14.78267122484265</v>
      </c>
      <c r="AW273">
        <v>0.8178533802722007</v>
      </c>
      <c r="AX273">
        <v>91.98667964670473</v>
      </c>
      <c r="AY273">
        <v>2.936400294537656</v>
      </c>
      <c r="AZ273">
        <v>4.655642954563485</v>
      </c>
    </row>
    <row r="274" spans="1:52">
      <c r="A274" s="2">
        <v>45120</v>
      </c>
      <c r="B274">
        <v>936.8718874022725</v>
      </c>
      <c r="C274">
        <v>-0.006684225654653764</v>
      </c>
      <c r="AN274" s="2">
        <v>45120</v>
      </c>
      <c r="AO274">
        <v>0.003083277283051773</v>
      </c>
      <c r="AP274">
        <v>258.2795726544798</v>
      </c>
      <c r="AQ274">
        <v>11.26322087066393</v>
      </c>
      <c r="AR274">
        <v>0.0501905678770646</v>
      </c>
      <c r="AS274">
        <v>53.95606210865221</v>
      </c>
      <c r="AT274">
        <v>0.4608584047701585</v>
      </c>
      <c r="AU274">
        <v>15.61534820725935</v>
      </c>
      <c r="AV274">
        <v>14.86903994259791</v>
      </c>
      <c r="AW274">
        <v>0.7888267256098033</v>
      </c>
      <c r="AX274">
        <v>93.53771701191891</v>
      </c>
      <c r="AY274">
        <v>2.925343275875073</v>
      </c>
      <c r="AZ274">
        <v>4.70616482804032</v>
      </c>
    </row>
    <row r="275" spans="1:52">
      <c r="A275" s="2">
        <v>45121</v>
      </c>
      <c r="B275">
        <v>1028.312735987411</v>
      </c>
      <c r="C275">
        <v>0.09760229740555304</v>
      </c>
      <c r="AN275" s="2">
        <v>45121</v>
      </c>
      <c r="AO275">
        <v>0.003271264965653027</v>
      </c>
      <c r="AP275">
        <v>230.3717547473343</v>
      </c>
      <c r="AQ275">
        <v>10.9720991056915</v>
      </c>
      <c r="AR275">
        <v>0.05150031936517968</v>
      </c>
      <c r="AS275">
        <v>55.80357674477825</v>
      </c>
      <c r="AT275">
        <v>0.4827978395380462</v>
      </c>
      <c r="AU275">
        <v>15.44917372913408</v>
      </c>
      <c r="AV275">
        <v>15.14382903450849</v>
      </c>
      <c r="AW275">
        <v>0.8304007412674682</v>
      </c>
      <c r="AX275">
        <v>87.83949263765007</v>
      </c>
      <c r="AY275">
        <v>2.731054829934183</v>
      </c>
      <c r="AZ275">
        <v>4.785808281211987</v>
      </c>
    </row>
    <row r="276" spans="1:52">
      <c r="A276" s="2">
        <v>45122</v>
      </c>
      <c r="B276">
        <v>1011.038084598708</v>
      </c>
      <c r="C276">
        <v>-0.01679902502823272</v>
      </c>
      <c r="AN276" s="2">
        <v>45122</v>
      </c>
      <c r="AO276">
        <v>0.003335586963493645</v>
      </c>
      <c r="AP276">
        <v>244.7328947172564</v>
      </c>
      <c r="AQ276">
        <v>10.94973660160052</v>
      </c>
      <c r="AR276">
        <v>0.05238518487351351</v>
      </c>
      <c r="AS276">
        <v>55.7426788765132</v>
      </c>
      <c r="AT276">
        <v>0.4897695087500212</v>
      </c>
      <c r="AU276">
        <v>15.17024938969158</v>
      </c>
      <c r="AV276">
        <v>15.16222896079215</v>
      </c>
      <c r="AW276">
        <v>0.7942447918243318</v>
      </c>
      <c r="AX276">
        <v>90.42828857371961</v>
      </c>
      <c r="AY276">
        <v>2.598536160915962</v>
      </c>
      <c r="AZ276">
        <v>4.528960443188707</v>
      </c>
    </row>
    <row r="277" spans="1:52">
      <c r="A277" s="2">
        <v>45123</v>
      </c>
      <c r="B277">
        <v>1010.201952442398</v>
      </c>
      <c r="C277">
        <v>-0.0008270036203845699</v>
      </c>
      <c r="AN277" s="2">
        <v>45123</v>
      </c>
      <c r="AO277">
        <v>0.00335937925894949</v>
      </c>
      <c r="AP277">
        <v>189.4964774904762</v>
      </c>
      <c r="AQ277">
        <v>10.78217947626334</v>
      </c>
      <c r="AR277">
        <v>0.05517584845643412</v>
      </c>
      <c r="AS277">
        <v>54.49331020868863</v>
      </c>
      <c r="AT277">
        <v>0.4919593351093723</v>
      </c>
      <c r="AU277">
        <v>15.60678858599812</v>
      </c>
      <c r="AV277">
        <v>16.17387674519414</v>
      </c>
      <c r="AW277">
        <v>0.8865297461132899</v>
      </c>
      <c r="AX277">
        <v>84.55719857965913</v>
      </c>
      <c r="AY277">
        <v>2.483753860713334</v>
      </c>
      <c r="AZ277">
        <v>5.011818474472058</v>
      </c>
    </row>
    <row r="278" spans="1:52">
      <c r="A278" s="2">
        <v>45124</v>
      </c>
      <c r="B278">
        <v>988.4784243853967</v>
      </c>
      <c r="C278">
        <v>-0.02150414380459253</v>
      </c>
      <c r="AN278" s="2">
        <v>45124</v>
      </c>
      <c r="AO278">
        <v>0.003267722582228123</v>
      </c>
      <c r="AP278">
        <v>215.4612009845196</v>
      </c>
      <c r="AQ278">
        <v>10.91095564591763</v>
      </c>
      <c r="AR278">
        <v>0.05378697340492683</v>
      </c>
      <c r="AS278">
        <v>54.07127252243648</v>
      </c>
      <c r="AT278">
        <v>0.4944832968080415</v>
      </c>
      <c r="AU278">
        <v>15.33318390276821</v>
      </c>
      <c r="AV278">
        <v>16.02665307777275</v>
      </c>
      <c r="AW278">
        <v>0.8820015455908198</v>
      </c>
      <c r="AX278">
        <v>86.02424861589729</v>
      </c>
      <c r="AY278">
        <v>2.40575544223786</v>
      </c>
      <c r="AZ278">
        <v>5.035533392223078</v>
      </c>
    </row>
    <row r="279" spans="1:52">
      <c r="A279" s="2">
        <v>45125</v>
      </c>
      <c r="B279">
        <v>998.1923646417903</v>
      </c>
      <c r="C279">
        <v>0.009827164677300271</v>
      </c>
      <c r="AN279" s="2">
        <v>45125</v>
      </c>
      <c r="AO279">
        <v>0.003311441768995988</v>
      </c>
      <c r="AP279">
        <v>219.2294668528276</v>
      </c>
      <c r="AQ279">
        <v>10.11488277082002</v>
      </c>
      <c r="AR279">
        <v>0.05466376947478579</v>
      </c>
      <c r="AS279">
        <v>53.09298920327898</v>
      </c>
      <c r="AT279">
        <v>0.4970138537496168</v>
      </c>
      <c r="AU279">
        <v>14.97328585147821</v>
      </c>
      <c r="AV279">
        <v>16.21553750205846</v>
      </c>
      <c r="AW279">
        <v>0.9098686662579273</v>
      </c>
      <c r="AX279">
        <v>85.78103188957731</v>
      </c>
      <c r="AY279">
        <v>2.474513582289643</v>
      </c>
      <c r="AZ279">
        <v>5.038020983125775</v>
      </c>
    </row>
    <row r="280" spans="1:52">
      <c r="A280" s="2">
        <v>45126</v>
      </c>
      <c r="B280">
        <v>972.9374273538797</v>
      </c>
      <c r="C280">
        <v>-0.02530067167661976</v>
      </c>
      <c r="AN280" s="2">
        <v>45126</v>
      </c>
      <c r="AO280">
        <v>0.003260979683904785</v>
      </c>
      <c r="AP280">
        <v>217.7005917858971</v>
      </c>
      <c r="AQ280">
        <v>10.26354398948003</v>
      </c>
      <c r="AR280">
        <v>0.05369878894741568</v>
      </c>
      <c r="AS280">
        <v>53.09126339674037</v>
      </c>
      <c r="AT280">
        <v>0.4926575744689929</v>
      </c>
      <c r="AU280">
        <v>14.6543140660033</v>
      </c>
      <c r="AV280">
        <v>16.17554347955005</v>
      </c>
      <c r="AW280">
        <v>0.9257410553255047</v>
      </c>
      <c r="AX280">
        <v>88.30537111549687</v>
      </c>
      <c r="AY280">
        <v>2.540883592007548</v>
      </c>
      <c r="AZ280">
        <v>5.140169302204921</v>
      </c>
    </row>
    <row r="281" spans="1:52">
      <c r="A281" s="2">
        <v>45127</v>
      </c>
      <c r="B281">
        <v>981.2116037306174</v>
      </c>
      <c r="C281">
        <v>0.008504325297918891</v>
      </c>
      <c r="AN281" s="2">
        <v>45127</v>
      </c>
      <c r="AO281">
        <v>0.00328021553628568</v>
      </c>
      <c r="AP281">
        <v>208.3460366905839</v>
      </c>
      <c r="AQ281">
        <v>10.36483582522677</v>
      </c>
      <c r="AR281">
        <v>0.05438139342030567</v>
      </c>
      <c r="AS281">
        <v>53.32370473139221</v>
      </c>
      <c r="AT281">
        <v>0.4946062253335887</v>
      </c>
      <c r="AU281">
        <v>14.81895664989723</v>
      </c>
      <c r="AV281">
        <v>16.25390535984074</v>
      </c>
      <c r="AW281">
        <v>0.9372229155907598</v>
      </c>
      <c r="AX281">
        <v>88.16681077614739</v>
      </c>
      <c r="AY281">
        <v>2.47653829970344</v>
      </c>
      <c r="AZ281">
        <v>5.099653029262152</v>
      </c>
    </row>
    <row r="282" spans="1:52">
      <c r="A282" s="2">
        <v>45128</v>
      </c>
      <c r="B282">
        <v>1000.339964391925</v>
      </c>
      <c r="C282">
        <v>0.01949463356179271</v>
      </c>
      <c r="AN282" s="2">
        <v>45128</v>
      </c>
      <c r="AO282">
        <v>0.003356214887840613</v>
      </c>
      <c r="AP282">
        <v>217.1760738006567</v>
      </c>
      <c r="AQ282">
        <v>8.757513119473305</v>
      </c>
      <c r="AR282">
        <v>0.05536943244032572</v>
      </c>
      <c r="AS282">
        <v>53.55204986202409</v>
      </c>
      <c r="AT282">
        <v>0.5010507866390622</v>
      </c>
      <c r="AU282">
        <v>14.80016958028526</v>
      </c>
      <c r="AV282">
        <v>16.0889805262251</v>
      </c>
      <c r="AW282">
        <v>0.9464522939522315</v>
      </c>
      <c r="AX282">
        <v>87.19276327217946</v>
      </c>
      <c r="AY282">
        <v>2.622193248957875</v>
      </c>
      <c r="AZ282">
        <v>5.253936169545938</v>
      </c>
    </row>
    <row r="283" spans="1:52">
      <c r="A283" s="2">
        <v>45129</v>
      </c>
      <c r="B283">
        <v>1008.010468040031</v>
      </c>
      <c r="C283">
        <v>0.007667896836220711</v>
      </c>
      <c r="AN283" s="2">
        <v>45129</v>
      </c>
      <c r="AO283">
        <v>0.003369054268211701</v>
      </c>
      <c r="AP283">
        <v>220.9069077119485</v>
      </c>
      <c r="AQ283">
        <v>9.029949302453538</v>
      </c>
      <c r="AR283">
        <v>0.0557900697684374</v>
      </c>
      <c r="AS283">
        <v>53.94743817688995</v>
      </c>
      <c r="AT283">
        <v>0.5028987680015982</v>
      </c>
      <c r="AU283">
        <v>14.39720179175931</v>
      </c>
      <c r="AV283">
        <v>15.79521576503866</v>
      </c>
      <c r="AW283">
        <v>0.9278735489081271</v>
      </c>
      <c r="AX283">
        <v>87.51061873245764</v>
      </c>
      <c r="AY283">
        <v>2.620697129972492</v>
      </c>
      <c r="AZ283">
        <v>5.244366753562875</v>
      </c>
    </row>
    <row r="284" spans="1:52">
      <c r="A284" s="2">
        <v>45130</v>
      </c>
      <c r="B284">
        <v>983.2944136652617</v>
      </c>
      <c r="C284">
        <v>-0.02451964057756928</v>
      </c>
      <c r="AN284" s="2">
        <v>45130</v>
      </c>
      <c r="AO284">
        <v>0.003298950911449594</v>
      </c>
      <c r="AP284">
        <v>220.890856036403</v>
      </c>
      <c r="AQ284">
        <v>8.547267401402717</v>
      </c>
      <c r="AR284">
        <v>0.05785395954891737</v>
      </c>
      <c r="AS284">
        <v>54.59303215416757</v>
      </c>
      <c r="AT284">
        <v>0.4877570157861358</v>
      </c>
      <c r="AU284">
        <v>14.55112322359519</v>
      </c>
      <c r="AV284">
        <v>16.52641780453585</v>
      </c>
      <c r="AW284">
        <v>0.9358573785472002</v>
      </c>
      <c r="AX284">
        <v>84.80950159181418</v>
      </c>
      <c r="AY284">
        <v>2.633192584823069</v>
      </c>
      <c r="AZ284">
        <v>5.335620572664539</v>
      </c>
    </row>
    <row r="285" spans="1:52">
      <c r="A285" s="2">
        <v>45131</v>
      </c>
      <c r="B285">
        <v>996.5579191290674</v>
      </c>
      <c r="C285">
        <v>0.01348884452049881</v>
      </c>
      <c r="AN285" s="2">
        <v>45131</v>
      </c>
      <c r="AO285">
        <v>0.003314505504282471</v>
      </c>
      <c r="AP285">
        <v>222.1871522914599</v>
      </c>
      <c r="AQ285">
        <v>8.761229876103956</v>
      </c>
      <c r="AR285">
        <v>0.05794797630853858</v>
      </c>
      <c r="AS285">
        <v>51.59246068496417</v>
      </c>
      <c r="AT285">
        <v>0.4919930271577091</v>
      </c>
      <c r="AU285">
        <v>14.39975558474119</v>
      </c>
      <c r="AV285">
        <v>16.45695702760883</v>
      </c>
      <c r="AW285">
        <v>0.9412764537441624</v>
      </c>
      <c r="AX285">
        <v>85.7711334249956</v>
      </c>
      <c r="AY285">
        <v>2.651291864305277</v>
      </c>
      <c r="AZ285">
        <v>5.392345410760194</v>
      </c>
    </row>
    <row r="286" spans="1:52">
      <c r="A286" s="2">
        <v>45132</v>
      </c>
      <c r="B286">
        <v>963.6491936738903</v>
      </c>
      <c r="C286">
        <v>-0.03302239119622608</v>
      </c>
      <c r="AN286" s="2">
        <v>45132</v>
      </c>
      <c r="AO286">
        <v>0.003302616986785037</v>
      </c>
      <c r="AP286">
        <v>223.1754412899336</v>
      </c>
      <c r="AQ286">
        <v>8.805741782337863</v>
      </c>
      <c r="AR286">
        <v>0.05718686069906895</v>
      </c>
      <c r="AS286">
        <v>51.25197247107017</v>
      </c>
      <c r="AT286">
        <v>0.4827420186739407</v>
      </c>
      <c r="AU286">
        <v>14.81757142378954</v>
      </c>
      <c r="AV286">
        <v>16.46693080964221</v>
      </c>
      <c r="AW286">
        <v>0.9364544369404715</v>
      </c>
      <c r="AX286">
        <v>86.29284376305479</v>
      </c>
      <c r="AY286">
        <v>2.713966078271887</v>
      </c>
      <c r="AZ286">
        <v>5.396028516703718</v>
      </c>
    </row>
    <row r="287" spans="1:52">
      <c r="A287" s="2">
        <v>45133</v>
      </c>
      <c r="B287">
        <v>959.3981898785059</v>
      </c>
      <c r="C287">
        <v>-0.004411360299257372</v>
      </c>
      <c r="AN287" s="2">
        <v>45133</v>
      </c>
      <c r="AO287">
        <v>0.003283221284940059</v>
      </c>
      <c r="AP287">
        <v>223.192225048991</v>
      </c>
      <c r="AQ287">
        <v>8.99210566490809</v>
      </c>
      <c r="AR287">
        <v>0.05670075030782634</v>
      </c>
      <c r="AS287">
        <v>51.45954955336443</v>
      </c>
      <c r="AT287">
        <v>0.48294064822254</v>
      </c>
      <c r="AU287">
        <v>14.73713965841909</v>
      </c>
      <c r="AV287">
        <v>16.53620837156998</v>
      </c>
      <c r="AW287">
        <v>0.9356529357358618</v>
      </c>
      <c r="AX287">
        <v>88.41627705087525</v>
      </c>
      <c r="AY287">
        <v>2.720152498442244</v>
      </c>
      <c r="AZ287">
        <v>5.278862098551605</v>
      </c>
    </row>
    <row r="288" spans="1:52">
      <c r="A288" s="2">
        <v>45134</v>
      </c>
      <c r="B288">
        <v>974.7852820246325</v>
      </c>
      <c r="C288">
        <v>0.01603827514837719</v>
      </c>
      <c r="AN288" s="2">
        <v>45134</v>
      </c>
      <c r="AO288">
        <v>0.003319934299089553</v>
      </c>
      <c r="AP288">
        <v>224.7303306417888</v>
      </c>
      <c r="AQ288">
        <v>8.726083975848967</v>
      </c>
      <c r="AR288">
        <v>0.05719095979644098</v>
      </c>
      <c r="AS288">
        <v>52.34261619745708</v>
      </c>
      <c r="AT288">
        <v>0.4883752626777221</v>
      </c>
      <c r="AU288">
        <v>14.84230632478986</v>
      </c>
      <c r="AV288">
        <v>16.59836329868168</v>
      </c>
      <c r="AW288">
        <v>0.9249166499348582</v>
      </c>
      <c r="AX288">
        <v>88.04168297557591</v>
      </c>
      <c r="AY288">
        <v>2.550651142273807</v>
      </c>
      <c r="AZ288">
        <v>5.39635223396037</v>
      </c>
    </row>
    <row r="289" spans="1:52">
      <c r="A289" s="2">
        <v>45135</v>
      </c>
      <c r="B289">
        <v>976.5345924602971</v>
      </c>
      <c r="C289">
        <v>0.001794559753745206</v>
      </c>
      <c r="AN289" s="2">
        <v>45135</v>
      </c>
      <c r="AO289">
        <v>0.003344104340938822</v>
      </c>
      <c r="AP289">
        <v>224.5575573415517</v>
      </c>
      <c r="AQ289">
        <v>8.488260499330844</v>
      </c>
      <c r="AR289">
        <v>0.05766731486202532</v>
      </c>
      <c r="AS289">
        <v>51.91125945581402</v>
      </c>
      <c r="AT289">
        <v>0.486196922739082</v>
      </c>
      <c r="AU289">
        <v>14.8139381782613</v>
      </c>
      <c r="AV289">
        <v>16.64957008119642</v>
      </c>
      <c r="AW289">
        <v>0.9228545931926554</v>
      </c>
      <c r="AX289">
        <v>88.93474118808777</v>
      </c>
      <c r="AY289">
        <v>2.564762622440192</v>
      </c>
      <c r="AZ289">
        <v>5.455453261539585</v>
      </c>
    </row>
    <row r="290" spans="1:52">
      <c r="A290" s="2">
        <v>45136</v>
      </c>
      <c r="B290">
        <v>980.609841855535</v>
      </c>
      <c r="C290">
        <v>0.004173174638873567</v>
      </c>
      <c r="AN290" s="2">
        <v>45136</v>
      </c>
      <c r="AO290">
        <v>0.003344929884214144</v>
      </c>
      <c r="AP290">
        <v>223.4462016172265</v>
      </c>
      <c r="AQ290">
        <v>8.729323178793205</v>
      </c>
      <c r="AR290">
        <v>0.0574146443680519</v>
      </c>
      <c r="AS290">
        <v>51.49011898827678</v>
      </c>
      <c r="AT290">
        <v>0.4850646006872416</v>
      </c>
      <c r="AU290">
        <v>14.51646228414731</v>
      </c>
      <c r="AV290">
        <v>16.76404142113864</v>
      </c>
      <c r="AW290">
        <v>0.9197232851905968</v>
      </c>
      <c r="AX290">
        <v>90.0948271192846</v>
      </c>
      <c r="AY290">
        <v>2.599264789279815</v>
      </c>
      <c r="AZ290">
        <v>5.437138933791188</v>
      </c>
    </row>
    <row r="291" spans="1:52">
      <c r="A291" s="2">
        <v>45137</v>
      </c>
      <c r="B291">
        <v>991.1021426803294</v>
      </c>
      <c r="C291">
        <v>0.01069977107810849</v>
      </c>
      <c r="AN291" s="2">
        <v>45137</v>
      </c>
      <c r="AO291">
        <v>0.003368029551578533</v>
      </c>
      <c r="AP291">
        <v>221.2854538664469</v>
      </c>
      <c r="AQ291">
        <v>8.734330807476027</v>
      </c>
      <c r="AR291">
        <v>0.05804915238870136</v>
      </c>
      <c r="AS291">
        <v>54.69208403142294</v>
      </c>
      <c r="AT291">
        <v>0.4898314429991323</v>
      </c>
      <c r="AU291">
        <v>13.59175338729843</v>
      </c>
      <c r="AV291">
        <v>16.92661896021573</v>
      </c>
      <c r="AW291">
        <v>0.9058294756541975</v>
      </c>
      <c r="AX291">
        <v>89.80647386738714</v>
      </c>
      <c r="AY291">
        <v>2.547690242274651</v>
      </c>
      <c r="AZ291">
        <v>5.475682424207315</v>
      </c>
    </row>
    <row r="292" spans="1:52">
      <c r="A292" s="2">
        <v>45138</v>
      </c>
      <c r="B292">
        <v>978.1525398172876</v>
      </c>
      <c r="C292">
        <v>-0.01306586103024765</v>
      </c>
      <c r="AN292" s="2">
        <v>45138</v>
      </c>
      <c r="AO292">
        <v>0.00334264525570251</v>
      </c>
      <c r="AP292">
        <v>223.2294365469125</v>
      </c>
      <c r="AQ292">
        <v>9.103597892669535</v>
      </c>
      <c r="AR292">
        <v>0.0580097076892332</v>
      </c>
      <c r="AS292">
        <v>51.44266723802838</v>
      </c>
      <c r="AT292">
        <v>0.4843678976328866</v>
      </c>
      <c r="AU292">
        <v>13.23737153626212</v>
      </c>
      <c r="AV292">
        <v>16.91864231424142</v>
      </c>
      <c r="AW292">
        <v>0.9456237859009079</v>
      </c>
      <c r="AX292">
        <v>92.01553601749161</v>
      </c>
      <c r="AY292">
        <v>2.622425343162623</v>
      </c>
      <c r="AZ292">
        <v>5.47121727912251</v>
      </c>
    </row>
    <row r="293" spans="1:52">
      <c r="A293" s="2">
        <v>45139</v>
      </c>
      <c r="B293">
        <v>969.9338108622952</v>
      </c>
      <c r="C293">
        <v>-0.008402297822103999</v>
      </c>
      <c r="AN293" s="2">
        <v>45139</v>
      </c>
      <c r="AO293">
        <v>0.003319438949858406</v>
      </c>
      <c r="AP293">
        <v>226.3278282969125</v>
      </c>
      <c r="AQ293">
        <v>9.031006119681138</v>
      </c>
      <c r="AR293">
        <v>0.057687207952987</v>
      </c>
      <c r="AS293">
        <v>49.18196854307941</v>
      </c>
      <c r="AT293">
        <v>0.4828831089061525</v>
      </c>
      <c r="AU293">
        <v>12.86727480134762</v>
      </c>
      <c r="AV293">
        <v>17.02037069372365</v>
      </c>
      <c r="AW293">
        <v>1.015666628059943</v>
      </c>
      <c r="AX293">
        <v>92.53450233299434</v>
      </c>
      <c r="AY293">
        <v>2.658140565928266</v>
      </c>
      <c r="AZ293">
        <v>5.553151979043255</v>
      </c>
    </row>
    <row r="294" spans="1:52">
      <c r="A294" s="2">
        <v>45140</v>
      </c>
      <c r="B294">
        <v>979.4306896030092</v>
      </c>
      <c r="C294">
        <v>0.009791264758850948</v>
      </c>
      <c r="AN294" s="2">
        <v>45140</v>
      </c>
      <c r="AO294">
        <v>0.003320151417852063</v>
      </c>
      <c r="AP294">
        <v>227.2054531824237</v>
      </c>
      <c r="AQ294">
        <v>9.047320229189435</v>
      </c>
      <c r="AR294">
        <v>0.05791492053543462</v>
      </c>
      <c r="AS294">
        <v>49.92447684339713</v>
      </c>
      <c r="AT294">
        <v>0.4760083749410917</v>
      </c>
      <c r="AU294">
        <v>12.75728529001423</v>
      </c>
      <c r="AV294">
        <v>16.92486030301355</v>
      </c>
      <c r="AW294">
        <v>1.025246936944597</v>
      </c>
      <c r="AX294">
        <v>92.1414868724254</v>
      </c>
      <c r="AY294">
        <v>2.665178337393338</v>
      </c>
      <c r="AZ294">
        <v>5.600836334092884</v>
      </c>
    </row>
    <row r="295" spans="1:52">
      <c r="A295" s="2">
        <v>45141</v>
      </c>
      <c r="B295">
        <v>952.3520643502292</v>
      </c>
      <c r="C295">
        <v>-0.02764731138224363</v>
      </c>
      <c r="AN295" s="2">
        <v>45141</v>
      </c>
      <c r="AO295">
        <v>0.003267842620628202</v>
      </c>
      <c r="AP295">
        <v>228.4306159174157</v>
      </c>
      <c r="AQ295">
        <v>9.110427167524593</v>
      </c>
      <c r="AR295">
        <v>0.057192754696203</v>
      </c>
      <c r="AS295">
        <v>49.63355714343375</v>
      </c>
      <c r="AT295">
        <v>0.4753951841075795</v>
      </c>
      <c r="AU295">
        <v>13.44064729070058</v>
      </c>
      <c r="AV295">
        <v>16.89768310220141</v>
      </c>
      <c r="AW295">
        <v>1.008263214661626</v>
      </c>
      <c r="AX295">
        <v>91.86099308563173</v>
      </c>
      <c r="AY295">
        <v>2.675663827725854</v>
      </c>
      <c r="AZ295">
        <v>5.583317956396607</v>
      </c>
    </row>
    <row r="296" spans="1:52">
      <c r="A296" s="2">
        <v>45142</v>
      </c>
      <c r="B296">
        <v>943.3245130760321</v>
      </c>
      <c r="C296">
        <v>-0.009479216365595233</v>
      </c>
      <c r="AN296" s="2">
        <v>45142</v>
      </c>
      <c r="AO296">
        <v>0.003231411492912874</v>
      </c>
      <c r="AP296">
        <v>231.2683945141733</v>
      </c>
      <c r="AQ296">
        <v>9.29590718265235</v>
      </c>
      <c r="AR296">
        <v>0.05672401546866204</v>
      </c>
      <c r="AS296">
        <v>49.222367481334</v>
      </c>
      <c r="AT296">
        <v>0.4697557129748549</v>
      </c>
      <c r="AU296">
        <v>13.39029396722789</v>
      </c>
      <c r="AV296">
        <v>16.96979233923459</v>
      </c>
      <c r="AW296">
        <v>1.023089895745446</v>
      </c>
      <c r="AX296">
        <v>92.59288221938196</v>
      </c>
      <c r="AY296">
        <v>2.70645495028405</v>
      </c>
      <c r="AZ296">
        <v>5.564366845625484</v>
      </c>
    </row>
    <row r="297" spans="1:52">
      <c r="A297" s="2">
        <v>45143</v>
      </c>
      <c r="B297">
        <v>942.2330489070418</v>
      </c>
      <c r="C297">
        <v>-0.001157039972841556</v>
      </c>
      <c r="AN297" s="2">
        <v>45143</v>
      </c>
      <c r="AO297">
        <v>0.003242678564712979</v>
      </c>
      <c r="AP297">
        <v>230.3535308937937</v>
      </c>
      <c r="AQ297">
        <v>9.289502780450562</v>
      </c>
      <c r="AR297">
        <v>0.05695753814568447</v>
      </c>
      <c r="AS297">
        <v>49.38328742053292</v>
      </c>
      <c r="AT297">
        <v>0.4688193553221205</v>
      </c>
      <c r="AU297">
        <v>13.51524761895942</v>
      </c>
      <c r="AV297">
        <v>16.93730096930338</v>
      </c>
      <c r="AW297">
        <v>1.006205176780156</v>
      </c>
      <c r="AX297">
        <v>93.18262250312789</v>
      </c>
      <c r="AY297">
        <v>2.688495129052706</v>
      </c>
      <c r="AZ297">
        <v>5.583529859878528</v>
      </c>
    </row>
    <row r="298" spans="1:52">
      <c r="A298" s="2">
        <v>45144</v>
      </c>
      <c r="B298">
        <v>944.5766471046027</v>
      </c>
      <c r="C298">
        <v>0.002487280827476068</v>
      </c>
      <c r="AN298" s="2">
        <v>45144</v>
      </c>
      <c r="AO298">
        <v>0.003249779590023608</v>
      </c>
      <c r="AP298">
        <v>240.4907186275346</v>
      </c>
      <c r="AQ298">
        <v>9.133333539299896</v>
      </c>
      <c r="AR298">
        <v>0.05768415857962843</v>
      </c>
      <c r="AS298">
        <v>48.70663260132251</v>
      </c>
      <c r="AT298">
        <v>0.4634784944053512</v>
      </c>
      <c r="AU298">
        <v>13.45775832150448</v>
      </c>
      <c r="AV298">
        <v>16.95447900231738</v>
      </c>
      <c r="AW298">
        <v>0.9992972577760629</v>
      </c>
      <c r="AX298">
        <v>91.57468065905057</v>
      </c>
      <c r="AY298">
        <v>2.704273069601459</v>
      </c>
      <c r="AZ298">
        <v>5.625726395140689</v>
      </c>
    </row>
    <row r="299" spans="1:52">
      <c r="A299" s="2">
        <v>45145</v>
      </c>
      <c r="B299">
        <v>944.6460306725203</v>
      </c>
      <c r="C299">
        <v>7.345467213304424E-05</v>
      </c>
      <c r="AN299" s="2">
        <v>45145</v>
      </c>
      <c r="AO299">
        <v>0.00325201355821354</v>
      </c>
      <c r="AP299">
        <v>232.1613826541292</v>
      </c>
      <c r="AQ299">
        <v>9.290720564867939</v>
      </c>
      <c r="AR299">
        <v>0.05797788977973657</v>
      </c>
      <c r="AS299">
        <v>50.09748458350054</v>
      </c>
      <c r="AT299">
        <v>0.464119211153411</v>
      </c>
      <c r="AU299">
        <v>13.75140636329653</v>
      </c>
      <c r="AV299">
        <v>16.83647873666231</v>
      </c>
      <c r="AW299">
        <v>0.9779509345995278</v>
      </c>
      <c r="AX299">
        <v>93.28686612454152</v>
      </c>
      <c r="AY299">
        <v>2.639456160786617</v>
      </c>
      <c r="AZ299">
        <v>5.568977567899229</v>
      </c>
    </row>
    <row r="300" spans="1:52">
      <c r="A300" s="2">
        <v>45146</v>
      </c>
      <c r="B300">
        <v>941.7750483371494</v>
      </c>
      <c r="C300">
        <v>-0.003039214946287228</v>
      </c>
      <c r="AN300" s="2">
        <v>45146</v>
      </c>
      <c r="AO300">
        <v>0.003229199508745841</v>
      </c>
      <c r="AP300">
        <v>232.890072788906</v>
      </c>
      <c r="AQ300">
        <v>9.015350560816854</v>
      </c>
      <c r="AR300">
        <v>0.0578357563919886</v>
      </c>
      <c r="AS300">
        <v>50.17353485816646</v>
      </c>
      <c r="AT300">
        <v>0.4646863438144587</v>
      </c>
      <c r="AU300">
        <v>13.90183165626475</v>
      </c>
      <c r="AV300">
        <v>16.91684233108024</v>
      </c>
      <c r="AW300">
        <v>0.9891899445820325</v>
      </c>
      <c r="AX300">
        <v>93.21089072571299</v>
      </c>
      <c r="AY300">
        <v>2.648438751671028</v>
      </c>
      <c r="AZ300">
        <v>5.608678185794881</v>
      </c>
    </row>
    <row r="301" spans="1:52">
      <c r="A301" s="2">
        <v>45147</v>
      </c>
      <c r="B301">
        <v>964.2027281060913</v>
      </c>
      <c r="C301">
        <v>0.02381426414783605</v>
      </c>
      <c r="AN301" s="2">
        <v>45147</v>
      </c>
      <c r="AO301">
        <v>0.003237806685740659</v>
      </c>
      <c r="AP301">
        <v>232.3587657195096</v>
      </c>
      <c r="AQ301">
        <v>9.040757848842949</v>
      </c>
      <c r="AR301">
        <v>0.05822967076501522</v>
      </c>
      <c r="AS301">
        <v>50.70477757768232</v>
      </c>
      <c r="AT301">
        <v>0.4690754464559881</v>
      </c>
      <c r="AU301">
        <v>13.70808244494665</v>
      </c>
      <c r="AV301">
        <v>16.96626453663525</v>
      </c>
      <c r="AW301">
        <v>0.9900387653493957</v>
      </c>
      <c r="AX301">
        <v>92.50624841828785</v>
      </c>
      <c r="AY301">
        <v>2.581612392576658</v>
      </c>
      <c r="AZ301">
        <v>5.630088804505539</v>
      </c>
    </row>
    <row r="302" spans="1:52">
      <c r="A302" s="2">
        <v>45148</v>
      </c>
      <c r="B302">
        <v>969.8171273851063</v>
      </c>
      <c r="C302">
        <v>0.005822841105254994</v>
      </c>
      <c r="AN302" s="2">
        <v>45148</v>
      </c>
      <c r="AO302">
        <v>0.003278299156793759</v>
      </c>
      <c r="AP302">
        <v>230.7252816210378</v>
      </c>
      <c r="AQ302">
        <v>8.789268290816285</v>
      </c>
      <c r="AR302">
        <v>0.05861218572020039</v>
      </c>
      <c r="AS302">
        <v>51.29177575880227</v>
      </c>
      <c r="AT302">
        <v>0.4740948080811747</v>
      </c>
      <c r="AU302">
        <v>13.40506023204111</v>
      </c>
      <c r="AV302">
        <v>17.08772654130478</v>
      </c>
      <c r="AW302">
        <v>0.981292854475687</v>
      </c>
      <c r="AX302">
        <v>92.36675837501461</v>
      </c>
      <c r="AY302">
        <v>2.575093592284374</v>
      </c>
      <c r="AZ302">
        <v>5.688752321016608</v>
      </c>
    </row>
    <row r="303" spans="1:52">
      <c r="A303" s="2">
        <v>45149</v>
      </c>
      <c r="B303">
        <v>961.6947323800316</v>
      </c>
      <c r="C303">
        <v>-0.008375182058265929</v>
      </c>
      <c r="AN303" s="2">
        <v>45149</v>
      </c>
      <c r="AO303">
        <v>0.003267719295425713</v>
      </c>
      <c r="AP303">
        <v>232.9732434876264</v>
      </c>
      <c r="AQ303">
        <v>8.825305676361191</v>
      </c>
      <c r="AR303">
        <v>0.0582605556420487</v>
      </c>
      <c r="AS303">
        <v>51.59944266198912</v>
      </c>
      <c r="AT303">
        <v>0.4754336680061411</v>
      </c>
      <c r="AU303">
        <v>13.4384997607283</v>
      </c>
      <c r="AV303">
        <v>17.13411202050122</v>
      </c>
      <c r="AW303">
        <v>0.9780044766408085</v>
      </c>
      <c r="AX303">
        <v>92.37978164506846</v>
      </c>
      <c r="AY303">
        <v>2.531179982129383</v>
      </c>
      <c r="AZ303">
        <v>5.71210539147794</v>
      </c>
    </row>
    <row r="304" spans="1:52">
      <c r="A304" s="2">
        <v>45150</v>
      </c>
      <c r="B304">
        <v>956.7566695201766</v>
      </c>
      <c r="C304">
        <v>-0.00513475086593651</v>
      </c>
      <c r="AN304" s="2">
        <v>45150</v>
      </c>
      <c r="AO304">
        <v>0.003254299166737759</v>
      </c>
      <c r="AP304">
        <v>233.9933670425903</v>
      </c>
      <c r="AQ304">
        <v>8.921535143405295</v>
      </c>
      <c r="AR304">
        <v>0.05809653382689657</v>
      </c>
      <c r="AS304">
        <v>51.66012738837105</v>
      </c>
      <c r="AT304">
        <v>0.4763192478271575</v>
      </c>
      <c r="AU304">
        <v>13.38830610693308</v>
      </c>
      <c r="AV304">
        <v>17.0263616794748</v>
      </c>
      <c r="AW304">
        <v>0.9887577970805029</v>
      </c>
      <c r="AX304">
        <v>92.48503338707553</v>
      </c>
      <c r="AY304">
        <v>2.522451383945346</v>
      </c>
      <c r="AZ304">
        <v>5.700056390570584</v>
      </c>
    </row>
    <row r="305" spans="1:52">
      <c r="A305" s="2">
        <v>45151</v>
      </c>
      <c r="B305">
        <v>958.4829697985788</v>
      </c>
      <c r="C305">
        <v>0.001804325314259891</v>
      </c>
      <c r="AN305" s="2">
        <v>45151</v>
      </c>
      <c r="AO305">
        <v>0.003283998103551221</v>
      </c>
      <c r="AP305">
        <v>210.2807048574494</v>
      </c>
      <c r="AQ305">
        <v>9.070932176642067</v>
      </c>
      <c r="AR305">
        <v>0.06012874099071245</v>
      </c>
      <c r="AS305">
        <v>51.57383207029446</v>
      </c>
      <c r="AT305">
        <v>0.4779876615430531</v>
      </c>
      <c r="AU305">
        <v>13.30669806019508</v>
      </c>
      <c r="AV305">
        <v>17.15673376737143</v>
      </c>
      <c r="AW305">
        <v>0.9939586305983941</v>
      </c>
      <c r="AX305">
        <v>91.39663578687782</v>
      </c>
      <c r="AY305">
        <v>2.524171285866088</v>
      </c>
      <c r="AZ305">
        <v>5.804842046627558</v>
      </c>
    </row>
    <row r="306" spans="1:52">
      <c r="A306" s="2">
        <v>45152</v>
      </c>
      <c r="B306">
        <v>951.3371118250911</v>
      </c>
      <c r="C306">
        <v>-0.00745538334915774</v>
      </c>
      <c r="AN306" s="2">
        <v>45152</v>
      </c>
      <c r="AO306">
        <v>0.003248424435246521</v>
      </c>
      <c r="AP306">
        <v>236.8969022973473</v>
      </c>
      <c r="AQ306">
        <v>8.987590275989476</v>
      </c>
      <c r="AR306">
        <v>0.05958717135717023</v>
      </c>
      <c r="AS306">
        <v>50.19282410925944</v>
      </c>
      <c r="AT306">
        <v>0.4716343532489856</v>
      </c>
      <c r="AU306">
        <v>13.34203483007711</v>
      </c>
      <c r="AV306">
        <v>17.03806462730719</v>
      </c>
      <c r="AW306">
        <v>0.9816628160139406</v>
      </c>
      <c r="AX306">
        <v>91.53193596435793</v>
      </c>
      <c r="AY306">
        <v>2.539708464829499</v>
      </c>
      <c r="AZ306">
        <v>5.757076651800062</v>
      </c>
    </row>
    <row r="307" spans="1:52">
      <c r="A307" s="2">
        <v>45153</v>
      </c>
      <c r="B307">
        <v>959.2045918981265</v>
      </c>
      <c r="C307">
        <v>0.008269918176472713</v>
      </c>
      <c r="AN307" s="2">
        <v>45153</v>
      </c>
      <c r="AO307">
        <v>0.003261606330349784</v>
      </c>
      <c r="AP307">
        <v>237.7411950922202</v>
      </c>
      <c r="AQ307">
        <v>8.996708795658513</v>
      </c>
      <c r="AR307">
        <v>0.05992077573525555</v>
      </c>
      <c r="AS307">
        <v>49.9465963454013</v>
      </c>
      <c r="AT307">
        <v>0.4750685283466377</v>
      </c>
      <c r="AU307">
        <v>13.09167253558949</v>
      </c>
      <c r="AV307">
        <v>17.16860269114024</v>
      </c>
      <c r="AW307">
        <v>0.9929224460036431</v>
      </c>
      <c r="AX307">
        <v>91.93647241908377</v>
      </c>
      <c r="AY307">
        <v>2.470709044971247</v>
      </c>
      <c r="AZ307">
        <v>5.761558173953623</v>
      </c>
    </row>
    <row r="308" spans="1:52">
      <c r="A308" s="2">
        <v>45154</v>
      </c>
      <c r="B308">
        <v>929.1976841204873</v>
      </c>
      <c r="C308">
        <v>-0.03128311523015115</v>
      </c>
      <c r="AN308" s="2">
        <v>45154</v>
      </c>
      <c r="AO308">
        <v>0.003185719959339365</v>
      </c>
      <c r="AP308">
        <v>237.6544283005065</v>
      </c>
      <c r="AQ308">
        <v>9.188841626328934</v>
      </c>
      <c r="AR308">
        <v>0.05857743748059568</v>
      </c>
      <c r="AS308">
        <v>49.49512641586296</v>
      </c>
      <c r="AT308">
        <v>0.4670978352718922</v>
      </c>
      <c r="AU308">
        <v>13.34536174088982</v>
      </c>
      <c r="AV308">
        <v>17.24735382090193</v>
      </c>
      <c r="AW308">
        <v>0.9912172085524923</v>
      </c>
      <c r="AX308">
        <v>95.24449087809749</v>
      </c>
      <c r="AY308">
        <v>2.523328226851536</v>
      </c>
      <c r="AZ308">
        <v>5.840522779786387</v>
      </c>
    </row>
    <row r="309" spans="1:52">
      <c r="A309" s="2">
        <v>45155</v>
      </c>
      <c r="B309">
        <v>899.1901401423422</v>
      </c>
      <c r="C309">
        <v>-0.03229403655536245</v>
      </c>
      <c r="AN309" s="2">
        <v>45155</v>
      </c>
      <c r="AO309">
        <v>0.003127151940804674</v>
      </c>
      <c r="AP309">
        <v>236.1479282486535</v>
      </c>
      <c r="AQ309">
        <v>9.269617750869745</v>
      </c>
      <c r="AR309">
        <v>0.05731882475130563</v>
      </c>
      <c r="AS309">
        <v>49.04044502658722</v>
      </c>
      <c r="AT309">
        <v>0.4617162175992152</v>
      </c>
      <c r="AU309">
        <v>14.14432123954897</v>
      </c>
      <c r="AV309">
        <v>17.2221920994404</v>
      </c>
      <c r="AW309">
        <v>1.011099484037831</v>
      </c>
      <c r="AX309">
        <v>94.16957576284628</v>
      </c>
      <c r="AY309">
        <v>2.554774655019357</v>
      </c>
      <c r="AZ309">
        <v>5.878223030265321</v>
      </c>
    </row>
    <row r="310" spans="1:52">
      <c r="A310" s="2">
        <v>45156</v>
      </c>
      <c r="B310">
        <v>842.0192808133611</v>
      </c>
      <c r="C310">
        <v>-0.06358038948239686</v>
      </c>
      <c r="AN310" s="2">
        <v>45156</v>
      </c>
      <c r="AO310">
        <v>0.003158296188474338</v>
      </c>
      <c r="AP310">
        <v>235.5174734119153</v>
      </c>
      <c r="AQ310">
        <v>9.409923978583588</v>
      </c>
      <c r="AR310">
        <v>0.05742596486890084</v>
      </c>
      <c r="AS310">
        <v>48.53376112697034</v>
      </c>
      <c r="AT310">
        <v>0.4570959190852796</v>
      </c>
      <c r="AU310">
        <v>14.41368459056809</v>
      </c>
      <c r="AV310">
        <v>16.90166929909583</v>
      </c>
      <c r="AW310">
        <v>1.024424986644944</v>
      </c>
      <c r="AX310">
        <v>94.96750932028041</v>
      </c>
      <c r="AY310">
        <v>2.501398790997541</v>
      </c>
      <c r="AZ310">
        <v>5.895239030429098</v>
      </c>
    </row>
    <row r="311" spans="1:52">
      <c r="A311" s="2">
        <v>45157</v>
      </c>
      <c r="B311">
        <v>836.5380816371762</v>
      </c>
      <c r="C311">
        <v>-0.006509588676984035</v>
      </c>
      <c r="AN311" s="2">
        <v>45157</v>
      </c>
      <c r="AO311">
        <v>0.003212837813460003</v>
      </c>
      <c r="AP311">
        <v>228.4127731899979</v>
      </c>
      <c r="AQ311">
        <v>9.443056928753265</v>
      </c>
      <c r="AR311">
        <v>0.0580224886761951</v>
      </c>
      <c r="AS311">
        <v>49.34738240399076</v>
      </c>
      <c r="AT311">
        <v>0.4608598965366945</v>
      </c>
      <c r="AU311">
        <v>14.56003662377387</v>
      </c>
      <c r="AV311">
        <v>16.55934127430642</v>
      </c>
      <c r="AW311">
        <v>1.015967860540893</v>
      </c>
      <c r="AX311">
        <v>94.26547442418311</v>
      </c>
      <c r="AY311">
        <v>2.541428387479364</v>
      </c>
      <c r="AZ311">
        <v>5.746241231648217</v>
      </c>
    </row>
    <row r="312" spans="1:52">
      <c r="A312" s="2">
        <v>45158</v>
      </c>
      <c r="B312">
        <v>841.1470443313274</v>
      </c>
      <c r="C312">
        <v>0.005509567101991353</v>
      </c>
      <c r="AN312" s="2">
        <v>45158</v>
      </c>
      <c r="AO312">
        <v>0.003233949958746007</v>
      </c>
      <c r="AP312">
        <v>199.9629797915698</v>
      </c>
      <c r="AQ312">
        <v>9.523207972736326</v>
      </c>
      <c r="AR312">
        <v>0.05981387005069343</v>
      </c>
      <c r="AS312">
        <v>49.7002775801963</v>
      </c>
      <c r="AT312">
        <v>0.4567307010509025</v>
      </c>
      <c r="AU312">
        <v>14.07097572564858</v>
      </c>
      <c r="AV312">
        <v>17.32898349274271</v>
      </c>
      <c r="AW312">
        <v>1.007868593564995</v>
      </c>
      <c r="AX312">
        <v>96.76119895088252</v>
      </c>
      <c r="AY312">
        <v>2.496576565733578</v>
      </c>
      <c r="AZ312">
        <v>6.034584956109264</v>
      </c>
    </row>
    <row r="313" spans="1:52">
      <c r="A313" s="2">
        <v>45159</v>
      </c>
      <c r="B313">
        <v>843.9960902410953</v>
      </c>
      <c r="C313">
        <v>0.003387096143258495</v>
      </c>
      <c r="AN313" s="2">
        <v>45159</v>
      </c>
      <c r="AO313">
        <v>0.003224255462310897</v>
      </c>
      <c r="AP313">
        <v>223.415140200227</v>
      </c>
      <c r="AQ313">
        <v>9.451470472842278</v>
      </c>
      <c r="AR313">
        <v>0.05933064725402981</v>
      </c>
      <c r="AS313">
        <v>48.45143515027424</v>
      </c>
      <c r="AT313">
        <v>0.4579811584132749</v>
      </c>
      <c r="AU313">
        <v>14.1188996231765</v>
      </c>
      <c r="AV313">
        <v>17.32040129837592</v>
      </c>
      <c r="AW313">
        <v>0.9962734780161763</v>
      </c>
      <c r="AX313">
        <v>92.52687992016848</v>
      </c>
      <c r="AY313">
        <v>2.505235348795517</v>
      </c>
      <c r="AZ313">
        <v>5.982819971237563</v>
      </c>
    </row>
    <row r="314" spans="1:52">
      <c r="A314" s="2">
        <v>45160</v>
      </c>
      <c r="B314">
        <v>825.5240281964451</v>
      </c>
      <c r="C314">
        <v>-0.02188643082383657</v>
      </c>
      <c r="AN314" s="2">
        <v>45160</v>
      </c>
      <c r="AO314">
        <v>0.003159429244038035</v>
      </c>
      <c r="AP314">
        <v>224.7200477058869</v>
      </c>
      <c r="AQ314">
        <v>9.291669619996219</v>
      </c>
      <c r="AR314">
        <v>0.05859857366985671</v>
      </c>
      <c r="AS314">
        <v>48.76399608379768</v>
      </c>
      <c r="AT314">
        <v>0.4601283425956694</v>
      </c>
      <c r="AU314">
        <v>14.1762141385313</v>
      </c>
      <c r="AV314">
        <v>17.2623115832161</v>
      </c>
      <c r="AW314">
        <v>0.9995772338873218</v>
      </c>
      <c r="AX314">
        <v>94.08605933792815</v>
      </c>
      <c r="AY314">
        <v>2.512997821101719</v>
      </c>
      <c r="AZ314">
        <v>6.140599059395155</v>
      </c>
    </row>
    <row r="315" spans="1:52">
      <c r="A315" s="2">
        <v>45161</v>
      </c>
      <c r="B315">
        <v>812.5550811134118</v>
      </c>
      <c r="C315">
        <v>-0.01570995711822842</v>
      </c>
      <c r="AN315" s="2">
        <v>45161</v>
      </c>
      <c r="AO315">
        <v>0.003127834154295075</v>
      </c>
      <c r="AP315">
        <v>225.7051871097185</v>
      </c>
      <c r="AQ315">
        <v>9.261673680274189</v>
      </c>
      <c r="AR315">
        <v>0.05892917112603435</v>
      </c>
      <c r="AS315">
        <v>49.42403844602097</v>
      </c>
      <c r="AT315">
        <v>0.4530100250315351</v>
      </c>
      <c r="AU315">
        <v>14.28044694982366</v>
      </c>
      <c r="AV315">
        <v>17.07302648360257</v>
      </c>
      <c r="AW315">
        <v>0.9977908506942633</v>
      </c>
      <c r="AX315">
        <v>94.14025501985951</v>
      </c>
      <c r="AY315">
        <v>2.55889553317915</v>
      </c>
      <c r="AZ315">
        <v>6.192726742413213</v>
      </c>
    </row>
    <row r="316" spans="1:52">
      <c r="A316" s="2">
        <v>45162</v>
      </c>
      <c r="B316">
        <v>835.1936428482502</v>
      </c>
      <c r="C316">
        <v>0.0278609564582597</v>
      </c>
      <c r="AN316" s="2">
        <v>45162</v>
      </c>
      <c r="AO316">
        <v>0.003157370979000889</v>
      </c>
      <c r="AP316">
        <v>223.479918642147</v>
      </c>
      <c r="AQ316">
        <v>9.161833110954614</v>
      </c>
      <c r="AR316">
        <v>0.05887507918058055</v>
      </c>
      <c r="AS316">
        <v>49.62386238700849</v>
      </c>
      <c r="AT316">
        <v>0.4533378398659285</v>
      </c>
      <c r="AU316">
        <v>14.3995686455678</v>
      </c>
      <c r="AV316">
        <v>17.26034951661587</v>
      </c>
      <c r="AW316">
        <v>0.9862865390935989</v>
      </c>
      <c r="AX316">
        <v>95.39000732317248</v>
      </c>
      <c r="AY316">
        <v>2.491603331115456</v>
      </c>
      <c r="AZ316">
        <v>6.230430847813296</v>
      </c>
    </row>
    <row r="317" spans="1:52">
      <c r="A317" s="2">
        <v>45163</v>
      </c>
      <c r="B317">
        <v>824.07427711637</v>
      </c>
      <c r="C317">
        <v>-0.01331351816084225</v>
      </c>
      <c r="AN317" s="2">
        <v>45163</v>
      </c>
      <c r="AO317">
        <v>0.003154135575222069</v>
      </c>
      <c r="AP317">
        <v>222.4471503042764</v>
      </c>
      <c r="AQ317">
        <v>9.447133440421855</v>
      </c>
      <c r="AR317">
        <v>0.05887160849279899</v>
      </c>
      <c r="AS317">
        <v>48.75809639174302</v>
      </c>
      <c r="AT317">
        <v>0.4437040376577889</v>
      </c>
      <c r="AU317">
        <v>14.56035094826887</v>
      </c>
      <c r="AV317">
        <v>17.32113661867023</v>
      </c>
      <c r="AW317">
        <v>0.9693605067559015</v>
      </c>
      <c r="AX317">
        <v>96.02320197442504</v>
      </c>
      <c r="AY317">
        <v>2.537474860951902</v>
      </c>
      <c r="AZ317">
        <v>6.294916459100075</v>
      </c>
    </row>
    <row r="318" spans="1:52">
      <c r="A318" s="2">
        <v>45164</v>
      </c>
      <c r="B318">
        <v>819.8605928991608</v>
      </c>
      <c r="C318">
        <v>-0.005113233520592231</v>
      </c>
      <c r="AN318" s="2">
        <v>45164</v>
      </c>
      <c r="AO318">
        <v>0.003148360538426295</v>
      </c>
      <c r="AP318">
        <v>225.1086643389343</v>
      </c>
      <c r="AQ318">
        <v>9.490826443881051</v>
      </c>
      <c r="AR318">
        <v>0.05870068409633954</v>
      </c>
      <c r="AS318">
        <v>48.49756561947125</v>
      </c>
      <c r="AT318">
        <v>0.4414590593976676</v>
      </c>
      <c r="AU318">
        <v>14.79238341804479</v>
      </c>
      <c r="AV318">
        <v>16.96051064104355</v>
      </c>
      <c r="AW318">
        <v>0.9712376637284639</v>
      </c>
      <c r="AX318">
        <v>95.41401715031363</v>
      </c>
      <c r="AY318">
        <v>2.59991003033167</v>
      </c>
      <c r="AZ318">
        <v>6.29265789118841</v>
      </c>
    </row>
    <row r="319" spans="1:52">
      <c r="A319" s="2">
        <v>45165</v>
      </c>
      <c r="B319">
        <v>819.0273861791057</v>
      </c>
      <c r="C319">
        <v>-0.001016278532315673</v>
      </c>
      <c r="AN319" s="2">
        <v>45165</v>
      </c>
      <c r="AO319">
        <v>0.003144128331349192</v>
      </c>
      <c r="AP319">
        <v>232.781020372088</v>
      </c>
      <c r="AQ319">
        <v>9.446727914030394</v>
      </c>
      <c r="AR319">
        <v>0.05831311810449837</v>
      </c>
      <c r="AS319">
        <v>49.06428064159952</v>
      </c>
      <c r="AT319">
        <v>0.4465297534745967</v>
      </c>
      <c r="AU319">
        <v>14.54857983102742</v>
      </c>
      <c r="AV319">
        <v>16.95597036385156</v>
      </c>
      <c r="AW319">
        <v>0.9714545225608902</v>
      </c>
      <c r="AX319">
        <v>93.79650492473745</v>
      </c>
      <c r="AY319">
        <v>2.589495805519917</v>
      </c>
      <c r="AZ319">
        <v>6.251845915296383</v>
      </c>
    </row>
    <row r="320" spans="1:52">
      <c r="A320" s="2">
        <v>45166</v>
      </c>
      <c r="B320">
        <v>827.4306424180827</v>
      </c>
      <c r="C320">
        <v>0.01026004304713113</v>
      </c>
      <c r="AN320" s="2">
        <v>45166</v>
      </c>
      <c r="AO320">
        <v>0.003171890832621531</v>
      </c>
      <c r="AP320">
        <v>223.3641181197086</v>
      </c>
      <c r="AQ320">
        <v>9.529367779855779</v>
      </c>
      <c r="AR320">
        <v>0.05860929211650046</v>
      </c>
      <c r="AS320">
        <v>49.75949397562032</v>
      </c>
      <c r="AT320">
        <v>0.4476676819225495</v>
      </c>
      <c r="AU320">
        <v>14.45784778567241</v>
      </c>
      <c r="AV320">
        <v>17.20257748103369</v>
      </c>
      <c r="AW320">
        <v>0.9569323711426896</v>
      </c>
      <c r="AX320">
        <v>94.69363086097218</v>
      </c>
      <c r="AY320">
        <v>2.55786422514324</v>
      </c>
      <c r="AZ320">
        <v>6.263349961035596</v>
      </c>
    </row>
    <row r="321" spans="1:52">
      <c r="A321" s="2">
        <v>45167</v>
      </c>
      <c r="B321">
        <v>831.1961032410841</v>
      </c>
      <c r="C321">
        <v>0.004550787256315747</v>
      </c>
      <c r="AN321" s="2">
        <v>45167</v>
      </c>
      <c r="AO321">
        <v>0.003184260646473184</v>
      </c>
      <c r="AP321">
        <v>220.8094085252656</v>
      </c>
      <c r="AQ321">
        <v>9.640824035316196</v>
      </c>
      <c r="AR321">
        <v>0.05901636090741214</v>
      </c>
      <c r="AS321">
        <v>49.94960239064782</v>
      </c>
      <c r="AT321">
        <v>0.4487631527925166</v>
      </c>
      <c r="AU321">
        <v>14.56429569528574</v>
      </c>
      <c r="AV321">
        <v>16.85909176416148</v>
      </c>
      <c r="AW321">
        <v>0.9591119151531288</v>
      </c>
      <c r="AX321">
        <v>94.00985936969722</v>
      </c>
      <c r="AY321">
        <v>2.596229640234653</v>
      </c>
      <c r="AZ321">
        <v>6.191632147486893</v>
      </c>
    </row>
    <row r="322" spans="1:52">
      <c r="A322" s="2">
        <v>45168</v>
      </c>
      <c r="B322">
        <v>861.44691945927</v>
      </c>
      <c r="C322">
        <v>0.03639431910259061</v>
      </c>
      <c r="AN322" s="2">
        <v>45168</v>
      </c>
      <c r="AO322">
        <v>0.003113039440686642</v>
      </c>
      <c r="AP322">
        <v>225.0112828808155</v>
      </c>
      <c r="AQ322">
        <v>9.661799901722532</v>
      </c>
      <c r="AR322">
        <v>0.05853834931980741</v>
      </c>
      <c r="AS322">
        <v>50.44282159864669</v>
      </c>
      <c r="AT322">
        <v>0.4487495099294095</v>
      </c>
      <c r="AU322">
        <v>14.72080707203213</v>
      </c>
      <c r="AV322">
        <v>17.23865884149865</v>
      </c>
      <c r="AW322">
        <v>0.9762272367288665</v>
      </c>
      <c r="AX322">
        <v>92.41900307837469</v>
      </c>
      <c r="AY322">
        <v>2.544321021378873</v>
      </c>
      <c r="AZ322">
        <v>6.153234751467525</v>
      </c>
    </row>
    <row r="323" spans="1:52">
      <c r="A323" s="2">
        <v>45169</v>
      </c>
      <c r="B323">
        <v>840.6671346096155</v>
      </c>
      <c r="C323">
        <v>-0.0241219561881979</v>
      </c>
      <c r="AN323" s="2">
        <v>45169</v>
      </c>
      <c r="AO323">
        <v>0.003079480809052388</v>
      </c>
      <c r="AP323">
        <v>224.7223280419864</v>
      </c>
      <c r="AQ323">
        <v>9.825521736192657</v>
      </c>
      <c r="AR323">
        <v>0.05786042065200431</v>
      </c>
      <c r="AS323">
        <v>49.98126924312221</v>
      </c>
      <c r="AT323">
        <v>0.4435990426268788</v>
      </c>
      <c r="AU323">
        <v>14.82976879828278</v>
      </c>
      <c r="AV323">
        <v>17.3169626485323</v>
      </c>
      <c r="AW323">
        <v>0.9791501992663614</v>
      </c>
      <c r="AX323">
        <v>92.95402866746038</v>
      </c>
      <c r="AY323">
        <v>2.589137441087764</v>
      </c>
      <c r="AZ323">
        <v>6.231880992110841</v>
      </c>
    </row>
    <row r="324" spans="1:52">
      <c r="A324" s="2">
        <v>45170</v>
      </c>
      <c r="B324">
        <v>805.796221946747</v>
      </c>
      <c r="C324">
        <v>-0.04148004748521739</v>
      </c>
      <c r="AN324" s="2">
        <v>45170</v>
      </c>
      <c r="AO324">
        <v>0.003104606495316456</v>
      </c>
      <c r="AP324">
        <v>224.4521110133473</v>
      </c>
      <c r="AQ324">
        <v>9.5142071999145</v>
      </c>
      <c r="AR324">
        <v>0.05746104789548834</v>
      </c>
      <c r="AS324">
        <v>49.61870383583962</v>
      </c>
      <c r="AT324">
        <v>0.4395659774862963</v>
      </c>
      <c r="AU324">
        <v>15.12781042956531</v>
      </c>
      <c r="AV324">
        <v>17.64745857627246</v>
      </c>
      <c r="AW324">
        <v>0.9766974435729421</v>
      </c>
      <c r="AX324">
        <v>93.32948035958323</v>
      </c>
      <c r="AY324">
        <v>2.622789300867738</v>
      </c>
      <c r="AZ324">
        <v>6.226072128368643</v>
      </c>
    </row>
    <row r="325" spans="1:52">
      <c r="A325" s="2">
        <v>45171</v>
      </c>
      <c r="B325">
        <v>797.241908049459</v>
      </c>
      <c r="C325">
        <v>-0.01061597667537006</v>
      </c>
      <c r="AN325" s="2">
        <v>45171</v>
      </c>
      <c r="AO325">
        <v>0.003089751933662789</v>
      </c>
      <c r="AP325">
        <v>221.9588474466647</v>
      </c>
      <c r="AQ325">
        <v>9.332648606082541</v>
      </c>
      <c r="AR325">
        <v>0.05744174994658648</v>
      </c>
      <c r="AS325">
        <v>49.6378054547943</v>
      </c>
      <c r="AT325">
        <v>0.4409285468274308</v>
      </c>
      <c r="AU325">
        <v>15.32904024394148</v>
      </c>
      <c r="AV325">
        <v>17.68029329081495</v>
      </c>
      <c r="AW325">
        <v>0.9836209427788594</v>
      </c>
      <c r="AX325">
        <v>93.81387206294637</v>
      </c>
      <c r="AY325">
        <v>2.651594103290834</v>
      </c>
      <c r="AZ325">
        <v>6.203805444894184</v>
      </c>
    </row>
    <row r="326" spans="1:52">
      <c r="A326" s="2">
        <v>45172</v>
      </c>
      <c r="B326">
        <v>803.256876312734</v>
      </c>
      <c r="C326">
        <v>0.007544721624069384</v>
      </c>
      <c r="AN326" s="2">
        <v>45172</v>
      </c>
      <c r="AO326">
        <v>0.003092878962146368</v>
      </c>
      <c r="AP326">
        <v>233.24548574735</v>
      </c>
      <c r="AQ326">
        <v>9.444059665008055</v>
      </c>
      <c r="AR326">
        <v>0.05860670827561647</v>
      </c>
      <c r="AS326">
        <v>49.3852837220666</v>
      </c>
      <c r="AT326">
        <v>0.430717238966868</v>
      </c>
      <c r="AU326">
        <v>14.84548960945576</v>
      </c>
      <c r="AV326">
        <v>17.5750027361347</v>
      </c>
      <c r="AW326">
        <v>0.9845835292558925</v>
      </c>
      <c r="AX326">
        <v>94.98751498109226</v>
      </c>
      <c r="AY326">
        <v>2.605840909008058</v>
      </c>
      <c r="AZ326">
        <v>6.193381151086727</v>
      </c>
    </row>
    <row r="327" spans="1:52">
      <c r="A327" s="2">
        <v>45173</v>
      </c>
      <c r="B327">
        <v>803.9081431182578</v>
      </c>
      <c r="C327">
        <v>0.0008107827330572359</v>
      </c>
      <c r="AN327" s="2">
        <v>45173</v>
      </c>
      <c r="AO327">
        <v>0.003096415587180423</v>
      </c>
      <c r="AP327">
        <v>224.5906032530014</v>
      </c>
      <c r="AQ327">
        <v>9.405149423001133</v>
      </c>
      <c r="AR327">
        <v>0.05889598700203642</v>
      </c>
      <c r="AS327">
        <v>49.55600311237662</v>
      </c>
      <c r="AT327">
        <v>0.4325937084884037</v>
      </c>
      <c r="AU327">
        <v>14.92578544282691</v>
      </c>
      <c r="AV327">
        <v>17.71416011924183</v>
      </c>
      <c r="AW327">
        <v>0.9971561060360928</v>
      </c>
      <c r="AX327">
        <v>93.3925451940067</v>
      </c>
      <c r="AY327">
        <v>2.611285284437497</v>
      </c>
      <c r="AZ327">
        <v>6.249103926363488</v>
      </c>
    </row>
    <row r="328" spans="1:52">
      <c r="A328" s="2">
        <v>45174</v>
      </c>
      <c r="B328">
        <v>803.5637598123368</v>
      </c>
      <c r="C328">
        <v>-0.0004283863882572625</v>
      </c>
      <c r="AN328" s="2">
        <v>45174</v>
      </c>
      <c r="AO328">
        <v>0.00311464635474168</v>
      </c>
      <c r="AP328">
        <v>224.1322741782362</v>
      </c>
      <c r="AQ328">
        <v>9.436581888220722</v>
      </c>
      <c r="AR328">
        <v>0.05916546919008588</v>
      </c>
      <c r="AS328">
        <v>49.26302701832066</v>
      </c>
      <c r="AT328">
        <v>0.4309800910583331</v>
      </c>
      <c r="AU328">
        <v>14.84348692139446</v>
      </c>
      <c r="AV328">
        <v>17.76219738888502</v>
      </c>
      <c r="AW328">
        <v>1.000567796688768</v>
      </c>
      <c r="AX328">
        <v>91.47243513601403</v>
      </c>
      <c r="AY328">
        <v>2.628457301999698</v>
      </c>
      <c r="AZ328">
        <v>6.309504582300679</v>
      </c>
    </row>
    <row r="329" spans="1:52">
      <c r="A329" s="2">
        <v>45175</v>
      </c>
      <c r="B329">
        <v>809.001611052043</v>
      </c>
      <c r="C329">
        <v>0.006767168346387464</v>
      </c>
      <c r="AN329" s="2">
        <v>45175</v>
      </c>
      <c r="AO329">
        <v>0.003137811160279469</v>
      </c>
      <c r="AP329">
        <v>224.3293036699019</v>
      </c>
      <c r="AQ329">
        <v>9.302319347870505</v>
      </c>
      <c r="AR329">
        <v>0.05937231862786143</v>
      </c>
      <c r="AS329">
        <v>49.61267259471867</v>
      </c>
      <c r="AT329">
        <v>0.4349950518219874</v>
      </c>
      <c r="AU329">
        <v>15.13497785066474</v>
      </c>
      <c r="AV329">
        <v>17.82858617311756</v>
      </c>
      <c r="AW329">
        <v>0.9925409956889341</v>
      </c>
      <c r="AX329">
        <v>91.2468213470145</v>
      </c>
      <c r="AY329">
        <v>2.538292553051806</v>
      </c>
      <c r="AZ329">
        <v>6.263587769015871</v>
      </c>
    </row>
    <row r="330" spans="1:52">
      <c r="A330" s="2">
        <v>45176</v>
      </c>
      <c r="B330">
        <v>810.2388557357077</v>
      </c>
      <c r="C330">
        <v>0.001529347614098953</v>
      </c>
      <c r="AN330" s="2">
        <v>45176</v>
      </c>
      <c r="AO330">
        <v>0.003145974305112322</v>
      </c>
      <c r="AP330">
        <v>224.5079629796377</v>
      </c>
      <c r="AQ330">
        <v>9.091676936552233</v>
      </c>
      <c r="AR330">
        <v>0.0594750173627883</v>
      </c>
      <c r="AS330">
        <v>49.75191035798095</v>
      </c>
      <c r="AT330">
        <v>0.4344432215249537</v>
      </c>
      <c r="AU330">
        <v>14.88699499467922</v>
      </c>
      <c r="AV330">
        <v>17.82527353638504</v>
      </c>
      <c r="AW330">
        <v>0.9995049620734182</v>
      </c>
      <c r="AX330">
        <v>91.28772803909892</v>
      </c>
      <c r="AY330">
        <v>2.626522486626934</v>
      </c>
      <c r="AZ330">
        <v>6.262473239194683</v>
      </c>
    </row>
    <row r="331" spans="1:52">
      <c r="A331" s="2">
        <v>45177</v>
      </c>
      <c r="B331">
        <v>817.6967369648413</v>
      </c>
      <c r="C331">
        <v>0.009204546506673905</v>
      </c>
      <c r="AN331" s="2">
        <v>45177</v>
      </c>
      <c r="AO331">
        <v>0.003119718072511411</v>
      </c>
      <c r="AP331">
        <v>226.8062447798113</v>
      </c>
      <c r="AQ331">
        <v>9.038431608120275</v>
      </c>
      <c r="AR331">
        <v>0.05952343530299452</v>
      </c>
      <c r="AS331">
        <v>49.59695160254588</v>
      </c>
      <c r="AT331">
        <v>0.4350636599936697</v>
      </c>
      <c r="AU331">
        <v>14.96205053050434</v>
      </c>
      <c r="AV331">
        <v>17.92923086281123</v>
      </c>
      <c r="AW331">
        <v>0.9889989789537944</v>
      </c>
      <c r="AX331">
        <v>92.84609411286981</v>
      </c>
      <c r="AY331">
        <v>2.615837340783712</v>
      </c>
      <c r="AZ331">
        <v>6.236273037573991</v>
      </c>
    </row>
    <row r="332" spans="1:52">
      <c r="A332" s="2">
        <v>45178</v>
      </c>
      <c r="B332">
        <v>808.295928414869</v>
      </c>
      <c r="C332">
        <v>-0.01149669324212621</v>
      </c>
      <c r="AN332" s="2">
        <v>45178</v>
      </c>
      <c r="AO332">
        <v>0.003120268569238265</v>
      </c>
      <c r="AP332">
        <v>226.9278130000557</v>
      </c>
      <c r="AQ332">
        <v>9.090556601888331</v>
      </c>
      <c r="AR332">
        <v>0.05918776150482276</v>
      </c>
      <c r="AS332">
        <v>49.52432632158392</v>
      </c>
      <c r="AT332">
        <v>0.4344868710818924</v>
      </c>
      <c r="AU332">
        <v>15.16217480166268</v>
      </c>
      <c r="AV332">
        <v>17.86820239754161</v>
      </c>
      <c r="AW332">
        <v>0.9732526388146782</v>
      </c>
      <c r="AX332">
        <v>93.72113355943002</v>
      </c>
      <c r="AY332">
        <v>2.622764146639021</v>
      </c>
      <c r="AZ332">
        <v>6.257960244764672</v>
      </c>
    </row>
    <row r="333" spans="1:52">
      <c r="A333" s="2">
        <v>45179</v>
      </c>
      <c r="B333">
        <v>804.667465744941</v>
      </c>
      <c r="C333">
        <v>-0.004489027523674083</v>
      </c>
      <c r="AN333" s="2">
        <v>45179</v>
      </c>
      <c r="AO333">
        <v>0.003094543146049292</v>
      </c>
      <c r="AP333">
        <v>232.7511414247227</v>
      </c>
      <c r="AQ333">
        <v>9.111329059070879</v>
      </c>
      <c r="AR333">
        <v>0.05867927507801948</v>
      </c>
      <c r="AS333">
        <v>52.77994503400258</v>
      </c>
      <c r="AT333">
        <v>0.4163894164139067</v>
      </c>
      <c r="AU333">
        <v>15.05365068238759</v>
      </c>
      <c r="AV333">
        <v>17.91375838514656</v>
      </c>
      <c r="AW333">
        <v>0.9701737106342057</v>
      </c>
      <c r="AX333">
        <v>94.65985768372443</v>
      </c>
      <c r="AY333">
        <v>2.600588307641884</v>
      </c>
      <c r="AZ333">
        <v>6.287129602597853</v>
      </c>
    </row>
    <row r="334" spans="1:52">
      <c r="A334" s="2">
        <v>45180</v>
      </c>
      <c r="B334">
        <v>787.7677618337</v>
      </c>
      <c r="C334">
        <v>-0.02100209668051589</v>
      </c>
      <c r="AN334" s="2">
        <v>45180</v>
      </c>
      <c r="AO334">
        <v>0.00304964501196326</v>
      </c>
      <c r="AP334">
        <v>221.7926438852196</v>
      </c>
      <c r="AQ334">
        <v>9.186480106513827</v>
      </c>
      <c r="AR334">
        <v>0.05826219706284009</v>
      </c>
      <c r="AS334">
        <v>52.0574734170031</v>
      </c>
      <c r="AT334">
        <v>0.4127894905659149</v>
      </c>
      <c r="AU334">
        <v>15.24440665272685</v>
      </c>
      <c r="AV334">
        <v>18.03488560652309</v>
      </c>
      <c r="AW334">
        <v>0.9939227584073679</v>
      </c>
      <c r="AX334">
        <v>94.02922835529129</v>
      </c>
      <c r="AY334">
        <v>2.725558568822144</v>
      </c>
      <c r="AZ334">
        <v>6.431937765441967</v>
      </c>
    </row>
    <row r="335" spans="1:52">
      <c r="A335" s="2">
        <v>45181</v>
      </c>
      <c r="B335">
        <v>759.0767162282152</v>
      </c>
      <c r="C335">
        <v>-0.03642069020278282</v>
      </c>
      <c r="AN335" s="2">
        <v>45181</v>
      </c>
      <c r="AO335">
        <v>0.003019994965271874</v>
      </c>
      <c r="AP335">
        <v>220.4362737488835</v>
      </c>
      <c r="AQ335">
        <v>9.157228243348635</v>
      </c>
      <c r="AR335">
        <v>0.0586062774569174</v>
      </c>
      <c r="AS335">
        <v>53.95615058838323</v>
      </c>
      <c r="AT335">
        <v>0.4102476769213783</v>
      </c>
      <c r="AU335">
        <v>15.11991124247655</v>
      </c>
      <c r="AV335">
        <v>18.11685304352387</v>
      </c>
      <c r="AW335">
        <v>0.9946864811167258</v>
      </c>
      <c r="AX335">
        <v>94.30456589190011</v>
      </c>
      <c r="AY335">
        <v>2.717790173073399</v>
      </c>
      <c r="AZ335">
        <v>6.362933267274384</v>
      </c>
    </row>
    <row r="336" spans="1:52">
      <c r="A336" s="2">
        <v>45182</v>
      </c>
      <c r="B336">
        <v>773.6223990880156</v>
      </c>
      <c r="C336">
        <v>0.01916233570182024</v>
      </c>
      <c r="AN336" s="2">
        <v>45182</v>
      </c>
      <c r="AO336">
        <v>0.002991614583779132</v>
      </c>
      <c r="AP336">
        <v>220.7201152808274</v>
      </c>
      <c r="AQ336">
        <v>9.103136477214321</v>
      </c>
      <c r="AR336">
        <v>0.05805623336739316</v>
      </c>
      <c r="AS336">
        <v>53.81082726322342</v>
      </c>
      <c r="AT336">
        <v>0.4073354410966115</v>
      </c>
      <c r="AU336">
        <v>15.04418357073416</v>
      </c>
      <c r="AV336">
        <v>18.44173420833097</v>
      </c>
      <c r="AW336">
        <v>0.9941909871288456</v>
      </c>
      <c r="AX336">
        <v>95.36527322616374</v>
      </c>
      <c r="AY336">
        <v>2.727639827864691</v>
      </c>
      <c r="AZ336">
        <v>6.486182948661568</v>
      </c>
    </row>
    <row r="337" spans="1:52">
      <c r="A337" s="2">
        <v>45183</v>
      </c>
      <c r="B337">
        <v>781.8028907821918</v>
      </c>
      <c r="C337">
        <v>0.01057426944181006</v>
      </c>
      <c r="AN337" s="2">
        <v>45183</v>
      </c>
      <c r="AO337">
        <v>0.002980924530116124</v>
      </c>
      <c r="AP337">
        <v>220.3550336083915</v>
      </c>
      <c r="AQ337">
        <v>9.112775255806783</v>
      </c>
      <c r="AR337">
        <v>0.05816982752637204</v>
      </c>
      <c r="AS337">
        <v>54.08349635789479</v>
      </c>
      <c r="AT337">
        <v>0.4091644703671124</v>
      </c>
      <c r="AU337">
        <v>15.00554832058061</v>
      </c>
      <c r="AV337">
        <v>18.57765393901021</v>
      </c>
      <c r="AW337">
        <v>0.9934154481015387</v>
      </c>
      <c r="AX337">
        <v>95.06163699409753</v>
      </c>
      <c r="AY337">
        <v>2.690857170556712</v>
      </c>
      <c r="AZ337">
        <v>6.493903891055189</v>
      </c>
    </row>
    <row r="338" spans="1:52">
      <c r="A338" s="2">
        <v>45184</v>
      </c>
      <c r="B338">
        <v>790.3992417115301</v>
      </c>
      <c r="C338">
        <v>0.01099554763827704</v>
      </c>
      <c r="AN338" s="2">
        <v>45184</v>
      </c>
      <c r="AO338">
        <v>0.002976343436348085</v>
      </c>
      <c r="AP338">
        <v>220.5475547221028</v>
      </c>
      <c r="AQ338">
        <v>9.004858490314321</v>
      </c>
      <c r="AR338">
        <v>0.05809383023194056</v>
      </c>
      <c r="AS338">
        <v>54.92497129326353</v>
      </c>
      <c r="AT338">
        <v>0.4139869530767501</v>
      </c>
      <c r="AU338">
        <v>15.10529838584293</v>
      </c>
      <c r="AV338">
        <v>18.50633708407195</v>
      </c>
      <c r="AW338">
        <v>0.9915823181145973</v>
      </c>
      <c r="AX338">
        <v>94.51883241350552</v>
      </c>
      <c r="AY338">
        <v>2.650908434453605</v>
      </c>
      <c r="AZ338">
        <v>6.495344234236611</v>
      </c>
    </row>
    <row r="339" spans="1:52">
      <c r="A339" s="2">
        <v>45185</v>
      </c>
      <c r="B339">
        <v>800.7559199259633</v>
      </c>
      <c r="C339">
        <v>0.01310309735622583</v>
      </c>
      <c r="AN339" s="2">
        <v>45185</v>
      </c>
      <c r="AO339">
        <v>0.003002165728229265</v>
      </c>
      <c r="AP339">
        <v>223.8292746445635</v>
      </c>
      <c r="AQ339">
        <v>8.831964525622176</v>
      </c>
      <c r="AR339">
        <v>0.05826790795817527</v>
      </c>
      <c r="AS339">
        <v>55.49869722485756</v>
      </c>
      <c r="AT339">
        <v>0.4156179839762194</v>
      </c>
      <c r="AU339">
        <v>15.02292847719382</v>
      </c>
      <c r="AV339">
        <v>18.3670981474963</v>
      </c>
      <c r="AW339">
        <v>0.97683625654088</v>
      </c>
      <c r="AX339">
        <v>94.32039284702483</v>
      </c>
      <c r="AY339">
        <v>2.637592899578442</v>
      </c>
      <c r="AZ339">
        <v>6.554827904554448</v>
      </c>
    </row>
    <row r="340" spans="1:52">
      <c r="A340" s="2">
        <v>45186</v>
      </c>
      <c r="B340">
        <v>802.2905195660809</v>
      </c>
      <c r="C340">
        <v>0.001916438707389778</v>
      </c>
      <c r="AN340" s="2">
        <v>45186</v>
      </c>
      <c r="AO340">
        <v>0.003028855942249727</v>
      </c>
      <c r="AP340">
        <v>219.0151066034931</v>
      </c>
      <c r="AQ340">
        <v>9.0106556440064</v>
      </c>
      <c r="AR340">
        <v>0.05767280803736795</v>
      </c>
      <c r="AS340">
        <v>55.47874310317923</v>
      </c>
      <c r="AT340">
        <v>0.4165643942690617</v>
      </c>
      <c r="AU340">
        <v>15.27042951844534</v>
      </c>
      <c r="AV340">
        <v>18.31107133332789</v>
      </c>
      <c r="AW340">
        <v>0.9248494347515891</v>
      </c>
      <c r="AX340">
        <v>95.14735497001971</v>
      </c>
      <c r="AY340">
        <v>2.660568675213621</v>
      </c>
      <c r="AZ340">
        <v>6.733494632956033</v>
      </c>
    </row>
    <row r="341" spans="1:52">
      <c r="A341" s="2">
        <v>45187</v>
      </c>
      <c r="B341">
        <v>793.5572137754792</v>
      </c>
      <c r="C341">
        <v>-0.01088546552354264</v>
      </c>
      <c r="AN341" s="2">
        <v>45187</v>
      </c>
      <c r="AO341">
        <v>0.00299428153512654</v>
      </c>
      <c r="AP341">
        <v>227.8385617639702</v>
      </c>
      <c r="AQ341">
        <v>9.096903594294051</v>
      </c>
      <c r="AR341">
        <v>0.05741840031664706</v>
      </c>
      <c r="AS341">
        <v>54.01289877390652</v>
      </c>
      <c r="AT341">
        <v>0.4083477556787561</v>
      </c>
      <c r="AU341">
        <v>15.26760741910463</v>
      </c>
      <c r="AV341">
        <v>18.51989770849867</v>
      </c>
      <c r="AW341">
        <v>0.9110151152953824</v>
      </c>
      <c r="AX341">
        <v>97.20681145518225</v>
      </c>
      <c r="AY341">
        <v>2.668396138850505</v>
      </c>
      <c r="AZ341">
        <v>6.849318554291073</v>
      </c>
    </row>
    <row r="342" spans="1:52">
      <c r="A342" s="2">
        <v>45188</v>
      </c>
      <c r="B342">
        <v>806.9859414241316</v>
      </c>
      <c r="C342">
        <v>0.01692219214385693</v>
      </c>
      <c r="AN342" s="2">
        <v>45188</v>
      </c>
      <c r="AO342">
        <v>0.003015121468682487</v>
      </c>
      <c r="AP342">
        <v>227.2927938249173</v>
      </c>
      <c r="AQ342">
        <v>8.647989571027294</v>
      </c>
      <c r="AR342">
        <v>0.05778152217708356</v>
      </c>
      <c r="AS342">
        <v>54.93612845006286</v>
      </c>
      <c r="AT342">
        <v>0.4159329215771249</v>
      </c>
      <c r="AU342">
        <v>15.22388832311578</v>
      </c>
      <c r="AV342">
        <v>18.67553542132518</v>
      </c>
      <c r="AW342">
        <v>0.9041149009954398</v>
      </c>
      <c r="AX342">
        <v>97.0292360215101</v>
      </c>
      <c r="AY342">
        <v>2.592874313020745</v>
      </c>
      <c r="AZ342">
        <v>6.949438496720747</v>
      </c>
    </row>
    <row r="343" spans="1:52">
      <c r="A343" s="2">
        <v>45189</v>
      </c>
      <c r="B343">
        <v>819.5907498453439</v>
      </c>
      <c r="C343">
        <v>0.01561961339619855</v>
      </c>
      <c r="AN343" s="2">
        <v>45189</v>
      </c>
      <c r="AO343">
        <v>0.003011535749163048</v>
      </c>
      <c r="AP343">
        <v>227.5777086242394</v>
      </c>
      <c r="AQ343">
        <v>8.380148588810645</v>
      </c>
      <c r="AR343">
        <v>0.05847574316025215</v>
      </c>
      <c r="AS343">
        <v>55.48746283708594</v>
      </c>
      <c r="AT343">
        <v>0.4200966903115188</v>
      </c>
      <c r="AU343">
        <v>15.29269527270759</v>
      </c>
      <c r="AV343">
        <v>18.73067431987584</v>
      </c>
      <c r="AW343">
        <v>0.8992730346746833</v>
      </c>
      <c r="AX343">
        <v>95.2673763929628</v>
      </c>
      <c r="AY343">
        <v>2.583209992712112</v>
      </c>
      <c r="AZ343">
        <v>6.976653351289247</v>
      </c>
    </row>
    <row r="344" spans="1:52">
      <c r="A344" s="2">
        <v>45190</v>
      </c>
      <c r="B344">
        <v>817.1243959612194</v>
      </c>
      <c r="C344">
        <v>-0.003009250512636785</v>
      </c>
      <c r="AN344" s="2">
        <v>45190</v>
      </c>
      <c r="AO344">
        <v>0.003011507985756905</v>
      </c>
      <c r="AP344">
        <v>230.2895650385921</v>
      </c>
      <c r="AQ344">
        <v>8.316515597027344</v>
      </c>
      <c r="AR344">
        <v>0.0590475372533096</v>
      </c>
      <c r="AS344">
        <v>56.02848135866746</v>
      </c>
      <c r="AT344">
        <v>0.4247680000136757</v>
      </c>
      <c r="AU344">
        <v>15.39163784707633</v>
      </c>
      <c r="AV344">
        <v>18.74803226546383</v>
      </c>
      <c r="AW344">
        <v>0.8458024572760383</v>
      </c>
      <c r="AX344">
        <v>95.48927440510766</v>
      </c>
      <c r="AY344">
        <v>2.543274830245513</v>
      </c>
      <c r="AZ344">
        <v>7.092999355089603</v>
      </c>
    </row>
    <row r="345" spans="1:52">
      <c r="A345" s="2">
        <v>45191</v>
      </c>
      <c r="B345">
        <v>794.87783278034</v>
      </c>
      <c r="C345">
        <v>-0.02722543016808332</v>
      </c>
      <c r="AN345" s="2">
        <v>45191</v>
      </c>
      <c r="AO345">
        <v>0.002991457765070228</v>
      </c>
      <c r="AP345">
        <v>229.4621336708551</v>
      </c>
      <c r="AQ345">
        <v>8.367234964982528</v>
      </c>
      <c r="AR345">
        <v>0.05881661186745586</v>
      </c>
      <c r="AS345">
        <v>55.64375659407244</v>
      </c>
      <c r="AT345">
        <v>0.4198739957009498</v>
      </c>
      <c r="AU345">
        <v>15.39712616827555</v>
      </c>
      <c r="AV345">
        <v>18.79824894600856</v>
      </c>
      <c r="AW345">
        <v>0.8631931654804584</v>
      </c>
      <c r="AX345">
        <v>96.75926016314303</v>
      </c>
      <c r="AY345">
        <v>2.576228119352372</v>
      </c>
      <c r="AZ345">
        <v>7.067882462359921</v>
      </c>
    </row>
    <row r="346" spans="1:52">
      <c r="A346" s="2">
        <v>45192</v>
      </c>
      <c r="B346">
        <v>800.441840260678</v>
      </c>
      <c r="C346">
        <v>0.006999827207252896</v>
      </c>
      <c r="AN346" s="2">
        <v>45192</v>
      </c>
      <c r="AO346">
        <v>0.003011314903946656</v>
      </c>
      <c r="AP346">
        <v>231.5840274350509</v>
      </c>
      <c r="AQ346">
        <v>8.111009599649105</v>
      </c>
      <c r="AR346">
        <v>0.05889615781671074</v>
      </c>
      <c r="AS346">
        <v>55.61763663510342</v>
      </c>
      <c r="AT346">
        <v>0.4220813796708815</v>
      </c>
      <c r="AU346">
        <v>15.44586783139348</v>
      </c>
      <c r="AV346">
        <v>18.91767678687517</v>
      </c>
      <c r="AW346">
        <v>0.8435192262643573</v>
      </c>
      <c r="AX346">
        <v>97.28199734579157</v>
      </c>
      <c r="AY346">
        <v>2.599494180184255</v>
      </c>
      <c r="AZ346">
        <v>7.088349005878039</v>
      </c>
    </row>
    <row r="347" spans="1:52">
      <c r="A347" s="2">
        <v>45193</v>
      </c>
      <c r="B347">
        <v>801.3273134882903</v>
      </c>
      <c r="C347">
        <v>0.001106230563014954</v>
      </c>
      <c r="AN347" s="2">
        <v>45193</v>
      </c>
      <c r="AO347">
        <v>0.003015295494651637</v>
      </c>
      <c r="AP347">
        <v>238.4403098440627</v>
      </c>
      <c r="AQ347">
        <v>7.607747182918544</v>
      </c>
      <c r="AR347">
        <v>0.0592735515576212</v>
      </c>
      <c r="AS347">
        <v>56.70566575893248</v>
      </c>
      <c r="AT347">
        <v>0.4288446846514358</v>
      </c>
      <c r="AU347">
        <v>15.27748570077827</v>
      </c>
      <c r="AV347">
        <v>18.8690235096514</v>
      </c>
      <c r="AW347">
        <v>0.8553746245019984</v>
      </c>
      <c r="AX347">
        <v>95.09551174700499</v>
      </c>
      <c r="AY347">
        <v>2.586731567893827</v>
      </c>
      <c r="AZ347">
        <v>7.117888180758507</v>
      </c>
    </row>
    <row r="348" spans="1:52">
      <c r="A348" s="2">
        <v>45194</v>
      </c>
      <c r="B348">
        <v>792.4268768572257</v>
      </c>
      <c r="C348">
        <v>-0.01110711750522986</v>
      </c>
      <c r="AN348" s="2">
        <v>45194</v>
      </c>
      <c r="AO348">
        <v>0.003014562028378345</v>
      </c>
      <c r="AP348">
        <v>229.8345727454896</v>
      </c>
      <c r="AQ348">
        <v>7.739728745008336</v>
      </c>
      <c r="AR348">
        <v>0.05904822558622484</v>
      </c>
      <c r="AS348">
        <v>57.92732996919617</v>
      </c>
      <c r="AT348">
        <v>0.4283417388271788</v>
      </c>
      <c r="AU348">
        <v>15.26227789165949</v>
      </c>
      <c r="AV348">
        <v>18.80804127757769</v>
      </c>
      <c r="AW348">
        <v>0.8602782417903971</v>
      </c>
      <c r="AX348">
        <v>96.54708210431673</v>
      </c>
      <c r="AY348">
        <v>2.571508985224721</v>
      </c>
      <c r="AZ348">
        <v>7.114519557921076</v>
      </c>
    </row>
    <row r="349" spans="1:52">
      <c r="A349" s="2">
        <v>45195</v>
      </c>
      <c r="B349">
        <v>802.2487652715586</v>
      </c>
      <c r="C349">
        <v>0.01239469369500257</v>
      </c>
      <c r="AN349" s="2">
        <v>45195</v>
      </c>
      <c r="AO349">
        <v>0.003051674860934796</v>
      </c>
      <c r="AP349">
        <v>230.1950420072744</v>
      </c>
      <c r="AQ349">
        <v>7.332045065925726</v>
      </c>
      <c r="AR349">
        <v>0.0595424590886227</v>
      </c>
      <c r="AS349">
        <v>58.20253461290288</v>
      </c>
      <c r="AT349">
        <v>0.4303905600980694</v>
      </c>
      <c r="AU349">
        <v>15.32719514612999</v>
      </c>
      <c r="AV349">
        <v>18.72660189268736</v>
      </c>
      <c r="AW349">
        <v>0.8654910437120865</v>
      </c>
      <c r="AX349">
        <v>96.66367772865557</v>
      </c>
      <c r="AY349">
        <v>2.599752979130012</v>
      </c>
      <c r="AZ349">
        <v>7.084191276781778</v>
      </c>
    </row>
    <row r="350" spans="1:52">
      <c r="A350" s="2">
        <v>45196</v>
      </c>
      <c r="B350">
        <v>799.3990187884777</v>
      </c>
      <c r="C350">
        <v>-0.003552198029393328</v>
      </c>
      <c r="AN350" s="2">
        <v>45196</v>
      </c>
      <c r="AO350">
        <v>0.003051778377995906</v>
      </c>
      <c r="AP350">
        <v>229.6003230070461</v>
      </c>
      <c r="AQ350">
        <v>7.418998289412623</v>
      </c>
      <c r="AR350">
        <v>0.05916380967850885</v>
      </c>
      <c r="AS350">
        <v>57.6830901884839</v>
      </c>
      <c r="AT350">
        <v>0.4241772072169878</v>
      </c>
      <c r="AU350">
        <v>15.33128553158165</v>
      </c>
      <c r="AV350">
        <v>18.88542367985305</v>
      </c>
      <c r="AW350">
        <v>0.8795970948001036</v>
      </c>
      <c r="AX350">
        <v>98.16730845618258</v>
      </c>
      <c r="AY350">
        <v>2.642441289338759</v>
      </c>
      <c r="AZ350">
        <v>6.983576065302461</v>
      </c>
    </row>
    <row r="351" spans="1:52">
      <c r="A351" s="2">
        <v>45197</v>
      </c>
      <c r="B351">
        <v>799.962553080555</v>
      </c>
      <c r="C351">
        <v>0.000704947440305137</v>
      </c>
      <c r="AN351" s="2">
        <v>45197</v>
      </c>
      <c r="AO351">
        <v>0.003037516209857365</v>
      </c>
      <c r="AP351">
        <v>230.255264236051</v>
      </c>
      <c r="AQ351">
        <v>7.141171174312995</v>
      </c>
      <c r="AR351">
        <v>0.05904103944601526</v>
      </c>
      <c r="AS351">
        <v>57.78244918635885</v>
      </c>
      <c r="AT351">
        <v>0.4252591552700309</v>
      </c>
      <c r="AU351">
        <v>15.37331729860384</v>
      </c>
      <c r="AV351">
        <v>19.01123616822212</v>
      </c>
      <c r="AW351">
        <v>0.8857466286706562</v>
      </c>
      <c r="AX351">
        <v>99.42325277135126</v>
      </c>
      <c r="AY351">
        <v>2.630754103609585</v>
      </c>
      <c r="AZ351">
        <v>7.083090245461964</v>
      </c>
    </row>
    <row r="352" spans="1:52">
      <c r="A352" s="2">
        <v>45198</v>
      </c>
      <c r="B352">
        <v>825.7530315411598</v>
      </c>
      <c r="C352">
        <v>0.03223960716822161</v>
      </c>
      <c r="AN352" s="2">
        <v>45198</v>
      </c>
      <c r="AO352">
        <v>0.003054563933933676</v>
      </c>
      <c r="AP352">
        <v>233.6571714700945</v>
      </c>
      <c r="AQ352">
        <v>7.198833911687597</v>
      </c>
      <c r="AR352">
        <v>0.05886414320067815</v>
      </c>
      <c r="AS352">
        <v>58.59961581099728</v>
      </c>
      <c r="AT352">
        <v>0.4321474646350232</v>
      </c>
      <c r="AU352">
        <v>15.22257631564764</v>
      </c>
      <c r="AV352">
        <v>19.20089045605438</v>
      </c>
      <c r="AW352">
        <v>0.8427812118188536</v>
      </c>
      <c r="AX352">
        <v>99.4564091923919</v>
      </c>
      <c r="AY352">
        <v>2.59934641986838</v>
      </c>
      <c r="AZ352">
        <v>7.038370428120603</v>
      </c>
    </row>
    <row r="353" spans="1:52">
      <c r="A353" s="2">
        <v>45199</v>
      </c>
      <c r="B353">
        <v>828.1964070548655</v>
      </c>
      <c r="C353">
        <v>0.002958966446838796</v>
      </c>
      <c r="AN353" s="2">
        <v>45199</v>
      </c>
      <c r="AO353">
        <v>0.003077510685987512</v>
      </c>
      <c r="AP353">
        <v>234.0560421667406</v>
      </c>
      <c r="AQ353">
        <v>7.101190181684403</v>
      </c>
      <c r="AR353">
        <v>0.05851915591680418</v>
      </c>
      <c r="AS353">
        <v>58.82103151499742</v>
      </c>
      <c r="AT353">
        <v>0.4333970568020264</v>
      </c>
      <c r="AU353">
        <v>15.34995737067218</v>
      </c>
      <c r="AV353">
        <v>19.25641420352462</v>
      </c>
      <c r="AW353">
        <v>0.8415949398281803</v>
      </c>
      <c r="AX353">
        <v>98.54015619964646</v>
      </c>
      <c r="AY353">
        <v>2.561431908072855</v>
      </c>
      <c r="AZ353">
        <v>7.127098796590495</v>
      </c>
    </row>
    <row r="354" spans="1:52">
      <c r="A354" s="2">
        <v>45200</v>
      </c>
      <c r="B354">
        <v>837.9428202531387</v>
      </c>
      <c r="C354">
        <v>0.011768238928894</v>
      </c>
      <c r="AN354" s="2">
        <v>45200</v>
      </c>
      <c r="AO354">
        <v>0.003111487762074541</v>
      </c>
      <c r="AP354">
        <v>220.8443695998079</v>
      </c>
      <c r="AQ354">
        <v>6.848195385991553</v>
      </c>
      <c r="AR354">
        <v>0.05966658811531639</v>
      </c>
      <c r="AS354">
        <v>64.96601070730317</v>
      </c>
      <c r="AT354">
        <v>0.4378059609348684</v>
      </c>
      <c r="AU354">
        <v>15.16476095529699</v>
      </c>
      <c r="AV354">
        <v>19.54731122078157</v>
      </c>
      <c r="AW354">
        <v>0.823363950312805</v>
      </c>
      <c r="AX354">
        <v>95.08523033662421</v>
      </c>
      <c r="AY354">
        <v>2.439646531189834</v>
      </c>
      <c r="AZ354">
        <v>7.119949855314156</v>
      </c>
    </row>
    <row r="355" spans="1:52">
      <c r="A355" s="2">
        <v>45201</v>
      </c>
      <c r="B355">
        <v>872.1779673379442</v>
      </c>
      <c r="C355">
        <v>0.04085618524001822</v>
      </c>
      <c r="AN355" s="2">
        <v>45201</v>
      </c>
      <c r="AO355">
        <v>0.003120478344034934</v>
      </c>
      <c r="AP355">
        <v>232.9228277481903</v>
      </c>
      <c r="AQ355">
        <v>7.229650854792552</v>
      </c>
      <c r="AR355">
        <v>0.0598496571405718</v>
      </c>
      <c r="AS355">
        <v>64.23909279686778</v>
      </c>
      <c r="AT355">
        <v>0.4482088746521314</v>
      </c>
      <c r="AU355">
        <v>15.01396969787493</v>
      </c>
      <c r="AV355">
        <v>19.50264871245421</v>
      </c>
      <c r="AW355">
        <v>0.8009797690505402</v>
      </c>
      <c r="AX355">
        <v>94.51670815439945</v>
      </c>
      <c r="AY355">
        <v>2.260128481151616</v>
      </c>
      <c r="AZ355">
        <v>7.022053912112129</v>
      </c>
    </row>
    <row r="356" spans="1:52">
      <c r="A356" s="2">
        <v>45202</v>
      </c>
      <c r="B356">
        <v>848.7499255011932</v>
      </c>
      <c r="C356">
        <v>-0.02686153825721826</v>
      </c>
      <c r="AN356" s="2">
        <v>45202</v>
      </c>
      <c r="AO356">
        <v>0.003078987131509956</v>
      </c>
      <c r="AP356">
        <v>232.6616458943719</v>
      </c>
      <c r="AQ356">
        <v>7.609180094214608</v>
      </c>
      <c r="AR356">
        <v>0.06063570632647642</v>
      </c>
      <c r="AS356">
        <v>59.95077906538677</v>
      </c>
      <c r="AT356">
        <v>0.4427060352566707</v>
      </c>
      <c r="AU356">
        <v>15.22955286373443</v>
      </c>
      <c r="AV356">
        <v>19.61101596399288</v>
      </c>
      <c r="AW356">
        <v>0.8126916682133994</v>
      </c>
      <c r="AX356">
        <v>95.45544052042568</v>
      </c>
      <c r="AY356">
        <v>2.256072965706697</v>
      </c>
      <c r="AZ356">
        <v>7.140189541878707</v>
      </c>
    </row>
    <row r="357" spans="1:52">
      <c r="A357" s="2">
        <v>45203</v>
      </c>
      <c r="B357">
        <v>841.7714056287214</v>
      </c>
      <c r="C357">
        <v>-0.008222115446255729</v>
      </c>
      <c r="AN357" s="2">
        <v>45203</v>
      </c>
      <c r="AO357">
        <v>0.003067776881478478</v>
      </c>
      <c r="AP357">
        <v>229.1113642218912</v>
      </c>
      <c r="AQ357">
        <v>7.575513425008363</v>
      </c>
      <c r="AR357">
        <v>0.06036544405561844</v>
      </c>
      <c r="AS357">
        <v>61.94192983227703</v>
      </c>
      <c r="AT357">
        <v>0.4416638925045517</v>
      </c>
      <c r="AU357">
        <v>15.48445310431779</v>
      </c>
      <c r="AV357">
        <v>19.67564947479393</v>
      </c>
      <c r="AW357">
        <v>0.8550572992592459</v>
      </c>
      <c r="AX357">
        <v>91.36150073914989</v>
      </c>
      <c r="AY357">
        <v>2.223212881413802</v>
      </c>
      <c r="AZ357">
        <v>7.024465819483222</v>
      </c>
    </row>
    <row r="358" spans="1:52">
      <c r="A358" s="2">
        <v>45204</v>
      </c>
      <c r="B358">
        <v>848.4761509215081</v>
      </c>
      <c r="C358">
        <v>0.007965042822735136</v>
      </c>
      <c r="AN358" s="2">
        <v>45204</v>
      </c>
      <c r="AO358">
        <v>0.003052375229630535</v>
      </c>
      <c r="AP358">
        <v>232.3542342814687</v>
      </c>
      <c r="AQ358">
        <v>7.36597102232435</v>
      </c>
      <c r="AR358">
        <v>0.06113895669192383</v>
      </c>
      <c r="AS358">
        <v>62.36056625386479</v>
      </c>
      <c r="AT358">
        <v>0.4451291700502904</v>
      </c>
      <c r="AU358">
        <v>15.75315988292974</v>
      </c>
      <c r="AV358">
        <v>19.95944762505463</v>
      </c>
      <c r="AW358">
        <v>0.8427488808150186</v>
      </c>
      <c r="AX358">
        <v>92.555173181938</v>
      </c>
      <c r="AY358">
        <v>2.275862734454237</v>
      </c>
      <c r="AZ358">
        <v>6.57720285534007</v>
      </c>
    </row>
    <row r="359" spans="1:52">
      <c r="A359" s="2">
        <v>45205</v>
      </c>
      <c r="B359">
        <v>838.6223319540996</v>
      </c>
      <c r="C359">
        <v>-0.01161354854430074</v>
      </c>
      <c r="AN359" s="2">
        <v>45205</v>
      </c>
      <c r="AO359">
        <v>0.003057726374504738</v>
      </c>
      <c r="AP359">
        <v>229.031046944759</v>
      </c>
      <c r="AQ359">
        <v>7.485509925840266</v>
      </c>
      <c r="AR359">
        <v>0.06177606989336627</v>
      </c>
      <c r="AS359">
        <v>62.53512820201531</v>
      </c>
      <c r="AT359">
        <v>0.4456946217021824</v>
      </c>
      <c r="AU359">
        <v>15.62251669161344</v>
      </c>
      <c r="AV359">
        <v>19.84522268266519</v>
      </c>
      <c r="AW359">
        <v>0.8295639597588872</v>
      </c>
      <c r="AX359">
        <v>94.4828353410952</v>
      </c>
      <c r="AY359">
        <v>2.294486450841546</v>
      </c>
      <c r="AZ359">
        <v>6.48513502348467</v>
      </c>
    </row>
    <row r="360" spans="1:52">
      <c r="A360" s="2">
        <v>45206</v>
      </c>
      <c r="B360">
        <v>857.6628784646656</v>
      </c>
      <c r="C360">
        <v>0.02270455458322806</v>
      </c>
      <c r="AN360" s="2">
        <v>45206</v>
      </c>
      <c r="AO360">
        <v>0.003069444792507513</v>
      </c>
      <c r="AP360">
        <v>230.2946834128384</v>
      </c>
      <c r="AQ360">
        <v>7.491914778432447</v>
      </c>
      <c r="AR360">
        <v>0.06192273838549244</v>
      </c>
      <c r="AS360">
        <v>62.91783534428497</v>
      </c>
      <c r="AT360">
        <v>0.4499830511226129</v>
      </c>
      <c r="AU360">
        <v>15.64796060473212</v>
      </c>
      <c r="AV360">
        <v>20.06496451831104</v>
      </c>
      <c r="AW360">
        <v>0.8231586627146738</v>
      </c>
      <c r="AX360">
        <v>93.5744645508512</v>
      </c>
      <c r="AY360">
        <v>2.276588666825174</v>
      </c>
      <c r="AZ360">
        <v>6.317367226563279</v>
      </c>
    </row>
    <row r="361" spans="1:52">
      <c r="A361" s="2">
        <v>45207</v>
      </c>
      <c r="B361">
        <v>849.3705057770827</v>
      </c>
      <c r="C361">
        <v>-0.009668568963165813</v>
      </c>
      <c r="AN361" s="2">
        <v>45207</v>
      </c>
      <c r="AO361">
        <v>0.003037087473872462</v>
      </c>
      <c r="AP361">
        <v>230.5512863948522</v>
      </c>
      <c r="AQ361">
        <v>7.448915617937097</v>
      </c>
      <c r="AR361">
        <v>0.05880636090663189</v>
      </c>
      <c r="AS361">
        <v>70.28384948415122</v>
      </c>
      <c r="AT361">
        <v>0.5008557032866124</v>
      </c>
      <c r="AU361">
        <v>14.9521295966562</v>
      </c>
      <c r="AV361">
        <v>19.21692726258252</v>
      </c>
      <c r="AW361">
        <v>0.7856863561225031</v>
      </c>
      <c r="AX361">
        <v>91.25645348399797</v>
      </c>
      <c r="AY361">
        <v>2.251825189807221</v>
      </c>
      <c r="AZ361">
        <v>6.101310273786743</v>
      </c>
    </row>
    <row r="362" spans="1:52">
      <c r="A362" s="2">
        <v>45208</v>
      </c>
      <c r="B362">
        <v>845.2022896177544</v>
      </c>
      <c r="C362">
        <v>-0.004907418059583835</v>
      </c>
      <c r="AN362" s="2">
        <v>45208</v>
      </c>
      <c r="AO362">
        <v>0.003025459842894974</v>
      </c>
      <c r="AP362">
        <v>240.0501873369723</v>
      </c>
      <c r="AQ362">
        <v>7.269148565061515</v>
      </c>
      <c r="AR362">
        <v>0.05858358700346298</v>
      </c>
      <c r="AS362">
        <v>69.15288810050639</v>
      </c>
      <c r="AT362">
        <v>0.5003909617164395</v>
      </c>
      <c r="AU362">
        <v>14.98043201354935</v>
      </c>
      <c r="AV362">
        <v>19.32177710852728</v>
      </c>
      <c r="AW362">
        <v>0.7902469116328842</v>
      </c>
      <c r="AX362">
        <v>89.8830351130423</v>
      </c>
      <c r="AY362">
        <v>2.245619972804943</v>
      </c>
      <c r="AZ362">
        <v>6.230370365542781</v>
      </c>
    </row>
    <row r="363" spans="1:52">
      <c r="A363" s="2">
        <v>45209</v>
      </c>
      <c r="B363">
        <v>815.0457740137966</v>
      </c>
      <c r="C363">
        <v>-0.03567964258307466</v>
      </c>
      <c r="AN363" s="2">
        <v>45209</v>
      </c>
      <c r="AO363">
        <v>0.002953990677822823</v>
      </c>
      <c r="AP363">
        <v>235.9726403576186</v>
      </c>
      <c r="AQ363">
        <v>7.400687304941834</v>
      </c>
      <c r="AR363">
        <v>0.05840448463926238</v>
      </c>
      <c r="AS363">
        <v>68.66057058869109</v>
      </c>
      <c r="AT363">
        <v>0.496229531400877</v>
      </c>
      <c r="AU363">
        <v>15.16111401752426</v>
      </c>
      <c r="AV363">
        <v>19.29219891710273</v>
      </c>
      <c r="AW363">
        <v>0.7948028268628788</v>
      </c>
      <c r="AX363">
        <v>91.7519488237461</v>
      </c>
      <c r="AY363">
        <v>2.276278067297539</v>
      </c>
      <c r="AZ363">
        <v>6.368468652586229</v>
      </c>
    </row>
    <row r="364" spans="1:52">
      <c r="A364" s="2">
        <v>45210</v>
      </c>
      <c r="B364">
        <v>813.6834209670449</v>
      </c>
      <c r="C364">
        <v>-0.001671504951240577</v>
      </c>
      <c r="AN364" s="2">
        <v>45210</v>
      </c>
      <c r="AO364">
        <v>0.002967503562374648</v>
      </c>
      <c r="AP364">
        <v>237.8040137663378</v>
      </c>
      <c r="AQ364">
        <v>7.394561980326229</v>
      </c>
      <c r="AR364">
        <v>0.05872424182586133</v>
      </c>
      <c r="AS364">
        <v>68.18122558437695</v>
      </c>
      <c r="AT364">
        <v>0.4883085034195548</v>
      </c>
      <c r="AU364">
        <v>15.19446793388543</v>
      </c>
      <c r="AV364">
        <v>19.56522631250707</v>
      </c>
      <c r="AW364">
        <v>0.7831049149976378</v>
      </c>
      <c r="AX364">
        <v>93.72289446374749</v>
      </c>
      <c r="AY364">
        <v>2.269314987132268</v>
      </c>
      <c r="AZ364">
        <v>6.346092199759234</v>
      </c>
    </row>
    <row r="365" spans="1:52">
      <c r="A365" s="2">
        <v>45211</v>
      </c>
      <c r="B365">
        <v>804.1246614360842</v>
      </c>
      <c r="C365">
        <v>-0.01174751664425</v>
      </c>
      <c r="AN365" s="2">
        <v>45211</v>
      </c>
      <c r="AO365">
        <v>0.002997314468682365</v>
      </c>
      <c r="AP365">
        <v>236.4763299161199</v>
      </c>
      <c r="AQ365">
        <v>7.190456930040321</v>
      </c>
      <c r="AR365">
        <v>0.05814617911267797</v>
      </c>
      <c r="AS365">
        <v>69.70280056453144</v>
      </c>
      <c r="AT365">
        <v>0.4877018448384736</v>
      </c>
      <c r="AU365">
        <v>15.00813778815803</v>
      </c>
      <c r="AV365">
        <v>19.75623051522906</v>
      </c>
      <c r="AW365">
        <v>0.7852733166620973</v>
      </c>
      <c r="AX365">
        <v>93.29116904775306</v>
      </c>
      <c r="AY365">
        <v>2.260016562175346</v>
      </c>
      <c r="AZ365">
        <v>6.440520015750386</v>
      </c>
    </row>
    <row r="366" spans="1:52">
      <c r="A366" s="2">
        <v>45212</v>
      </c>
      <c r="B366">
        <v>792.0447163181054</v>
      </c>
      <c r="C366">
        <v>-0.01502247810234458</v>
      </c>
      <c r="AN366" s="2">
        <v>45212</v>
      </c>
      <c r="AO366">
        <v>0.002961873768258697</v>
      </c>
      <c r="AP366">
        <v>234.7822017913753</v>
      </c>
      <c r="AQ366">
        <v>7.277825665854139</v>
      </c>
      <c r="AR366">
        <v>0.0582859208121829</v>
      </c>
      <c r="AS366">
        <v>69.8367295868258</v>
      </c>
      <c r="AT366">
        <v>0.4832951524443798</v>
      </c>
      <c r="AU366">
        <v>15.2419611564274</v>
      </c>
      <c r="AV366">
        <v>19.79276074790084</v>
      </c>
      <c r="AW366">
        <v>0.7767054966360522</v>
      </c>
      <c r="AX366">
        <v>93.10939398440181</v>
      </c>
      <c r="AY366">
        <v>2.29618167651322</v>
      </c>
      <c r="AZ366">
        <v>6.465450637604398</v>
      </c>
    </row>
    <row r="367" spans="1:52">
      <c r="A367" s="2">
        <v>45213</v>
      </c>
      <c r="B367">
        <v>797.8977854141494</v>
      </c>
      <c r="C367">
        <v>0.007389821528325458</v>
      </c>
      <c r="AN367" s="2">
        <v>45213</v>
      </c>
      <c r="AO367">
        <v>0.002972522693908333</v>
      </c>
      <c r="AP367">
        <v>236.3724752319174</v>
      </c>
      <c r="AQ367">
        <v>7.271685000846848</v>
      </c>
      <c r="AR367">
        <v>0.05825608847705488</v>
      </c>
      <c r="AS367">
        <v>70.52715354387443</v>
      </c>
      <c r="AT367">
        <v>0.4850584055055519</v>
      </c>
      <c r="AU367">
        <v>15.2514746225048</v>
      </c>
      <c r="AV367">
        <v>19.68047343094057</v>
      </c>
      <c r="AW367">
        <v>0.7731260113285404</v>
      </c>
      <c r="AX367">
        <v>92.49161861218199</v>
      </c>
      <c r="AY367">
        <v>2.257086294436307</v>
      </c>
      <c r="AZ367">
        <v>6.490961554164498</v>
      </c>
    </row>
    <row r="368" spans="1:52">
      <c r="A368" s="2">
        <v>45214</v>
      </c>
      <c r="B368">
        <v>803.1196508166457</v>
      </c>
      <c r="C368">
        <v>0.006544529259203236</v>
      </c>
      <c r="AN368" s="2">
        <v>45214</v>
      </c>
      <c r="AO368">
        <v>0.002990923281699665</v>
      </c>
      <c r="AP368">
        <v>211.4675345937479</v>
      </c>
      <c r="AQ368">
        <v>7.204786755936506</v>
      </c>
      <c r="AR368">
        <v>0.0559283433978857</v>
      </c>
      <c r="AS368">
        <v>73.85917540780281</v>
      </c>
      <c r="AT368">
        <v>0.5179524322453205</v>
      </c>
      <c r="AU368">
        <v>14.5223155282966</v>
      </c>
      <c r="AV368">
        <v>19.56711238182004</v>
      </c>
      <c r="AW368">
        <v>0.7795779610308441</v>
      </c>
      <c r="AX368">
        <v>94.08022470735334</v>
      </c>
      <c r="AY368">
        <v>2.15314142706745</v>
      </c>
      <c r="AZ368">
        <v>6.916966803231968</v>
      </c>
    </row>
    <row r="369" spans="1:52">
      <c r="A369" s="2">
        <v>45215</v>
      </c>
      <c r="B369">
        <v>808.325254389386</v>
      </c>
      <c r="C369">
        <v>0.006481728553705546</v>
      </c>
      <c r="AN369" s="2">
        <v>45215</v>
      </c>
      <c r="AO369">
        <v>0.002979418808455291</v>
      </c>
      <c r="AP369">
        <v>225.516935441446</v>
      </c>
      <c r="AQ369">
        <v>7.161377680128446</v>
      </c>
      <c r="AR369">
        <v>0.05624822521565519</v>
      </c>
      <c r="AS369">
        <v>69.60895562523028</v>
      </c>
      <c r="AT369">
        <v>0.5134731962433732</v>
      </c>
      <c r="AU369">
        <v>14.56430565111324</v>
      </c>
      <c r="AV369">
        <v>19.62430158009412</v>
      </c>
      <c r="AW369">
        <v>0.7885970963850523</v>
      </c>
      <c r="AX369">
        <v>95.825101425962</v>
      </c>
      <c r="AY369">
        <v>2.174442977289925</v>
      </c>
      <c r="AZ369">
        <v>6.945226251081782</v>
      </c>
    </row>
    <row r="370" spans="1:52">
      <c r="A370" s="2">
        <v>45216</v>
      </c>
      <c r="B370">
        <v>830.8786620601757</v>
      </c>
      <c r="C370">
        <v>0.02790140175420674</v>
      </c>
      <c r="AN370" s="2">
        <v>45216</v>
      </c>
      <c r="AO370">
        <v>0.002914669688270942</v>
      </c>
      <c r="AP370">
        <v>227.6096440121558</v>
      </c>
      <c r="AQ370">
        <v>7.24100723462057</v>
      </c>
      <c r="AR370">
        <v>0.05620342781415531</v>
      </c>
      <c r="AS370">
        <v>70.53498757763244</v>
      </c>
      <c r="AT370">
        <v>0.5149472345555566</v>
      </c>
      <c r="AU370">
        <v>14.86178381941339</v>
      </c>
      <c r="AV370">
        <v>19.97583188081607</v>
      </c>
      <c r="AW370">
        <v>0.7986098032740031</v>
      </c>
      <c r="AX370">
        <v>94.90008949607743</v>
      </c>
      <c r="AY370">
        <v>2.04207809262952</v>
      </c>
      <c r="AZ370">
        <v>6.948600822766814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31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5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0.1494835171971075</v>
      </c>
      <c r="I5">
        <v>0.1019291756140389</v>
      </c>
      <c r="J5">
        <v>0.07264539226858929</v>
      </c>
      <c r="K5">
        <v>0.06341509211891545</v>
      </c>
      <c r="L5">
        <v>0.121993563134294</v>
      </c>
      <c r="M5">
        <v>0.04287453281315914</v>
      </c>
      <c r="N5">
        <v>0.08434757224746491</v>
      </c>
      <c r="O5">
        <v>0.04429073998599461</v>
      </c>
      <c r="P5">
        <v>0.04557755634592105</v>
      </c>
      <c r="Q5">
        <v>0.0649198570797726</v>
      </c>
      <c r="R5">
        <v>0.05852300119474267</v>
      </c>
      <c r="W5" s="2">
        <v>44857</v>
      </c>
      <c r="X5">
        <v>0.1470260564567884</v>
      </c>
      <c r="Y5">
        <v>0.1002534928895396</v>
      </c>
      <c r="Z5">
        <v>0.07145112548377891</v>
      </c>
      <c r="AA5">
        <v>0.0623725684872266</v>
      </c>
      <c r="AB5">
        <v>0.1199880283596549</v>
      </c>
      <c r="AC5">
        <v>0.163973725454405</v>
      </c>
      <c r="AD5">
        <v>0.04216968934196272</v>
      </c>
      <c r="AE5">
        <v>0.08296092540354531</v>
      </c>
      <c r="AF5">
        <v>0.04356261452630435</v>
      </c>
      <c r="AG5">
        <v>0.0448282760409086</v>
      </c>
      <c r="AH5">
        <v>0.06385259559815855</v>
      </c>
      <c r="AI5">
        <v>0.05756090195772721</v>
      </c>
      <c r="AN5" s="2">
        <v>44851</v>
      </c>
      <c r="AO5">
        <v>0.5833130189849748</v>
      </c>
      <c r="AP5">
        <v>291.7273608768006</v>
      </c>
      <c r="AQ5">
        <v>3.566436563736841</v>
      </c>
      <c r="AR5">
        <v>0.5506304946040305</v>
      </c>
      <c r="AS5">
        <v>0.007788997646472038</v>
      </c>
      <c r="AT5">
        <v>25.63758627427126</v>
      </c>
      <c r="AU5">
        <v>14.12357080043166</v>
      </c>
      <c r="AV5">
        <v>0.04748997423437271</v>
      </c>
      <c r="AW5">
        <v>10.50045527779493</v>
      </c>
      <c r="AX5">
        <v>53.20649628375905</v>
      </c>
      <c r="AY5">
        <v>2.114131035012921</v>
      </c>
      <c r="AZ5">
        <v>7.072125489451861</v>
      </c>
    </row>
    <row r="6" spans="1:52">
      <c r="A6" s="2">
        <v>44852</v>
      </c>
      <c r="B6">
        <v>1020.855414969019</v>
      </c>
      <c r="C6">
        <v>0.02065316394084871</v>
      </c>
      <c r="F6" s="2">
        <v>44864</v>
      </c>
      <c r="G6">
        <v>0.15</v>
      </c>
      <c r="H6">
        <v>0.1490146070399252</v>
      </c>
      <c r="I6">
        <v>0.09145792640473469</v>
      </c>
      <c r="J6">
        <v>0.07353540456911549</v>
      </c>
      <c r="K6">
        <v>0.06191005710619114</v>
      </c>
      <c r="L6">
        <v>0.1271259581309053</v>
      </c>
      <c r="M6">
        <v>0.0444853784280915</v>
      </c>
      <c r="N6">
        <v>0.08399470026467862</v>
      </c>
      <c r="O6">
        <v>0.04581892335430569</v>
      </c>
      <c r="P6">
        <v>0.04722185486978781</v>
      </c>
      <c r="Q6">
        <v>0.0656991679781093</v>
      </c>
      <c r="R6">
        <v>0.05973602185415537</v>
      </c>
      <c r="W6" s="2">
        <v>44864</v>
      </c>
      <c r="X6">
        <v>0.1464682909071652</v>
      </c>
      <c r="Y6">
        <v>0.08989512126704266</v>
      </c>
      <c r="Z6">
        <v>0.07227885401542913</v>
      </c>
      <c r="AA6">
        <v>0.06085215694243504</v>
      </c>
      <c r="AB6">
        <v>0.1249536685513034</v>
      </c>
      <c r="AC6">
        <v>0.1645245406194715</v>
      </c>
      <c r="AD6">
        <v>0.04372522585638399</v>
      </c>
      <c r="AE6">
        <v>0.08255942445783783</v>
      </c>
      <c r="AF6">
        <v>0.04503598357383502</v>
      </c>
      <c r="AG6">
        <v>0.04641494222369014</v>
      </c>
      <c r="AH6">
        <v>0.06457652064403456</v>
      </c>
      <c r="AI6">
        <v>0.05871527094137146</v>
      </c>
      <c r="AN6" s="2">
        <v>44852</v>
      </c>
      <c r="AO6">
        <v>0.5712080761630798</v>
      </c>
      <c r="AP6">
        <v>295.9431976893537</v>
      </c>
      <c r="AQ6">
        <v>3.53766410125216</v>
      </c>
      <c r="AR6">
        <v>0.5554141813821505</v>
      </c>
      <c r="AS6">
        <v>0.007829837984946464</v>
      </c>
      <c r="AT6">
        <v>25.89635079717611</v>
      </c>
      <c r="AU6">
        <v>14.25253073027035</v>
      </c>
      <c r="AV6">
        <v>0.04749728877640323</v>
      </c>
      <c r="AW6">
        <v>10.464009675671</v>
      </c>
      <c r="AX6">
        <v>51.19060132271886</v>
      </c>
      <c r="AY6">
        <v>2.085467295381745</v>
      </c>
      <c r="AZ6">
        <v>6.883793515380964</v>
      </c>
    </row>
    <row r="7" spans="1:52">
      <c r="A7" s="2">
        <v>44853</v>
      </c>
      <c r="B7">
        <v>1006.175646284834</v>
      </c>
      <c r="C7">
        <v>-0.01437987051734535</v>
      </c>
      <c r="F7" s="2">
        <v>44871</v>
      </c>
      <c r="G7">
        <v>0.15</v>
      </c>
      <c r="H7">
        <v>0.15</v>
      </c>
      <c r="I7">
        <v>0.09032308785182165</v>
      </c>
      <c r="J7">
        <v>0.07007017099765853</v>
      </c>
      <c r="K7">
        <v>0.06371144533159898</v>
      </c>
      <c r="L7">
        <v>0.1267518674629944</v>
      </c>
      <c r="M7">
        <v>0.0456882902907609</v>
      </c>
      <c r="N7">
        <v>0.08389696331647892</v>
      </c>
      <c r="O7">
        <v>0.04772735116656528</v>
      </c>
      <c r="P7">
        <v>0.04422869424202735</v>
      </c>
      <c r="Q7">
        <v>0.06607076701061573</v>
      </c>
      <c r="R7">
        <v>0.06153136232947826</v>
      </c>
      <c r="W7" s="2">
        <v>44871</v>
      </c>
      <c r="X7">
        <v>0.1544659258209486</v>
      </c>
      <c r="Y7">
        <v>0.08855398221479621</v>
      </c>
      <c r="Z7">
        <v>0.06869774742969263</v>
      </c>
      <c r="AA7">
        <v>0.06246356641426083</v>
      </c>
      <c r="AB7">
        <v>0.1242692525683381</v>
      </c>
      <c r="AC7">
        <v>0.1592445658747008</v>
      </c>
      <c r="AD7">
        <v>0.04479342039844676</v>
      </c>
      <c r="AE7">
        <v>0.08225372243242066</v>
      </c>
      <c r="AF7">
        <v>0.04679254337824452</v>
      </c>
      <c r="AG7">
        <v>0.04336241260614916</v>
      </c>
      <c r="AH7">
        <v>0.06477667743572399</v>
      </c>
      <c r="AI7">
        <v>0.06032618342627782</v>
      </c>
      <c r="AN7" s="2">
        <v>44853</v>
      </c>
      <c r="AO7">
        <v>0.5388152385315771</v>
      </c>
      <c r="AP7">
        <v>300.1897881642059</v>
      </c>
      <c r="AQ7">
        <v>3.558963330208516</v>
      </c>
      <c r="AR7">
        <v>0.5519813395074601</v>
      </c>
      <c r="AS7">
        <v>0.007803276287859827</v>
      </c>
      <c r="AT7">
        <v>26.58187641751121</v>
      </c>
      <c r="AU7">
        <v>14.26704962286774</v>
      </c>
      <c r="AV7">
        <v>0.0475664979648862</v>
      </c>
      <c r="AW7">
        <v>10.63800522411777</v>
      </c>
      <c r="AX7">
        <v>49.44616525875228</v>
      </c>
      <c r="AY7">
        <v>2.124387236386481</v>
      </c>
      <c r="AZ7">
        <v>6.627128973882902</v>
      </c>
    </row>
    <row r="8" spans="1:52">
      <c r="A8" s="2">
        <v>44854</v>
      </c>
      <c r="B8">
        <v>987.7968413689125</v>
      </c>
      <c r="C8">
        <v>-0.01826600055743977</v>
      </c>
      <c r="F8" s="2">
        <v>44878</v>
      </c>
      <c r="G8">
        <v>0.1389804451699443</v>
      </c>
      <c r="H8">
        <v>0.15</v>
      </c>
      <c r="I8">
        <v>0.09793781398645113</v>
      </c>
      <c r="J8">
        <v>0.06661426228607843</v>
      </c>
      <c r="K8">
        <v>0.06902227810208202</v>
      </c>
      <c r="L8">
        <v>0.128299696735969</v>
      </c>
      <c r="M8">
        <v>0.05568347149503391</v>
      </c>
      <c r="N8">
        <v>0.09794136558926129</v>
      </c>
      <c r="O8">
        <v>0.05688083077614368</v>
      </c>
      <c r="P8">
        <v>0.03991749744364237</v>
      </c>
      <c r="Q8">
        <v>0.03351867367011901</v>
      </c>
      <c r="R8">
        <v>0.06520366474527488</v>
      </c>
      <c r="W8" s="2">
        <v>44878</v>
      </c>
      <c r="X8">
        <v>0.1547426871931839</v>
      </c>
      <c r="Y8">
        <v>0.09739135702630761</v>
      </c>
      <c r="Z8">
        <v>0.06624257921710479</v>
      </c>
      <c r="AA8">
        <v>0.0686371591910242</v>
      </c>
      <c r="AB8">
        <v>0.1275838316434995</v>
      </c>
      <c r="AC8">
        <v>0.1382049854318143</v>
      </c>
      <c r="AD8">
        <v>0.05537277821605564</v>
      </c>
      <c r="AE8">
        <v>0.09739488881248112</v>
      </c>
      <c r="AF8">
        <v>0.05656345667301464</v>
      </c>
      <c r="AG8">
        <v>0.03969477249786599</v>
      </c>
      <c r="AH8">
        <v>0.03333165180618042</v>
      </c>
      <c r="AI8">
        <v>0.06483985229146773</v>
      </c>
      <c r="AN8" s="2">
        <v>44854</v>
      </c>
      <c r="AO8">
        <v>0.5278356704894092</v>
      </c>
      <c r="AP8">
        <v>304.6516223558472</v>
      </c>
      <c r="AQ8">
        <v>3.667078202288305</v>
      </c>
      <c r="AR8">
        <v>0.5454478105943728</v>
      </c>
      <c r="AS8">
        <v>0.007744529074466868</v>
      </c>
      <c r="AT8">
        <v>26.29990009258328</v>
      </c>
      <c r="AU8">
        <v>14.1094968822479</v>
      </c>
      <c r="AV8">
        <v>0.0476658319785696</v>
      </c>
      <c r="AW8">
        <v>10.97275347659999</v>
      </c>
      <c r="AX8">
        <v>49.66633730692088</v>
      </c>
      <c r="AY8">
        <v>2.173665820614575</v>
      </c>
      <c r="AZ8">
        <v>6.475752213243618</v>
      </c>
    </row>
    <row r="9" spans="1:52">
      <c r="A9" s="2">
        <v>44855</v>
      </c>
      <c r="B9">
        <v>969.6266870385097</v>
      </c>
      <c r="C9">
        <v>-0.01839462688018134</v>
      </c>
      <c r="F9" s="2">
        <v>44885</v>
      </c>
      <c r="G9">
        <v>0.1363573765503698</v>
      </c>
      <c r="H9">
        <v>0.15</v>
      </c>
      <c r="I9">
        <v>0.0981441788016643</v>
      </c>
      <c r="J9">
        <v>0.06511584921447805</v>
      </c>
      <c r="K9">
        <v>0.07251416106217151</v>
      </c>
      <c r="L9">
        <v>0.1258521921519749</v>
      </c>
      <c r="M9">
        <v>0.0535031639926603</v>
      </c>
      <c r="N9">
        <v>0.09858205183934403</v>
      </c>
      <c r="O9">
        <v>0.05510836658621183</v>
      </c>
      <c r="P9">
        <v>0.04336843310662423</v>
      </c>
      <c r="Q9">
        <v>0.03199398474310543</v>
      </c>
      <c r="R9">
        <v>0.06946024195139568</v>
      </c>
      <c r="W9" s="2">
        <v>44885</v>
      </c>
      <c r="X9">
        <v>0.1532857313677103</v>
      </c>
      <c r="Y9">
        <v>0.0977647959700798</v>
      </c>
      <c r="Z9">
        <v>0.06486413958118498</v>
      </c>
      <c r="AA9">
        <v>0.07223385276381246</v>
      </c>
      <c r="AB9">
        <v>0.1253657021573292</v>
      </c>
      <c r="AC9">
        <v>0.1358302780687812</v>
      </c>
      <c r="AD9">
        <v>0.05329634396418683</v>
      </c>
      <c r="AE9">
        <v>0.09820097638049484</v>
      </c>
      <c r="AF9">
        <v>0.05489534154066405</v>
      </c>
      <c r="AG9">
        <v>0.04320078955247494</v>
      </c>
      <c r="AH9">
        <v>0.03187030987340134</v>
      </c>
      <c r="AI9">
        <v>0.06919173877987983</v>
      </c>
      <c r="AN9" s="2">
        <v>44855</v>
      </c>
      <c r="AO9">
        <v>0.530248392710477</v>
      </c>
      <c r="AP9">
        <v>308.3485296674558</v>
      </c>
      <c r="AQ9">
        <v>3.591005067614244</v>
      </c>
      <c r="AR9">
        <v>0.5406997204327737</v>
      </c>
      <c r="AS9">
        <v>0.007641524176933492</v>
      </c>
      <c r="AT9">
        <v>25.87268408329179</v>
      </c>
      <c r="AU9">
        <v>14.41165786694267</v>
      </c>
      <c r="AV9">
        <v>0.04688964173846034</v>
      </c>
      <c r="AW9">
        <v>10.9658030948208</v>
      </c>
      <c r="AX9">
        <v>50.95990672571568</v>
      </c>
      <c r="AY9">
        <v>2.201292625394807</v>
      </c>
      <c r="AZ9">
        <v>6.879674422773461</v>
      </c>
    </row>
    <row r="10" spans="1:52">
      <c r="A10" s="2">
        <v>44856</v>
      </c>
      <c r="B10">
        <v>978.6362653988867</v>
      </c>
      <c r="C10">
        <v>0.009291801144515333</v>
      </c>
      <c r="F10" s="2">
        <v>44892</v>
      </c>
      <c r="G10">
        <v>0.1242759077928938</v>
      </c>
      <c r="H10">
        <v>0.15</v>
      </c>
      <c r="I10">
        <v>0.09887001613259132</v>
      </c>
      <c r="J10">
        <v>0.06309309958627714</v>
      </c>
      <c r="K10">
        <v>0.07375615822064217</v>
      </c>
      <c r="L10">
        <v>0.1286207950055761</v>
      </c>
      <c r="M10">
        <v>0.06016740827930007</v>
      </c>
      <c r="N10">
        <v>0.1013254373540671</v>
      </c>
      <c r="O10">
        <v>0.05677238609533822</v>
      </c>
      <c r="P10">
        <v>0.0426359062403225</v>
      </c>
      <c r="Q10">
        <v>0.0297249173800846</v>
      </c>
      <c r="R10">
        <v>0.07075796791290695</v>
      </c>
      <c r="W10" s="2">
        <v>44892</v>
      </c>
      <c r="X10">
        <v>0.1525325508647632</v>
      </c>
      <c r="Y10">
        <v>0.09857543572687869</v>
      </c>
      <c r="Z10">
        <v>0.0629051154875503</v>
      </c>
      <c r="AA10">
        <v>0.07353640384148537</v>
      </c>
      <c r="AB10">
        <v>0.1282375729989669</v>
      </c>
      <c r="AC10">
        <v>0.1239056312543642</v>
      </c>
      <c r="AD10">
        <v>0.05998814119474913</v>
      </c>
      <c r="AE10">
        <v>0.1010235410905453</v>
      </c>
      <c r="AF10">
        <v>0.05660323438298479</v>
      </c>
      <c r="AG10">
        <v>0.04250887376830028</v>
      </c>
      <c r="AH10">
        <v>0.02963635283277172</v>
      </c>
      <c r="AI10">
        <v>0.07054714655664024</v>
      </c>
      <c r="AN10" s="2">
        <v>44856</v>
      </c>
      <c r="AO10">
        <v>0.5281701871494812</v>
      </c>
      <c r="AP10">
        <v>302.7934172760671</v>
      </c>
      <c r="AQ10">
        <v>3.503227553619145</v>
      </c>
      <c r="AR10">
        <v>0.5437774653696057</v>
      </c>
      <c r="AS10">
        <v>0.007655613373457453</v>
      </c>
      <c r="AT10">
        <v>26.30440128585986</v>
      </c>
      <c r="AU10">
        <v>14.65616846962244</v>
      </c>
      <c r="AV10">
        <v>0.04667119014006436</v>
      </c>
      <c r="AW10">
        <v>10.81534590717812</v>
      </c>
      <c r="AX10">
        <v>50.10477865740639</v>
      </c>
      <c r="AY10">
        <v>2.219027334035061</v>
      </c>
      <c r="AZ10">
        <v>7.010103699909478</v>
      </c>
    </row>
    <row r="11" spans="1:52">
      <c r="A11" s="2">
        <v>44857</v>
      </c>
      <c r="B11">
        <v>982.3698900078513</v>
      </c>
      <c r="C11">
        <v>0.003815130034490188</v>
      </c>
      <c r="F11" s="2">
        <v>44899</v>
      </c>
      <c r="G11">
        <v>0.1245599850579691</v>
      </c>
      <c r="H11">
        <v>0.15</v>
      </c>
      <c r="I11">
        <v>0.09829697426325923</v>
      </c>
      <c r="J11">
        <v>0.0627913037633281</v>
      </c>
      <c r="K11">
        <v>0.07292918467777761</v>
      </c>
      <c r="L11">
        <v>0.1301874580993199</v>
      </c>
      <c r="M11">
        <v>0.05873734208741347</v>
      </c>
      <c r="N11">
        <v>0.1057087286347079</v>
      </c>
      <c r="O11">
        <v>0.05633701347880457</v>
      </c>
      <c r="P11">
        <v>0.04125366615032262</v>
      </c>
      <c r="Q11">
        <v>0.02948178749592998</v>
      </c>
      <c r="R11">
        <v>0.06971655629116748</v>
      </c>
      <c r="W11" s="2">
        <v>44899</v>
      </c>
      <c r="X11">
        <v>0.1502810078224933</v>
      </c>
      <c r="Y11">
        <v>0.09826447753538232</v>
      </c>
      <c r="Z11">
        <v>0.062770545119161</v>
      </c>
      <c r="AA11">
        <v>0.07290507447615115</v>
      </c>
      <c r="AB11">
        <v>0.1301444184591829</v>
      </c>
      <c r="AC11">
        <v>0.1245188058460033</v>
      </c>
      <c r="AD11">
        <v>0.05871792367259109</v>
      </c>
      <c r="AE11">
        <v>0.105673781599823</v>
      </c>
      <c r="AF11">
        <v>0.05631838860647111</v>
      </c>
      <c r="AG11">
        <v>0.04124002779397584</v>
      </c>
      <c r="AH11">
        <v>0.02947204089250947</v>
      </c>
      <c r="AI11">
        <v>0.06969350817625559</v>
      </c>
      <c r="AN11" s="2">
        <v>44857</v>
      </c>
      <c r="AO11">
        <v>0.5299561075299308</v>
      </c>
      <c r="AP11">
        <v>284.9667573661563</v>
      </c>
      <c r="AQ11">
        <v>3.664806571566064</v>
      </c>
      <c r="AR11">
        <v>0.5449018532913686</v>
      </c>
      <c r="AS11">
        <v>0.007645301255518714</v>
      </c>
      <c r="AT11">
        <v>27.32397876029849</v>
      </c>
      <c r="AU11">
        <v>14.16922596970782</v>
      </c>
      <c r="AV11">
        <v>0.04739920671277684</v>
      </c>
      <c r="AW11">
        <v>10.37926692102722</v>
      </c>
      <c r="AX11">
        <v>53.78752432139127</v>
      </c>
      <c r="AY11">
        <v>2.276635493711773</v>
      </c>
      <c r="AZ11">
        <v>6.913114999814879</v>
      </c>
    </row>
    <row r="12" spans="1:52">
      <c r="A12" s="2">
        <v>44858</v>
      </c>
      <c r="B12">
        <v>1013.148083723932</v>
      </c>
      <c r="C12">
        <v>0.03133055484409741</v>
      </c>
      <c r="F12" s="2">
        <v>44906</v>
      </c>
      <c r="G12">
        <v>0.1209128770778527</v>
      </c>
      <c r="H12">
        <v>0.1487518458138275</v>
      </c>
      <c r="I12">
        <v>0.09810587710505647</v>
      </c>
      <c r="J12">
        <v>0.06215665640018317</v>
      </c>
      <c r="K12">
        <v>0.07363998559597509</v>
      </c>
      <c r="L12">
        <v>0.1297620396824822</v>
      </c>
      <c r="M12">
        <v>0.05869077948337798</v>
      </c>
      <c r="N12">
        <v>0.1098868879369505</v>
      </c>
      <c r="O12">
        <v>0.05834963006665983</v>
      </c>
      <c r="P12">
        <v>0.04030180531301181</v>
      </c>
      <c r="Q12">
        <v>0.0289269617484182</v>
      </c>
      <c r="R12">
        <v>0.07051465377620457</v>
      </c>
      <c r="W12" s="2">
        <v>44906</v>
      </c>
      <c r="X12">
        <v>0.1487518458138275</v>
      </c>
      <c r="Y12">
        <v>0.09810587710505647</v>
      </c>
      <c r="Z12">
        <v>0.06215665640018317</v>
      </c>
      <c r="AA12">
        <v>0.07363998559597509</v>
      </c>
      <c r="AB12">
        <v>0.1297620396824822</v>
      </c>
      <c r="AC12">
        <v>0.1209128770778527</v>
      </c>
      <c r="AD12">
        <v>0.05869077948337798</v>
      </c>
      <c r="AE12">
        <v>0.1098868879369505</v>
      </c>
      <c r="AF12">
        <v>0.05834963006665983</v>
      </c>
      <c r="AG12">
        <v>0.04030180531301181</v>
      </c>
      <c r="AH12">
        <v>0.0289269617484182</v>
      </c>
      <c r="AI12">
        <v>0.07051465377620457</v>
      </c>
      <c r="AN12" s="2">
        <v>44858</v>
      </c>
      <c r="AO12">
        <v>0.5051293343305145</v>
      </c>
      <c r="AP12">
        <v>285.4356549237098</v>
      </c>
      <c r="AQ12">
        <v>3.634110957688844</v>
      </c>
      <c r="AR12">
        <v>0.5505863037642195</v>
      </c>
      <c r="AS12">
        <v>0.007740646426751261</v>
      </c>
      <c r="AT12">
        <v>27.62563453142423</v>
      </c>
      <c r="AU12">
        <v>14.3478257890538</v>
      </c>
      <c r="AV12">
        <v>0.04710810713287443</v>
      </c>
      <c r="AW12">
        <v>10.42002065057073</v>
      </c>
      <c r="AX12">
        <v>51.37505402614833</v>
      </c>
      <c r="AY12">
        <v>2.248350592488007</v>
      </c>
      <c r="AZ12">
        <v>6.912241161183013</v>
      </c>
    </row>
    <row r="13" spans="1:52">
      <c r="A13" s="2">
        <v>44859</v>
      </c>
      <c r="B13">
        <v>996.8585213287076</v>
      </c>
      <c r="C13">
        <v>-0.01607816533132123</v>
      </c>
      <c r="F13" s="2">
        <v>44913</v>
      </c>
      <c r="G13">
        <v>0.1123916024595575</v>
      </c>
      <c r="H13">
        <v>0.15</v>
      </c>
      <c r="I13">
        <v>0.1010677060891829</v>
      </c>
      <c r="J13">
        <v>0.06339015325727272</v>
      </c>
      <c r="K13">
        <v>0.07697224173856153</v>
      </c>
      <c r="L13">
        <v>0.1243697707329582</v>
      </c>
      <c r="M13">
        <v>0.05985970049802983</v>
      </c>
      <c r="N13">
        <v>0.1105768802693893</v>
      </c>
      <c r="O13">
        <v>0.06143176962944549</v>
      </c>
      <c r="P13">
        <v>0.04196233514924481</v>
      </c>
      <c r="Q13">
        <v>0.02874203844370092</v>
      </c>
      <c r="R13">
        <v>0.0692358017326568</v>
      </c>
      <c r="W13" s="2">
        <v>44913</v>
      </c>
      <c r="X13">
        <v>0.1575716572168046</v>
      </c>
      <c r="Y13">
        <v>0.1001674119407169</v>
      </c>
      <c r="Z13">
        <v>0.06282548442034945</v>
      </c>
      <c r="AA13">
        <v>0.07628658593896928</v>
      </c>
      <c r="AB13">
        <v>0.1232619057069317</v>
      </c>
      <c r="AC13">
        <v>0.1113904369444149</v>
      </c>
      <c r="AD13">
        <v>0.05932648034123963</v>
      </c>
      <c r="AE13">
        <v>0.1095918799946793</v>
      </c>
      <c r="AF13">
        <v>0.06088454574490917</v>
      </c>
      <c r="AG13">
        <v>0.04158854171657803</v>
      </c>
      <c r="AH13">
        <v>0.02848600919333865</v>
      </c>
      <c r="AI13">
        <v>0.06861906084106817</v>
      </c>
      <c r="AN13" s="2">
        <v>44859</v>
      </c>
      <c r="AO13">
        <v>0.5194262685544628</v>
      </c>
      <c r="AP13">
        <v>283.9092166872575</v>
      </c>
      <c r="AQ13">
        <v>3.703519093847363</v>
      </c>
      <c r="AR13">
        <v>0.5462223991179519</v>
      </c>
      <c r="AS13">
        <v>0.007704377864822432</v>
      </c>
      <c r="AT13">
        <v>27.65858041404995</v>
      </c>
      <c r="AU13">
        <v>14.21235729892723</v>
      </c>
      <c r="AV13">
        <v>0.04701627447833855</v>
      </c>
      <c r="AW13">
        <v>10.46923685242099</v>
      </c>
      <c r="AX13">
        <v>50.72870755415517</v>
      </c>
      <c r="AY13">
        <v>2.285631657350588</v>
      </c>
      <c r="AZ13">
        <v>6.960160388629187</v>
      </c>
    </row>
    <row r="14" spans="1:52">
      <c r="A14" s="2">
        <v>44860</v>
      </c>
      <c r="B14">
        <v>1050.271972607961</v>
      </c>
      <c r="C14">
        <v>0.05358177728977886</v>
      </c>
      <c r="F14" s="2">
        <v>44920</v>
      </c>
      <c r="G14">
        <v>0.1111166570518687</v>
      </c>
      <c r="H14">
        <v>0.15</v>
      </c>
      <c r="I14">
        <v>0.09878500752171508</v>
      </c>
      <c r="J14">
        <v>0.06297617702812404</v>
      </c>
      <c r="K14">
        <v>0.07885067398095194</v>
      </c>
      <c r="L14">
        <v>0.1247379526652741</v>
      </c>
      <c r="M14">
        <v>0.06095804622212492</v>
      </c>
      <c r="N14">
        <v>0.1113616958225355</v>
      </c>
      <c r="O14">
        <v>0.06283333938350344</v>
      </c>
      <c r="P14">
        <v>0.04073118874176948</v>
      </c>
      <c r="Q14">
        <v>0.02810049407395542</v>
      </c>
      <c r="R14">
        <v>0.06954876750817739</v>
      </c>
      <c r="W14" s="2">
        <v>44920</v>
      </c>
      <c r="X14">
        <v>0.1566470331355058</v>
      </c>
      <c r="Y14">
        <v>0.09801250491196445</v>
      </c>
      <c r="Z14">
        <v>0.06248370086876708</v>
      </c>
      <c r="AA14">
        <v>0.07823405863658917</v>
      </c>
      <c r="AB14">
        <v>0.1237624970127785</v>
      </c>
      <c r="AC14">
        <v>0.1102477204620682</v>
      </c>
      <c r="AD14">
        <v>0.06048135192434355</v>
      </c>
      <c r="AE14">
        <v>0.110490843019996</v>
      </c>
      <c r="AF14">
        <v>0.06234198022009563</v>
      </c>
      <c r="AG14">
        <v>0.04041266925798703</v>
      </c>
      <c r="AH14">
        <v>0.02788074711485699</v>
      </c>
      <c r="AI14">
        <v>0.06900489343504745</v>
      </c>
      <c r="AN14" s="2">
        <v>44860</v>
      </c>
      <c r="AO14">
        <v>0.5652347798780115</v>
      </c>
      <c r="AP14">
        <v>265.6817099189703</v>
      </c>
      <c r="AQ14">
        <v>3.689722106875101</v>
      </c>
      <c r="AR14">
        <v>0.5520512624500351</v>
      </c>
      <c r="AS14">
        <v>0.007812821708347992</v>
      </c>
      <c r="AT14">
        <v>28.78337128661909</v>
      </c>
      <c r="AU14">
        <v>13.74127363599101</v>
      </c>
      <c r="AV14">
        <v>0.04557827612716463</v>
      </c>
      <c r="AW14">
        <v>10.7895646193362</v>
      </c>
      <c r="AX14">
        <v>52.06310451292889</v>
      </c>
      <c r="AY14">
        <v>2.205376283117031</v>
      </c>
      <c r="AZ14">
        <v>6.852211751015991</v>
      </c>
    </row>
    <row r="15" spans="1:52">
      <c r="A15" s="2">
        <v>44861</v>
      </c>
      <c r="B15">
        <v>1072.159792041017</v>
      </c>
      <c r="C15">
        <v>0.02084014427111325</v>
      </c>
      <c r="F15" s="2">
        <v>44927</v>
      </c>
      <c r="G15">
        <v>0.1096330895334775</v>
      </c>
      <c r="H15">
        <v>0.15</v>
      </c>
      <c r="I15">
        <v>0.0994127330963719</v>
      </c>
      <c r="J15">
        <v>0.0627981371741143</v>
      </c>
      <c r="K15">
        <v>0.08003806988204186</v>
      </c>
      <c r="L15">
        <v>0.1231530526068909</v>
      </c>
      <c r="M15">
        <v>0.06219715528712232</v>
      </c>
      <c r="N15">
        <v>0.1121351522143543</v>
      </c>
      <c r="O15">
        <v>0.0619951253395211</v>
      </c>
      <c r="P15">
        <v>0.04061606886674755</v>
      </c>
      <c r="Q15">
        <v>0.02710141952941524</v>
      </c>
      <c r="R15">
        <v>0.07091999646994306</v>
      </c>
      <c r="W15" s="2">
        <v>44927</v>
      </c>
      <c r="X15">
        <v>0.1563072230698178</v>
      </c>
      <c r="Y15">
        <v>0.0986750645274083</v>
      </c>
      <c r="Z15">
        <v>0.06233215851584824</v>
      </c>
      <c r="AA15">
        <v>0.07944416639871986</v>
      </c>
      <c r="AB15">
        <v>0.1222392246368666</v>
      </c>
      <c r="AC15">
        <v>0.1088195832375705</v>
      </c>
      <c r="AD15">
        <v>0.06173563607217646</v>
      </c>
      <c r="AE15">
        <v>0.1113030799567262</v>
      </c>
      <c r="AF15">
        <v>0.0615351052398062</v>
      </c>
      <c r="AG15">
        <v>0.04031468697667501</v>
      </c>
      <c r="AH15">
        <v>0.02690031988414378</v>
      </c>
      <c r="AI15">
        <v>0.07039375148424115</v>
      </c>
      <c r="AN15" s="2">
        <v>44861</v>
      </c>
      <c r="AO15">
        <v>0.5678900776455484</v>
      </c>
      <c r="AP15">
        <v>270.9423295238732</v>
      </c>
      <c r="AQ15">
        <v>3.685729166429564</v>
      </c>
      <c r="AR15">
        <v>0.5534223162613841</v>
      </c>
      <c r="AS15">
        <v>0.007706398959246275</v>
      </c>
      <c r="AT15">
        <v>28.94284759126831</v>
      </c>
      <c r="AU15">
        <v>13.97913012839854</v>
      </c>
      <c r="AV15">
        <v>0.04327172712075725</v>
      </c>
      <c r="AW15">
        <v>10.87680868900339</v>
      </c>
      <c r="AX15">
        <v>52.02950679112691</v>
      </c>
      <c r="AY15">
        <v>2.223825715264975</v>
      </c>
      <c r="AZ15">
        <v>6.844088644540441</v>
      </c>
    </row>
    <row r="16" spans="1:52">
      <c r="A16" s="2">
        <v>44862</v>
      </c>
      <c r="B16">
        <v>1049.453279947391</v>
      </c>
      <c r="C16">
        <v>-0.02117829101798441</v>
      </c>
      <c r="F16" s="2">
        <v>44934</v>
      </c>
      <c r="G16">
        <v>0.1083855716726953</v>
      </c>
      <c r="H16">
        <v>0.15</v>
      </c>
      <c r="I16">
        <v>0.1002778674576356</v>
      </c>
      <c r="J16">
        <v>0.06440143161446904</v>
      </c>
      <c r="K16">
        <v>0.07873634408368195</v>
      </c>
      <c r="L16">
        <v>0.1268378740289153</v>
      </c>
      <c r="M16">
        <v>0.06395387337805727</v>
      </c>
      <c r="N16">
        <v>0.1135293005961505</v>
      </c>
      <c r="O16">
        <v>0.06065752877390032</v>
      </c>
      <c r="P16">
        <v>0.03963084993399478</v>
      </c>
      <c r="Q16">
        <v>0.02453629613296352</v>
      </c>
      <c r="R16">
        <v>0.06905306232753644</v>
      </c>
      <c r="W16" s="2">
        <v>44934</v>
      </c>
      <c r="X16">
        <v>0.1688950999880953</v>
      </c>
      <c r="Y16">
        <v>0.09804873765504142</v>
      </c>
      <c r="Z16">
        <v>0.06296981809713741</v>
      </c>
      <c r="AA16">
        <v>0.07698607220820164</v>
      </c>
      <c r="AB16">
        <v>0.1240183277794402</v>
      </c>
      <c r="AC16">
        <v>0.1059762114209042</v>
      </c>
      <c r="AD16">
        <v>0.06253220886969917</v>
      </c>
      <c r="AE16">
        <v>0.1110055976710413</v>
      </c>
      <c r="AF16">
        <v>0.05930914045482547</v>
      </c>
      <c r="AG16">
        <v>0.03874987479032885</v>
      </c>
      <c r="AH16">
        <v>0.02399086581676367</v>
      </c>
      <c r="AI16">
        <v>0.06751804524852116</v>
      </c>
      <c r="AN16" s="2">
        <v>44862</v>
      </c>
      <c r="AO16">
        <v>0.5691885305267985</v>
      </c>
      <c r="AP16">
        <v>274.9997429194111</v>
      </c>
      <c r="AQ16">
        <v>3.626929367023528</v>
      </c>
      <c r="AR16">
        <v>0.5487864442364399</v>
      </c>
      <c r="AS16">
        <v>0.007735434552710955</v>
      </c>
      <c r="AT16">
        <v>28.80054920786649</v>
      </c>
      <c r="AU16">
        <v>13.96254522598621</v>
      </c>
      <c r="AV16">
        <v>0.0439344644840367</v>
      </c>
      <c r="AW16">
        <v>11.03299983916403</v>
      </c>
      <c r="AX16">
        <v>52.87137464347666</v>
      </c>
      <c r="AY16">
        <v>2.222090894802903</v>
      </c>
      <c r="AZ16">
        <v>6.58171818957922</v>
      </c>
    </row>
    <row r="17" spans="1:52">
      <c r="A17" s="2">
        <v>44863</v>
      </c>
      <c r="B17">
        <v>1084.159765120851</v>
      </c>
      <c r="C17">
        <v>0.0330710150100253</v>
      </c>
      <c r="F17" s="2">
        <v>44941</v>
      </c>
      <c r="G17">
        <v>0.1096127783616991</v>
      </c>
      <c r="H17">
        <v>0.15</v>
      </c>
      <c r="I17">
        <v>0.09855457439115195</v>
      </c>
      <c r="J17">
        <v>0.06762484532716588</v>
      </c>
      <c r="K17">
        <v>0.08533889266004849</v>
      </c>
      <c r="L17">
        <v>0.1317268636468307</v>
      </c>
      <c r="M17">
        <v>0.06674046204490346</v>
      </c>
      <c r="N17">
        <v>0.1077393973547333</v>
      </c>
      <c r="O17">
        <v>0.06042678043421455</v>
      </c>
      <c r="P17">
        <v>0.04068944544618645</v>
      </c>
      <c r="Q17">
        <v>0.02151257257812884</v>
      </c>
      <c r="R17">
        <v>0.06003338775493737</v>
      </c>
      <c r="W17" s="2">
        <v>44941</v>
      </c>
      <c r="X17">
        <v>0.1744832354305029</v>
      </c>
      <c r="Y17">
        <v>0.09571582751165598</v>
      </c>
      <c r="Z17">
        <v>0.06567699237528785</v>
      </c>
      <c r="AA17">
        <v>0.08288080771843159</v>
      </c>
      <c r="AB17">
        <v>0.12793262857014</v>
      </c>
      <c r="AC17">
        <v>0.1064555131160273</v>
      </c>
      <c r="AD17">
        <v>0.06481808269786123</v>
      </c>
      <c r="AE17">
        <v>0.1046360926128787</v>
      </c>
      <c r="AF17">
        <v>0.05868625914988728</v>
      </c>
      <c r="AG17">
        <v>0.03951743453748578</v>
      </c>
      <c r="AH17">
        <v>0.02089292860266284</v>
      </c>
      <c r="AI17">
        <v>0.0583041976771788</v>
      </c>
      <c r="AN17" s="2">
        <v>44863</v>
      </c>
      <c r="AO17">
        <v>0.5697174838334621</v>
      </c>
      <c r="AP17">
        <v>273.1877344533962</v>
      </c>
      <c r="AQ17">
        <v>3.459927261265709</v>
      </c>
      <c r="AR17">
        <v>0.5457459895763406</v>
      </c>
      <c r="AS17">
        <v>0.007865423542775267</v>
      </c>
      <c r="AT17">
        <v>29.11603859113302</v>
      </c>
      <c r="AU17">
        <v>14.0178724967859</v>
      </c>
      <c r="AV17">
        <v>0.04418606835625982</v>
      </c>
      <c r="AW17">
        <v>11.06531177100509</v>
      </c>
      <c r="AX17">
        <v>52.38562415403943</v>
      </c>
      <c r="AY17">
        <v>2.189505404033072</v>
      </c>
      <c r="AZ17">
        <v>6.768610989367104</v>
      </c>
    </row>
    <row r="18" spans="1:52">
      <c r="A18" s="2">
        <v>44864</v>
      </c>
      <c r="B18">
        <v>1107.305628766215</v>
      </c>
      <c r="C18">
        <v>0.0213491261989267</v>
      </c>
      <c r="F18" s="2">
        <v>44948</v>
      </c>
      <c r="G18">
        <v>0.1081352828933165</v>
      </c>
      <c r="H18">
        <v>0.15</v>
      </c>
      <c r="I18">
        <v>0.09694785239319995</v>
      </c>
      <c r="J18">
        <v>0.06869958382298678</v>
      </c>
      <c r="K18">
        <v>0.08948568132142765</v>
      </c>
      <c r="L18">
        <v>0.1321430185277089</v>
      </c>
      <c r="M18">
        <v>0.0673793837205246</v>
      </c>
      <c r="N18">
        <v>0.1063730649348446</v>
      </c>
      <c r="O18">
        <v>0.06074741460624321</v>
      </c>
      <c r="P18">
        <v>0.04060794992207428</v>
      </c>
      <c r="Q18">
        <v>0.02026602245614831</v>
      </c>
      <c r="R18">
        <v>0.05921474540152512</v>
      </c>
      <c r="W18" s="2">
        <v>44948</v>
      </c>
      <c r="X18">
        <v>0.1704210142051263</v>
      </c>
      <c r="Y18">
        <v>0.09461870713334349</v>
      </c>
      <c r="Z18">
        <v>0.06704909537929801</v>
      </c>
      <c r="AA18">
        <v>0.08733581265152146</v>
      </c>
      <c r="AB18">
        <v>0.1289683191648117</v>
      </c>
      <c r="AC18">
        <v>0.1055373627191521</v>
      </c>
      <c r="AD18">
        <v>0.06576061271806639</v>
      </c>
      <c r="AE18">
        <v>0.1038174815582831</v>
      </c>
      <c r="AF18">
        <v>0.05928797482200937</v>
      </c>
      <c r="AG18">
        <v>0.0396323551900746</v>
      </c>
      <c r="AH18">
        <v>0.01977913688855018</v>
      </c>
      <c r="AI18">
        <v>0.05779212756976339</v>
      </c>
      <c r="AN18" s="2">
        <v>44864</v>
      </c>
      <c r="AO18">
        <v>0.5954366122928275</v>
      </c>
      <c r="AP18">
        <v>241.9219371793842</v>
      </c>
      <c r="AQ18">
        <v>3.618149621381435</v>
      </c>
      <c r="AR18">
        <v>0.5469733397933959</v>
      </c>
      <c r="AS18">
        <v>0.007931431787988323</v>
      </c>
      <c r="AT18">
        <v>30.42330040704273</v>
      </c>
      <c r="AU18">
        <v>14.04076298974305</v>
      </c>
      <c r="AV18">
        <v>0.04234577043909694</v>
      </c>
      <c r="AW18">
        <v>10.73555910783853</v>
      </c>
      <c r="AX18">
        <v>56.00864684504612</v>
      </c>
      <c r="AY18">
        <v>2.215679003429186</v>
      </c>
      <c r="AZ18">
        <v>6.98353373287259</v>
      </c>
    </row>
    <row r="19" spans="1:52">
      <c r="A19" s="2">
        <v>44865</v>
      </c>
      <c r="B19">
        <v>1108.375589471921</v>
      </c>
      <c r="C19">
        <v>0.0009662740601237285</v>
      </c>
      <c r="F19" s="2">
        <v>44955</v>
      </c>
      <c r="G19">
        <v>0.1105566388951472</v>
      </c>
      <c r="H19">
        <v>0.15</v>
      </c>
      <c r="I19">
        <v>0.09632810967567601</v>
      </c>
      <c r="J19">
        <v>0.06927530502503584</v>
      </c>
      <c r="K19">
        <v>0.09014559257402759</v>
      </c>
      <c r="L19">
        <v>0.1360599946575327</v>
      </c>
      <c r="M19">
        <v>0.06893898481116469</v>
      </c>
      <c r="N19">
        <v>0.1049421606077466</v>
      </c>
      <c r="O19">
        <v>0.0593715646705668</v>
      </c>
      <c r="P19">
        <v>0.04006173994303393</v>
      </c>
      <c r="Q19">
        <v>0.02052136407474224</v>
      </c>
      <c r="R19">
        <v>0.05379854506532649</v>
      </c>
      <c r="W19" s="2">
        <v>44955</v>
      </c>
      <c r="X19">
        <v>0.1741783089381894</v>
      </c>
      <c r="Y19">
        <v>0.09358804991665212</v>
      </c>
      <c r="Z19">
        <v>0.06730476417011512</v>
      </c>
      <c r="AA19">
        <v>0.08758139494264994</v>
      </c>
      <c r="AB19">
        <v>0.1321897586752289</v>
      </c>
      <c r="AC19">
        <v>0.1074118476358829</v>
      </c>
      <c r="AD19">
        <v>0.06697801060804766</v>
      </c>
      <c r="AE19">
        <v>0.1019570735726699</v>
      </c>
      <c r="AF19">
        <v>0.05768273639674485</v>
      </c>
      <c r="AG19">
        <v>0.03892218097251148</v>
      </c>
      <c r="AH19">
        <v>0.01993763245070438</v>
      </c>
      <c r="AI19">
        <v>0.05226824172060347</v>
      </c>
      <c r="AN19" s="2">
        <v>44865</v>
      </c>
      <c r="AO19">
        <v>0.6059314516877208</v>
      </c>
      <c r="AP19">
        <v>250.1131875220877</v>
      </c>
      <c r="AQ19">
        <v>3.633096739535004</v>
      </c>
      <c r="AR19">
        <v>0.5307651984500772</v>
      </c>
      <c r="AS19">
        <v>0.008011181511425446</v>
      </c>
      <c r="AT19">
        <v>29.87360698237964</v>
      </c>
      <c r="AU19">
        <v>14.02176265039473</v>
      </c>
      <c r="AV19">
        <v>0.04317026775353982</v>
      </c>
      <c r="AW19">
        <v>10.4760062723952</v>
      </c>
      <c r="AX19">
        <v>57.65079419801442</v>
      </c>
      <c r="AY19">
        <v>2.217125628989691</v>
      </c>
      <c r="AZ19">
        <v>7.138425178310778</v>
      </c>
    </row>
    <row r="20" spans="1:52">
      <c r="A20" s="2">
        <v>44866</v>
      </c>
      <c r="B20">
        <v>1119.763065435054</v>
      </c>
      <c r="C20">
        <v>0.0102740226970881</v>
      </c>
      <c r="F20" s="2">
        <v>44962</v>
      </c>
      <c r="G20">
        <v>0.1119795837737002</v>
      </c>
      <c r="H20">
        <v>0.15</v>
      </c>
      <c r="I20">
        <v>0.09491299595010402</v>
      </c>
      <c r="J20">
        <v>0.0708434763170723</v>
      </c>
      <c r="K20">
        <v>0.09100949311053162</v>
      </c>
      <c r="L20">
        <v>0.137114025406111</v>
      </c>
      <c r="M20">
        <v>0.06901697284775357</v>
      </c>
      <c r="N20">
        <v>0.1012961538576824</v>
      </c>
      <c r="O20">
        <v>0.05895253955208745</v>
      </c>
      <c r="P20">
        <v>0.04001548275431598</v>
      </c>
      <c r="Q20">
        <v>0.02062565288583714</v>
      </c>
      <c r="R20">
        <v>0.0542336235448043</v>
      </c>
      <c r="W20" s="2">
        <v>44962</v>
      </c>
      <c r="X20">
        <v>0.1768347568621491</v>
      </c>
      <c r="Y20">
        <v>0.09191656398612852</v>
      </c>
      <c r="Z20">
        <v>0.06860692636149812</v>
      </c>
      <c r="AA20">
        <v>0.08813629591080392</v>
      </c>
      <c r="AB20">
        <v>0.1327852941894481</v>
      </c>
      <c r="AC20">
        <v>0.1084443544747686</v>
      </c>
      <c r="AD20">
        <v>0.06683808615865827</v>
      </c>
      <c r="AE20">
        <v>0.09809820366963325</v>
      </c>
      <c r="AF20">
        <v>0.05709139006351511</v>
      </c>
      <c r="AG20">
        <v>0.03875218187145293</v>
      </c>
      <c r="AH20">
        <v>0.01997449479134946</v>
      </c>
      <c r="AI20">
        <v>0.05252145166059471</v>
      </c>
      <c r="AN20" s="2">
        <v>44866</v>
      </c>
      <c r="AO20">
        <v>0.6113277242156508</v>
      </c>
      <c r="AP20">
        <v>252.1570140036861</v>
      </c>
      <c r="AQ20">
        <v>3.456946027489457</v>
      </c>
      <c r="AR20">
        <v>0.5134163029386954</v>
      </c>
      <c r="AS20">
        <v>0.008143194965316587</v>
      </c>
      <c r="AT20">
        <v>29.97651984046231</v>
      </c>
      <c r="AU20">
        <v>14.18219894548151</v>
      </c>
      <c r="AV20">
        <v>0.04412196063551307</v>
      </c>
      <c r="AW20">
        <v>10.49136503000558</v>
      </c>
      <c r="AX20">
        <v>58.52349046586393</v>
      </c>
      <c r="AY20">
        <v>2.253710775203451</v>
      </c>
      <c r="AZ20">
        <v>7.16238727035756</v>
      </c>
    </row>
    <row r="21" spans="1:52">
      <c r="A21" s="2">
        <v>44867</v>
      </c>
      <c r="B21">
        <v>1106.28015879028</v>
      </c>
      <c r="C21">
        <v>-0.01204085673207644</v>
      </c>
      <c r="F21" s="2">
        <v>44969</v>
      </c>
      <c r="G21">
        <v>0.1137430609693685</v>
      </c>
      <c r="H21">
        <v>0.15</v>
      </c>
      <c r="I21">
        <v>0.09603689660790697</v>
      </c>
      <c r="J21">
        <v>0.07393220507311185</v>
      </c>
      <c r="K21">
        <v>0.09249368248326471</v>
      </c>
      <c r="L21">
        <v>0.128775255706625</v>
      </c>
      <c r="M21">
        <v>0.07111129907986609</v>
      </c>
      <c r="N21">
        <v>0.09917654871876437</v>
      </c>
      <c r="O21">
        <v>0.05877271152363273</v>
      </c>
      <c r="P21">
        <v>0.0412526625651431</v>
      </c>
      <c r="Q21">
        <v>0.02117514070638462</v>
      </c>
      <c r="R21">
        <v>0.0535305365659319</v>
      </c>
      <c r="W21" s="2">
        <v>44969</v>
      </c>
      <c r="X21">
        <v>0.1788792767069992</v>
      </c>
      <c r="Y21">
        <v>0.09277398353588202</v>
      </c>
      <c r="Z21">
        <v>0.07142031259327067</v>
      </c>
      <c r="AA21">
        <v>0.08935115230669588</v>
      </c>
      <c r="AB21">
        <v>0.1244000365977236</v>
      </c>
      <c r="AC21">
        <v>0.1098785699914445</v>
      </c>
      <c r="AD21">
        <v>0.06869524862913477</v>
      </c>
      <c r="AE21">
        <v>0.09580696402077099</v>
      </c>
      <c r="AF21">
        <v>0.05677587223079553</v>
      </c>
      <c r="AG21">
        <v>0.03985107779206166</v>
      </c>
      <c r="AH21">
        <v>0.02045570217959719</v>
      </c>
      <c r="AI21">
        <v>0.05171180341562405</v>
      </c>
      <c r="AN21" s="2">
        <v>44867</v>
      </c>
      <c r="AO21">
        <v>0.6005862123073152</v>
      </c>
      <c r="AP21">
        <v>252.2097829960509</v>
      </c>
      <c r="AQ21">
        <v>3.537590145159274</v>
      </c>
      <c r="AR21">
        <v>0.5109136233224186</v>
      </c>
      <c r="AS21">
        <v>0.008047850639128384</v>
      </c>
      <c r="AT21">
        <v>30.55419674892015</v>
      </c>
      <c r="AU21">
        <v>14.35534140511726</v>
      </c>
      <c r="AV21">
        <v>0.04334099671904744</v>
      </c>
      <c r="AW21">
        <v>10.59869639456942</v>
      </c>
      <c r="AX21">
        <v>59.56867230479724</v>
      </c>
      <c r="AY21">
        <v>2.252600024983762</v>
      </c>
      <c r="AZ21">
        <v>6.898004874543965</v>
      </c>
    </row>
    <row r="22" spans="1:52">
      <c r="A22" s="2">
        <v>44868</v>
      </c>
      <c r="B22">
        <v>1077.533479612487</v>
      </c>
      <c r="C22">
        <v>-0.02598499028422208</v>
      </c>
      <c r="F22" s="2">
        <v>44976</v>
      </c>
      <c r="G22">
        <v>0.1121669364823981</v>
      </c>
      <c r="H22">
        <v>0.15</v>
      </c>
      <c r="I22">
        <v>0.09564894272079884</v>
      </c>
      <c r="J22">
        <v>0.07485438779325604</v>
      </c>
      <c r="K22">
        <v>0.09464587798499308</v>
      </c>
      <c r="L22">
        <v>0.1264609864239103</v>
      </c>
      <c r="M22">
        <v>0.07437331220926613</v>
      </c>
      <c r="N22">
        <v>0.0927858291218986</v>
      </c>
      <c r="O22">
        <v>0.06023486620984354</v>
      </c>
      <c r="P22">
        <v>0.04211494260954141</v>
      </c>
      <c r="Q22">
        <v>0.02191606989162244</v>
      </c>
      <c r="R22">
        <v>0.05479784855247152</v>
      </c>
      <c r="W22" s="2">
        <v>44976</v>
      </c>
      <c r="X22">
        <v>0.1729624441561784</v>
      </c>
      <c r="Y22">
        <v>0.09306502094924138</v>
      </c>
      <c r="Z22">
        <v>0.07283222344084715</v>
      </c>
      <c r="AA22">
        <v>0.09208905364635442</v>
      </c>
      <c r="AB22">
        <v>0.1230446883783876</v>
      </c>
      <c r="AC22">
        <v>0.1091367870528138</v>
      </c>
      <c r="AD22">
        <v>0.0723641439406599</v>
      </c>
      <c r="AE22">
        <v>0.09027925333402061</v>
      </c>
      <c r="AF22">
        <v>0.05860764297266895</v>
      </c>
      <c r="AG22">
        <v>0.04097722258858583</v>
      </c>
      <c r="AH22">
        <v>0.02132401514925858</v>
      </c>
      <c r="AI22">
        <v>0.05331750439098346</v>
      </c>
      <c r="AN22" s="2">
        <v>44868</v>
      </c>
      <c r="AO22">
        <v>0.6144089065477336</v>
      </c>
      <c r="AP22">
        <v>255.6163403077083</v>
      </c>
      <c r="AQ22">
        <v>3.597759405741404</v>
      </c>
      <c r="AR22">
        <v>0.5049158421830954</v>
      </c>
      <c r="AS22">
        <v>0.00796932501168076</v>
      </c>
      <c r="AT22">
        <v>30.18198987522459</v>
      </c>
      <c r="AU22">
        <v>14.50906599648458</v>
      </c>
      <c r="AV22">
        <v>0.04390046708039162</v>
      </c>
      <c r="AW22">
        <v>10.67167764841846</v>
      </c>
      <c r="AX22">
        <v>58.50069091610094</v>
      </c>
      <c r="AY22">
        <v>2.299835285139992</v>
      </c>
      <c r="AZ22">
        <v>6.760946731777125</v>
      </c>
    </row>
    <row r="23" spans="1:52">
      <c r="A23" s="2">
        <v>44869</v>
      </c>
      <c r="B23">
        <v>1098.342856860815</v>
      </c>
      <c r="C23">
        <v>0.0193120470426702</v>
      </c>
      <c r="F23" s="2">
        <v>44983</v>
      </c>
      <c r="G23">
        <v>0.111833452490539</v>
      </c>
      <c r="H23">
        <v>0.15</v>
      </c>
      <c r="I23">
        <v>0.101062611908236</v>
      </c>
      <c r="J23">
        <v>0.07221671536459087</v>
      </c>
      <c r="K23">
        <v>0.09961518324015334</v>
      </c>
      <c r="L23">
        <v>0.1245015329709664</v>
      </c>
      <c r="M23">
        <v>0.07280747350382737</v>
      </c>
      <c r="N23">
        <v>0.09126238710468498</v>
      </c>
      <c r="O23">
        <v>0.05993325753941573</v>
      </c>
      <c r="P23">
        <v>0.04110685229012012</v>
      </c>
      <c r="Q23">
        <v>0.02154856852149891</v>
      </c>
      <c r="R23">
        <v>0.05411196506596733</v>
      </c>
      <c r="W23" s="2">
        <v>44983</v>
      </c>
      <c r="X23">
        <v>0.1723549458557711</v>
      </c>
      <c r="Y23">
        <v>0.09840467165264605</v>
      </c>
      <c r="Z23">
        <v>0.07031742035064141</v>
      </c>
      <c r="AA23">
        <v>0.09699531026633411</v>
      </c>
      <c r="AB23">
        <v>0.1212271505844647</v>
      </c>
      <c r="AC23">
        <v>0.1088922398137273</v>
      </c>
      <c r="AD23">
        <v>0.07089264158844674</v>
      </c>
      <c r="AE23">
        <v>0.08886219213716304</v>
      </c>
      <c r="AF23">
        <v>0.05835701668382323</v>
      </c>
      <c r="AG23">
        <v>0.04002574469335916</v>
      </c>
      <c r="AH23">
        <v>0.02098184254200775</v>
      </c>
      <c r="AI23">
        <v>0.05268882383161547</v>
      </c>
      <c r="AN23" s="2">
        <v>44869</v>
      </c>
      <c r="AO23">
        <v>0.6016910809890308</v>
      </c>
      <c r="AP23">
        <v>258.128728352726</v>
      </c>
      <c r="AQ23">
        <v>3.64142823756227</v>
      </c>
      <c r="AR23">
        <v>0.5005190993936882</v>
      </c>
      <c r="AS23">
        <v>0.008103189833087551</v>
      </c>
      <c r="AT23">
        <v>30.22350103503302</v>
      </c>
      <c r="AU23">
        <v>14.36084127805293</v>
      </c>
      <c r="AV23">
        <v>0.04444935830179036</v>
      </c>
      <c r="AW23">
        <v>10.48958679527787</v>
      </c>
      <c r="AX23">
        <v>54.57336219147543</v>
      </c>
      <c r="AY23">
        <v>2.342704990279705</v>
      </c>
      <c r="AZ23">
        <v>7.048752459560018</v>
      </c>
    </row>
    <row r="24" spans="1:52">
      <c r="A24" s="2">
        <v>44870</v>
      </c>
      <c r="B24">
        <v>1196.345343510463</v>
      </c>
      <c r="C24">
        <v>0.08922759049004947</v>
      </c>
      <c r="F24" s="2">
        <v>44990</v>
      </c>
      <c r="G24">
        <v>0.1132019834430108</v>
      </c>
      <c r="H24">
        <v>0.15</v>
      </c>
      <c r="I24">
        <v>0.1012718022112465</v>
      </c>
      <c r="J24">
        <v>0.07500242953789861</v>
      </c>
      <c r="K24">
        <v>0.09829655061368513</v>
      </c>
      <c r="L24">
        <v>0.1234667144206738</v>
      </c>
      <c r="M24">
        <v>0.07050348287827495</v>
      </c>
      <c r="N24">
        <v>0.09077427447291218</v>
      </c>
      <c r="O24">
        <v>0.05983620997040734</v>
      </c>
      <c r="P24">
        <v>0.0439613220684788</v>
      </c>
      <c r="Q24">
        <v>0.02094246314391697</v>
      </c>
      <c r="R24">
        <v>0.05274276723949495</v>
      </c>
      <c r="W24" s="2">
        <v>44990</v>
      </c>
      <c r="X24">
        <v>0.1661889073189162</v>
      </c>
      <c r="Y24">
        <v>0.09934300242299067</v>
      </c>
      <c r="Z24">
        <v>0.07357395026674263</v>
      </c>
      <c r="AA24">
        <v>0.09642441679291558</v>
      </c>
      <c r="AB24">
        <v>0.1211151953657004</v>
      </c>
      <c r="AC24">
        <v>0.1110459641273915</v>
      </c>
      <c r="AD24">
        <v>0.0691606895253606</v>
      </c>
      <c r="AE24">
        <v>0.08904540821834296</v>
      </c>
      <c r="AF24">
        <v>0.05869658307920012</v>
      </c>
      <c r="AG24">
        <v>0.04312404469367453</v>
      </c>
      <c r="AH24">
        <v>0.02054359773819145</v>
      </c>
      <c r="AI24">
        <v>0.05173824045057335</v>
      </c>
      <c r="AN24" s="2">
        <v>44870</v>
      </c>
      <c r="AO24">
        <v>0.5798792058808578</v>
      </c>
      <c r="AP24">
        <v>259.6205155982145</v>
      </c>
      <c r="AQ24">
        <v>3.692237465257874</v>
      </c>
      <c r="AR24">
        <v>0.5073423431486407</v>
      </c>
      <c r="AS24">
        <v>0.008426093844350413</v>
      </c>
      <c r="AT24">
        <v>30.85018381217959</v>
      </c>
      <c r="AU24">
        <v>14.20639943034155</v>
      </c>
      <c r="AV24">
        <v>0.04503122322911812</v>
      </c>
      <c r="AW24">
        <v>10.05426797826829</v>
      </c>
      <c r="AX24">
        <v>48.30216206945772</v>
      </c>
      <c r="AY24">
        <v>2.326569127331686</v>
      </c>
      <c r="AZ24">
        <v>7.072180245430081</v>
      </c>
    </row>
    <row r="25" spans="1:52">
      <c r="A25" s="2">
        <v>44871</v>
      </c>
      <c r="B25">
        <v>1201.49748750485</v>
      </c>
      <c r="C25">
        <v>0.00430656918784722</v>
      </c>
      <c r="F25" s="2">
        <v>44997</v>
      </c>
      <c r="G25">
        <v>0.1174820237806882</v>
      </c>
      <c r="H25">
        <v>0.15</v>
      </c>
      <c r="I25">
        <v>0.09119145993066909</v>
      </c>
      <c r="J25">
        <v>0.07527661440545383</v>
      </c>
      <c r="K25">
        <v>0.1200217229545536</v>
      </c>
      <c r="L25">
        <v>0.1173488703722038</v>
      </c>
      <c r="M25">
        <v>0.07003818026760707</v>
      </c>
      <c r="N25">
        <v>0.07175971184121549</v>
      </c>
      <c r="O25">
        <v>0.0608869925091373</v>
      </c>
      <c r="P25">
        <v>0.0560479177113211</v>
      </c>
      <c r="Q25">
        <v>0.02485699796179941</v>
      </c>
      <c r="R25">
        <v>0.04508950826535106</v>
      </c>
      <c r="W25" s="2">
        <v>44997</v>
      </c>
      <c r="X25">
        <v>0.1762382278910125</v>
      </c>
      <c r="Y25">
        <v>0.08837651603963964</v>
      </c>
      <c r="Z25">
        <v>0.07295293797764892</v>
      </c>
      <c r="AA25">
        <v>0.1163168319913142</v>
      </c>
      <c r="AB25">
        <v>0.1137264863679934</v>
      </c>
      <c r="AC25">
        <v>0.1138555295300352</v>
      </c>
      <c r="AD25">
        <v>0.0678762064618032</v>
      </c>
      <c r="AE25">
        <v>0.06954459693217643</v>
      </c>
      <c r="AF25">
        <v>0.05900750217378069</v>
      </c>
      <c r="AG25">
        <v>0.0543178023728195</v>
      </c>
      <c r="AH25">
        <v>0.0240896996356722</v>
      </c>
      <c r="AI25">
        <v>0.04369766262610403</v>
      </c>
      <c r="AN25" s="2">
        <v>44871</v>
      </c>
      <c r="AO25">
        <v>0.5961259257119195</v>
      </c>
      <c r="AP25">
        <v>254.2553508707641</v>
      </c>
      <c r="AQ25">
        <v>3.768867003528811</v>
      </c>
      <c r="AR25">
        <v>0.5164215343949298</v>
      </c>
      <c r="AS25">
        <v>0.008467820781935875</v>
      </c>
      <c r="AT25">
        <v>31.56953658302084</v>
      </c>
      <c r="AU25">
        <v>14.35852730706306</v>
      </c>
      <c r="AV25">
        <v>0.04703913467544293</v>
      </c>
      <c r="AW25">
        <v>9.712522362459417</v>
      </c>
      <c r="AX25">
        <v>45.00842353404413</v>
      </c>
      <c r="AY25">
        <v>2.158808593223744</v>
      </c>
      <c r="AZ25">
        <v>7.152931455475741</v>
      </c>
    </row>
    <row r="26" spans="1:52">
      <c r="A26" s="2">
        <v>44872</v>
      </c>
      <c r="B26">
        <v>1153.474638927892</v>
      </c>
      <c r="C26">
        <v>-0.03996916271267981</v>
      </c>
      <c r="F26" s="2">
        <v>45004</v>
      </c>
      <c r="G26">
        <v>0.1136789300973756</v>
      </c>
      <c r="H26">
        <v>0.1454458393343614</v>
      </c>
      <c r="I26">
        <v>0.08750883998956283</v>
      </c>
      <c r="J26">
        <v>0.08060255833361966</v>
      </c>
      <c r="K26">
        <v>0.1152474608235697</v>
      </c>
      <c r="L26">
        <v>0.1208366301819126</v>
      </c>
      <c r="M26">
        <v>0.07361852305244905</v>
      </c>
      <c r="N26">
        <v>0.06860887878522555</v>
      </c>
      <c r="O26">
        <v>0.06314644100809655</v>
      </c>
      <c r="P26">
        <v>0.0613589787819061</v>
      </c>
      <c r="Q26">
        <v>0.02674748049014852</v>
      </c>
      <c r="R26">
        <v>0.04319943912177249</v>
      </c>
      <c r="W26" s="2">
        <v>45004</v>
      </c>
      <c r="X26">
        <v>0.1454458393343614</v>
      </c>
      <c r="Y26">
        <v>0.08750883998956283</v>
      </c>
      <c r="Z26">
        <v>0.08060255833361966</v>
      </c>
      <c r="AA26">
        <v>0.1152474608235697</v>
      </c>
      <c r="AB26">
        <v>0.1208366301819126</v>
      </c>
      <c r="AC26">
        <v>0.1136789300973756</v>
      </c>
      <c r="AD26">
        <v>0.07361852305244905</v>
      </c>
      <c r="AE26">
        <v>0.06860887878522555</v>
      </c>
      <c r="AF26">
        <v>0.06314644100809655</v>
      </c>
      <c r="AG26">
        <v>0.0613589787819061</v>
      </c>
      <c r="AH26">
        <v>0.02674748049014852</v>
      </c>
      <c r="AI26">
        <v>0.04319943912177249</v>
      </c>
      <c r="AN26" s="2">
        <v>44872</v>
      </c>
      <c r="AO26">
        <v>0.6327945375644289</v>
      </c>
      <c r="AP26">
        <v>257.8400572318447</v>
      </c>
      <c r="AQ26">
        <v>3.874917986649476</v>
      </c>
      <c r="AR26">
        <v>0.5060588672672408</v>
      </c>
      <c r="AS26">
        <v>0.008260028775860745</v>
      </c>
      <c r="AT26">
        <v>30.40577504358376</v>
      </c>
      <c r="AU26">
        <v>14.18216474158687</v>
      </c>
      <c r="AV26">
        <v>0.04666077457981839</v>
      </c>
      <c r="AW26">
        <v>9.943940977543472</v>
      </c>
      <c r="AX26">
        <v>44.6134594332879</v>
      </c>
      <c r="AY26">
        <v>2.329517248368529</v>
      </c>
      <c r="AZ26">
        <v>7.423989907221355</v>
      </c>
    </row>
    <row r="27" spans="1:52">
      <c r="A27" s="2">
        <v>44873</v>
      </c>
      <c r="B27">
        <v>1152.899268778928</v>
      </c>
      <c r="C27">
        <v>-0.0004988147372700924</v>
      </c>
      <c r="F27" s="2">
        <v>45011</v>
      </c>
      <c r="G27">
        <v>0.1306806372975911</v>
      </c>
      <c r="H27">
        <v>0.1400527854509921</v>
      </c>
      <c r="I27">
        <v>0.07890621564744635</v>
      </c>
      <c r="J27">
        <v>0.08219246026436254</v>
      </c>
      <c r="K27">
        <v>0.1142681736477363</v>
      </c>
      <c r="L27">
        <v>0.1259190806183151</v>
      </c>
      <c r="M27">
        <v>0.07096196350447478</v>
      </c>
      <c r="N27">
        <v>0.06499994831252112</v>
      </c>
      <c r="O27">
        <v>0.0601767376477455</v>
      </c>
      <c r="P27">
        <v>0.06173045596794358</v>
      </c>
      <c r="Q27">
        <v>0.02766765398884332</v>
      </c>
      <c r="R27">
        <v>0.04244388765202833</v>
      </c>
      <c r="W27" s="2">
        <v>45011</v>
      </c>
      <c r="X27">
        <v>0.1400527854509921</v>
      </c>
      <c r="Y27">
        <v>0.07890621564744635</v>
      </c>
      <c r="Z27">
        <v>0.08219246026436254</v>
      </c>
      <c r="AA27">
        <v>0.1142681736477363</v>
      </c>
      <c r="AB27">
        <v>0.1259190806183151</v>
      </c>
      <c r="AC27">
        <v>0.1306806372975911</v>
      </c>
      <c r="AD27">
        <v>0.07096196350447478</v>
      </c>
      <c r="AE27">
        <v>0.06499994831252112</v>
      </c>
      <c r="AF27">
        <v>0.0601767376477455</v>
      </c>
      <c r="AG27">
        <v>0.06173045596794358</v>
      </c>
      <c r="AH27">
        <v>0.02766765398884332</v>
      </c>
      <c r="AI27">
        <v>0.04244388765202833</v>
      </c>
      <c r="AN27" s="2">
        <v>44873</v>
      </c>
      <c r="AO27">
        <v>0.6296781926305848</v>
      </c>
      <c r="AP27">
        <v>258.0503193541205</v>
      </c>
      <c r="AQ27">
        <v>3.932917473328433</v>
      </c>
      <c r="AR27">
        <v>0.5138419416617441</v>
      </c>
      <c r="AS27">
        <v>0.00840772748715185</v>
      </c>
      <c r="AT27">
        <v>30.72146226966596</v>
      </c>
      <c r="AU27">
        <v>13.5826974053886</v>
      </c>
      <c r="AV27">
        <v>0.04686097255575528</v>
      </c>
      <c r="AW27">
        <v>9.114071268630068</v>
      </c>
      <c r="AX27">
        <v>40.94590184465722</v>
      </c>
      <c r="AY27">
        <v>2.581509771180842</v>
      </c>
      <c r="AZ27">
        <v>7.517218746608759</v>
      </c>
    </row>
    <row r="28" spans="1:52">
      <c r="A28" s="2">
        <v>44874</v>
      </c>
      <c r="B28">
        <v>1035.983392782227</v>
      </c>
      <c r="C28">
        <v>-0.1014103132535856</v>
      </c>
      <c r="F28" s="2">
        <v>45018</v>
      </c>
      <c r="G28">
        <v>0.1317076486431623</v>
      </c>
      <c r="H28">
        <v>0.1377843357960918</v>
      </c>
      <c r="I28">
        <v>0.07428474509067959</v>
      </c>
      <c r="J28">
        <v>0.07977064154665052</v>
      </c>
      <c r="K28">
        <v>0.1177285302076756</v>
      </c>
      <c r="L28">
        <v>0.1249539600739677</v>
      </c>
      <c r="M28">
        <v>0.07461628635476449</v>
      </c>
      <c r="N28">
        <v>0.06487244629277426</v>
      </c>
      <c r="O28">
        <v>0.06048459348508283</v>
      </c>
      <c r="P28">
        <v>0.06327701893864472</v>
      </c>
      <c r="Q28">
        <v>0.02767486000801405</v>
      </c>
      <c r="R28">
        <v>0.04284493356249214</v>
      </c>
      <c r="W28" s="2">
        <v>45018</v>
      </c>
      <c r="X28">
        <v>0.1377843357960918</v>
      </c>
      <c r="Y28">
        <v>0.07428474509067959</v>
      </c>
      <c r="Z28">
        <v>0.07977064154665052</v>
      </c>
      <c r="AA28">
        <v>0.1177285302076756</v>
      </c>
      <c r="AB28">
        <v>0.1249539600739677</v>
      </c>
      <c r="AC28">
        <v>0.1317076486431623</v>
      </c>
      <c r="AD28">
        <v>0.07461628635476449</v>
      </c>
      <c r="AE28">
        <v>0.06487244629277426</v>
      </c>
      <c r="AF28">
        <v>0.06048459348508283</v>
      </c>
      <c r="AG28">
        <v>0.06327701893864472</v>
      </c>
      <c r="AH28">
        <v>0.02767486000801405</v>
      </c>
      <c r="AI28">
        <v>0.04284493356249214</v>
      </c>
      <c r="AN28" s="2">
        <v>44874</v>
      </c>
      <c r="AO28">
        <v>0.6857445962106062</v>
      </c>
      <c r="AP28">
        <v>251.3048050896602</v>
      </c>
      <c r="AQ28">
        <v>3.991098696822609</v>
      </c>
      <c r="AR28">
        <v>0.4755117253237717</v>
      </c>
      <c r="AS28">
        <v>0.008390354239217681</v>
      </c>
      <c r="AT28">
        <v>28.97331922107247</v>
      </c>
      <c r="AU28">
        <v>13.77590802690332</v>
      </c>
      <c r="AV28">
        <v>0.04955749367668794</v>
      </c>
      <c r="AW28">
        <v>9.437058669581488</v>
      </c>
      <c r="AX28">
        <v>43.86667668507445</v>
      </c>
      <c r="AY28">
        <v>2.849218698685062</v>
      </c>
      <c r="AZ28">
        <v>7.80394721772673</v>
      </c>
    </row>
    <row r="29" spans="1:52">
      <c r="A29" s="2">
        <v>44875</v>
      </c>
      <c r="B29">
        <v>837.4459694167094</v>
      </c>
      <c r="C29">
        <v>-0.1916415115809215</v>
      </c>
      <c r="F29" s="2">
        <v>45025</v>
      </c>
      <c r="G29">
        <v>0.1317384837537529</v>
      </c>
      <c r="H29">
        <v>0.1372869702435497</v>
      </c>
      <c r="I29">
        <v>0.07312263932687703</v>
      </c>
      <c r="J29">
        <v>0.08059446893245169</v>
      </c>
      <c r="K29">
        <v>0.121089018945043</v>
      </c>
      <c r="L29">
        <v>0.1231069118056797</v>
      </c>
      <c r="M29">
        <v>0.07422606165544646</v>
      </c>
      <c r="N29">
        <v>0.06515255679954508</v>
      </c>
      <c r="O29">
        <v>0.06019740516988652</v>
      </c>
      <c r="P29">
        <v>0.06348584263005627</v>
      </c>
      <c r="Q29">
        <v>0.0276280984421366</v>
      </c>
      <c r="R29">
        <v>0.04237154229557515</v>
      </c>
      <c r="W29" s="2">
        <v>45025</v>
      </c>
      <c r="X29">
        <v>0.1372869702435497</v>
      </c>
      <c r="Y29">
        <v>0.07312263932687703</v>
      </c>
      <c r="Z29">
        <v>0.08059446893245169</v>
      </c>
      <c r="AA29">
        <v>0.121089018945043</v>
      </c>
      <c r="AB29">
        <v>0.1231069118056797</v>
      </c>
      <c r="AC29">
        <v>0.1317384837537529</v>
      </c>
      <c r="AD29">
        <v>0.07422606165544646</v>
      </c>
      <c r="AE29">
        <v>0.06515255679954508</v>
      </c>
      <c r="AF29">
        <v>0.06019740516988652</v>
      </c>
      <c r="AG29">
        <v>0.06348584263005627</v>
      </c>
      <c r="AH29">
        <v>0.0276280984421366</v>
      </c>
      <c r="AI29">
        <v>0.04237154229557515</v>
      </c>
      <c r="AN29" s="2">
        <v>44875</v>
      </c>
      <c r="AO29">
        <v>0.691370202480625</v>
      </c>
      <c r="AP29">
        <v>239.7186207340326</v>
      </c>
      <c r="AQ29">
        <v>4.020672397651313</v>
      </c>
      <c r="AR29">
        <v>0.4750451333681303</v>
      </c>
      <c r="AS29">
        <v>0.007971479468462586</v>
      </c>
      <c r="AT29">
        <v>28.054574600982</v>
      </c>
      <c r="AU29">
        <v>13.03300921084988</v>
      </c>
      <c r="AV29">
        <v>0.04881514734722323</v>
      </c>
      <c r="AW29">
        <v>9.47122510989699</v>
      </c>
      <c r="AX29">
        <v>46.1187131032959</v>
      </c>
      <c r="AY29">
        <v>3.977876392728783</v>
      </c>
      <c r="AZ29">
        <v>7.889436268629078</v>
      </c>
    </row>
    <row r="30" spans="1:52">
      <c r="A30" s="2">
        <v>44876</v>
      </c>
      <c r="B30">
        <v>976.8010791589355</v>
      </c>
      <c r="C30">
        <v>0.1664048963532399</v>
      </c>
      <c r="F30" s="2">
        <v>45032</v>
      </c>
      <c r="G30">
        <v>0.1470105224684557</v>
      </c>
      <c r="H30">
        <v>0.1272676772393045</v>
      </c>
      <c r="I30">
        <v>0.07366675564566634</v>
      </c>
      <c r="J30">
        <v>0.07853742185863782</v>
      </c>
      <c r="K30">
        <v>0.1172405908407086</v>
      </c>
      <c r="L30">
        <v>0.1334912955434982</v>
      </c>
      <c r="M30">
        <v>0.07153034571388604</v>
      </c>
      <c r="N30">
        <v>0.06419038475805933</v>
      </c>
      <c r="O30">
        <v>0.05879668263066945</v>
      </c>
      <c r="P30">
        <v>0.06144470948250508</v>
      </c>
      <c r="Q30">
        <v>0.02568790080824462</v>
      </c>
      <c r="R30">
        <v>0.04113571301036414</v>
      </c>
      <c r="W30" s="2">
        <v>45032</v>
      </c>
      <c r="X30">
        <v>0.1272676772393045</v>
      </c>
      <c r="Y30">
        <v>0.07366675564566634</v>
      </c>
      <c r="Z30">
        <v>0.07853742185863782</v>
      </c>
      <c r="AA30">
        <v>0.1172405908407086</v>
      </c>
      <c r="AB30">
        <v>0.1334912955434982</v>
      </c>
      <c r="AC30">
        <v>0.1470105224684557</v>
      </c>
      <c r="AD30">
        <v>0.07153034571388604</v>
      </c>
      <c r="AE30">
        <v>0.06419038475805933</v>
      </c>
      <c r="AF30">
        <v>0.05879668263066945</v>
      </c>
      <c r="AG30">
        <v>0.06144470948250508</v>
      </c>
      <c r="AH30">
        <v>0.02568790080824462</v>
      </c>
      <c r="AI30">
        <v>0.04113571301036414</v>
      </c>
      <c r="AN30" s="2">
        <v>44876</v>
      </c>
      <c r="AO30">
        <v>0.6868109907588138</v>
      </c>
      <c r="AP30">
        <v>239.9321505404456</v>
      </c>
      <c r="AQ30">
        <v>3.918457392699454</v>
      </c>
      <c r="AR30">
        <v>0.4838716396591251</v>
      </c>
      <c r="AS30">
        <v>0.008352743968000658</v>
      </c>
      <c r="AT30">
        <v>28.78365431058979</v>
      </c>
      <c r="AU30">
        <v>13.81741113279398</v>
      </c>
      <c r="AV30">
        <v>0.04796184069864182</v>
      </c>
      <c r="AW30">
        <v>9.515210352592735</v>
      </c>
      <c r="AX30">
        <v>38.56870534839788</v>
      </c>
      <c r="AY30">
        <v>3.679975702756166</v>
      </c>
      <c r="AZ30">
        <v>7.770285586866057</v>
      </c>
    </row>
    <row r="31" spans="1:52">
      <c r="A31" s="2">
        <v>44877</v>
      </c>
      <c r="B31">
        <v>934.9593737901017</v>
      </c>
      <c r="C31">
        <v>-0.04283544138266226</v>
      </c>
      <c r="F31" s="2">
        <v>45039</v>
      </c>
      <c r="G31">
        <v>0.15</v>
      </c>
      <c r="H31">
        <v>0.1245128066322835</v>
      </c>
      <c r="I31">
        <v>0.07353243530839429</v>
      </c>
      <c r="J31">
        <v>0.07467377290622992</v>
      </c>
      <c r="K31">
        <v>0.1117834568626643</v>
      </c>
      <c r="L31">
        <v>0.1430446923982791</v>
      </c>
      <c r="M31">
        <v>0.07179754821424016</v>
      </c>
      <c r="N31">
        <v>0.06359676009770604</v>
      </c>
      <c r="O31">
        <v>0.05792376094512499</v>
      </c>
      <c r="P31">
        <v>0.06276904195042679</v>
      </c>
      <c r="Q31">
        <v>0.02628043723440054</v>
      </c>
      <c r="R31">
        <v>0.04008528745025048</v>
      </c>
      <c r="W31" s="2">
        <v>45039</v>
      </c>
      <c r="X31">
        <v>0.1237909922970991</v>
      </c>
      <c r="Y31">
        <v>0.07310615975215076</v>
      </c>
      <c r="Z31">
        <v>0.07424088089131289</v>
      </c>
      <c r="AA31">
        <v>0.1111354359579695</v>
      </c>
      <c r="AB31">
        <v>0.1422154466978746</v>
      </c>
      <c r="AC31">
        <v>0.1549275428086581</v>
      </c>
      <c r="AD31">
        <v>0.07138132998790797</v>
      </c>
      <c r="AE31">
        <v>0.06322808273550203</v>
      </c>
      <c r="AF31">
        <v>0.0575879705784243</v>
      </c>
      <c r="AG31">
        <v>0.06240516296069833</v>
      </c>
      <c r="AH31">
        <v>0.02612808667027965</v>
      </c>
      <c r="AI31">
        <v>0.03985290866212286</v>
      </c>
      <c r="AN31" s="2">
        <v>44877</v>
      </c>
      <c r="AO31">
        <v>0.7039157069219579</v>
      </c>
      <c r="AP31">
        <v>239.7013242240959</v>
      </c>
      <c r="AQ31">
        <v>4.110233821219714</v>
      </c>
      <c r="AR31">
        <v>0.486070293209096</v>
      </c>
      <c r="AS31">
        <v>0.008290190007930914</v>
      </c>
      <c r="AT31">
        <v>29.02795799136837</v>
      </c>
      <c r="AU31">
        <v>13.68677601922015</v>
      </c>
      <c r="AV31">
        <v>0.04650445914218801</v>
      </c>
      <c r="AW31">
        <v>9.3965623001944</v>
      </c>
      <c r="AX31">
        <v>39.31749201856734</v>
      </c>
      <c r="AY31">
        <v>3.839760030431998</v>
      </c>
      <c r="AZ31">
        <v>7.106347404126732</v>
      </c>
    </row>
    <row r="32" spans="1:52">
      <c r="A32" s="2">
        <v>44878</v>
      </c>
      <c r="B32">
        <v>895.0957969158244</v>
      </c>
      <c r="C32">
        <v>-0.04263669416210025</v>
      </c>
      <c r="F32" s="2">
        <v>45046</v>
      </c>
      <c r="G32">
        <v>0.15</v>
      </c>
      <c r="H32">
        <v>0.1277530006491642</v>
      </c>
      <c r="I32">
        <v>0.07770633227739296</v>
      </c>
      <c r="J32">
        <v>0.07776359203851763</v>
      </c>
      <c r="K32">
        <v>0.116615696245194</v>
      </c>
      <c r="L32">
        <v>0.1105893712253821</v>
      </c>
      <c r="M32">
        <v>0.07467179459470062</v>
      </c>
      <c r="N32">
        <v>0.06690321361434746</v>
      </c>
      <c r="O32">
        <v>0.06226130447330266</v>
      </c>
      <c r="P32">
        <v>0.06553371661854937</v>
      </c>
      <c r="Q32">
        <v>0.02851668393227033</v>
      </c>
      <c r="R32">
        <v>0.04168529433117897</v>
      </c>
      <c r="W32" s="2">
        <v>45046</v>
      </c>
      <c r="X32">
        <v>0.1265726854236029</v>
      </c>
      <c r="Y32">
        <v>0.07698840027858683</v>
      </c>
      <c r="Z32">
        <v>0.07704513101442424</v>
      </c>
      <c r="AA32">
        <v>0.1155382790329311</v>
      </c>
      <c r="AB32">
        <v>0.1095676314777496</v>
      </c>
      <c r="AC32">
        <v>0.1578531849477436</v>
      </c>
      <c r="AD32">
        <v>0.07398189881430987</v>
      </c>
      <c r="AE32">
        <v>0.06628509207303936</v>
      </c>
      <c r="AF32">
        <v>0.06168606972140073</v>
      </c>
      <c r="AG32">
        <v>0.0649282479162923</v>
      </c>
      <c r="AH32">
        <v>0.02825321711695682</v>
      </c>
      <c r="AI32">
        <v>0.04130016218296263</v>
      </c>
      <c r="AN32" s="2">
        <v>44878</v>
      </c>
      <c r="AO32">
        <v>0.882564262409989</v>
      </c>
      <c r="AP32">
        <v>258.8094619808639</v>
      </c>
      <c r="AQ32">
        <v>4.466157896693019</v>
      </c>
      <c r="AR32">
        <v>0.4417399895343891</v>
      </c>
      <c r="AS32">
        <v>0.008005630361720174</v>
      </c>
      <c r="AT32">
        <v>28.86265741379624</v>
      </c>
      <c r="AU32">
        <v>15.20633433660825</v>
      </c>
      <c r="AV32">
        <v>0.04934612516493559</v>
      </c>
      <c r="AW32">
        <v>9.554296100652568</v>
      </c>
      <c r="AX32">
        <v>38.18036295921142</v>
      </c>
      <c r="AY32">
        <v>2.055531750160361</v>
      </c>
      <c r="AZ32">
        <v>8.995210154036302</v>
      </c>
    </row>
    <row r="33" spans="1:52">
      <c r="A33" s="2">
        <v>44879</v>
      </c>
      <c r="B33">
        <v>878.0587909522529</v>
      </c>
      <c r="C33">
        <v>-0.01903372356598565</v>
      </c>
      <c r="F33" s="2">
        <v>45053</v>
      </c>
      <c r="G33">
        <v>0.15</v>
      </c>
      <c r="H33">
        <v>0.1268601166275271</v>
      </c>
      <c r="I33">
        <v>0.08076987760556671</v>
      </c>
      <c r="J33">
        <v>0.07922401394460833</v>
      </c>
      <c r="K33">
        <v>0.1124294340818127</v>
      </c>
      <c r="L33">
        <v>0.1011089577913719</v>
      </c>
      <c r="M33">
        <v>0.0752400639799497</v>
      </c>
      <c r="N33">
        <v>0.0675481389087336</v>
      </c>
      <c r="O33">
        <v>0.06424269223410065</v>
      </c>
      <c r="P33">
        <v>0.06734110173341591</v>
      </c>
      <c r="Q33">
        <v>0.03215099993676514</v>
      </c>
      <c r="R33">
        <v>0.04308460315614827</v>
      </c>
      <c r="W33" s="2">
        <v>45053</v>
      </c>
      <c r="X33">
        <v>0.1253050334319334</v>
      </c>
      <c r="Y33">
        <v>0.07977978014457063</v>
      </c>
      <c r="Z33">
        <v>0.07825286606891727</v>
      </c>
      <c r="AA33">
        <v>0.1110512458199804</v>
      </c>
      <c r="AB33">
        <v>0.0998695387732812</v>
      </c>
      <c r="AC33">
        <v>0.1604195136453773</v>
      </c>
      <c r="AD33">
        <v>0.0743177523642813</v>
      </c>
      <c r="AE33">
        <v>0.06672011684393431</v>
      </c>
      <c r="AF33">
        <v>0.06345518916545478</v>
      </c>
      <c r="AG33">
        <v>0.06651561758234996</v>
      </c>
      <c r="AH33">
        <v>0.03175688489846673</v>
      </c>
      <c r="AI33">
        <v>0.04255646126145279</v>
      </c>
      <c r="AN33" s="2">
        <v>44879</v>
      </c>
      <c r="AO33">
        <v>0.8862368217727776</v>
      </c>
      <c r="AP33">
        <v>262.1805563897578</v>
      </c>
      <c r="AQ33">
        <v>4.421936773455662</v>
      </c>
      <c r="AR33">
        <v>0.4421775295069071</v>
      </c>
      <c r="AS33">
        <v>0.008070146874132557</v>
      </c>
      <c r="AT33">
        <v>28.18100990949021</v>
      </c>
      <c r="AU33">
        <v>15.04010285002965</v>
      </c>
      <c r="AV33">
        <v>0.04967072900920295</v>
      </c>
      <c r="AW33">
        <v>9.704107190456677</v>
      </c>
      <c r="AX33">
        <v>39.74342860384556</v>
      </c>
      <c r="AY33">
        <v>2.228742202316833</v>
      </c>
      <c r="AZ33">
        <v>8.470408198255901</v>
      </c>
    </row>
    <row r="34" spans="1:52">
      <c r="A34" s="2">
        <v>44880</v>
      </c>
      <c r="B34">
        <v>895.4010376659321</v>
      </c>
      <c r="C34">
        <v>0.01975066691704264</v>
      </c>
      <c r="F34" s="2">
        <v>45060</v>
      </c>
      <c r="G34">
        <v>0.15</v>
      </c>
      <c r="H34">
        <v>0.13023762279624</v>
      </c>
      <c r="I34">
        <v>0.08494905747527347</v>
      </c>
      <c r="J34">
        <v>0.0768152133404152</v>
      </c>
      <c r="K34">
        <v>0.1127353391911041</v>
      </c>
      <c r="L34">
        <v>0.08821476522449218</v>
      </c>
      <c r="M34">
        <v>0.0744090028457238</v>
      </c>
      <c r="N34">
        <v>0.0664816935631346</v>
      </c>
      <c r="O34">
        <v>0.06553004685204376</v>
      </c>
      <c r="P34">
        <v>0.0648143032978605</v>
      </c>
      <c r="Q34">
        <v>0.03461373191937447</v>
      </c>
      <c r="R34">
        <v>0.05119922349433786</v>
      </c>
      <c r="W34" s="2">
        <v>45060</v>
      </c>
      <c r="X34">
        <v>0.1282525352696709</v>
      </c>
      <c r="Y34">
        <v>0.08365426023644643</v>
      </c>
      <c r="Z34">
        <v>0.07564439250862398</v>
      </c>
      <c r="AA34">
        <v>0.1110170222345521</v>
      </c>
      <c r="AB34">
        <v>0.08687019192572785</v>
      </c>
      <c r="AC34">
        <v>0.1629557370701062</v>
      </c>
      <c r="AD34">
        <v>0.07327485757923206</v>
      </c>
      <c r="AE34">
        <v>0.06546837669045302</v>
      </c>
      <c r="AF34">
        <v>0.06453123502003573</v>
      </c>
      <c r="AG34">
        <v>0.06382640086032028</v>
      </c>
      <c r="AH34">
        <v>0.0340861479078891</v>
      </c>
      <c r="AI34">
        <v>0.05041884269694227</v>
      </c>
      <c r="AN34" s="2">
        <v>44880</v>
      </c>
      <c r="AO34">
        <v>0.8662238390320066</v>
      </c>
      <c r="AP34">
        <v>264.4743610487396</v>
      </c>
      <c r="AQ34">
        <v>4.455597973534965</v>
      </c>
      <c r="AR34">
        <v>0.4470497761316567</v>
      </c>
      <c r="AS34">
        <v>0.008076630685626753</v>
      </c>
      <c r="AT34">
        <v>28.99555437939379</v>
      </c>
      <c r="AU34">
        <v>14.98735628559704</v>
      </c>
      <c r="AV34">
        <v>0.04981171938515648</v>
      </c>
      <c r="AW34">
        <v>9.531348732195534</v>
      </c>
      <c r="AX34">
        <v>39.02818154732557</v>
      </c>
      <c r="AY34">
        <v>2.150782218604208</v>
      </c>
      <c r="AZ34">
        <v>8.210051957930308</v>
      </c>
    </row>
    <row r="35" spans="1:52">
      <c r="A35" s="2">
        <v>44881</v>
      </c>
      <c r="B35">
        <v>906.2550199776401</v>
      </c>
      <c r="C35">
        <v>0.0121219228648668</v>
      </c>
      <c r="F35" s="2">
        <v>45067</v>
      </c>
      <c r="G35">
        <v>0.15</v>
      </c>
      <c r="H35">
        <v>0.1288320524041164</v>
      </c>
      <c r="I35">
        <v>0.08147310948080748</v>
      </c>
      <c r="J35">
        <v>0.07460448119341428</v>
      </c>
      <c r="K35">
        <v>0.1126372617633926</v>
      </c>
      <c r="L35">
        <v>0.08395289285961989</v>
      </c>
      <c r="M35">
        <v>0.07214903291241373</v>
      </c>
      <c r="N35">
        <v>0.06859019049048115</v>
      </c>
      <c r="O35">
        <v>0.06468294283264266</v>
      </c>
      <c r="P35">
        <v>0.0627112830502452</v>
      </c>
      <c r="Q35">
        <v>0.05081698687680364</v>
      </c>
      <c r="R35">
        <v>0.04954976613606307</v>
      </c>
      <c r="W35" s="2">
        <v>45067</v>
      </c>
      <c r="X35">
        <v>0.1275532990359777</v>
      </c>
      <c r="Y35">
        <v>0.08066442863456499</v>
      </c>
      <c r="Z35">
        <v>0.0738639765610339</v>
      </c>
      <c r="AA35">
        <v>0.111519253665485</v>
      </c>
      <c r="AB35">
        <v>0.0831195983299909</v>
      </c>
      <c r="AC35">
        <v>0.1584368784214383</v>
      </c>
      <c r="AD35">
        <v>0.07143290041958268</v>
      </c>
      <c r="AE35">
        <v>0.06790938213980882</v>
      </c>
      <c r="AF35">
        <v>0.06404091680367813</v>
      </c>
      <c r="AG35">
        <v>0.06208882720230716</v>
      </c>
      <c r="AH35">
        <v>0.05031259071207021</v>
      </c>
      <c r="AI35">
        <v>0.04905794807406228</v>
      </c>
      <c r="AN35" s="2">
        <v>44881</v>
      </c>
      <c r="AO35">
        <v>0.8481714879846656</v>
      </c>
      <c r="AP35">
        <v>263.6681546420756</v>
      </c>
      <c r="AQ35">
        <v>4.387206697340103</v>
      </c>
      <c r="AR35">
        <v>0.4556208306531049</v>
      </c>
      <c r="AS35">
        <v>0.008064874766312203</v>
      </c>
      <c r="AT35">
        <v>29.58926818414111</v>
      </c>
      <c r="AU35">
        <v>15.01694284758233</v>
      </c>
      <c r="AV35">
        <v>0.05005951513473989</v>
      </c>
      <c r="AW35">
        <v>9.416128926152956</v>
      </c>
      <c r="AX35">
        <v>38.59388324847426</v>
      </c>
      <c r="AY35">
        <v>2.131774168169676</v>
      </c>
      <c r="AZ35">
        <v>8.03446008262188</v>
      </c>
    </row>
    <row r="36" spans="1:52">
      <c r="A36" s="2">
        <v>44882</v>
      </c>
      <c r="B36">
        <v>884.400332204027</v>
      </c>
      <c r="C36">
        <v>-0.02411538396129642</v>
      </c>
      <c r="F36" s="2">
        <v>45074</v>
      </c>
      <c r="G36">
        <v>0.15</v>
      </c>
      <c r="H36">
        <v>0.1228078242352583</v>
      </c>
      <c r="I36">
        <v>0.08087104430248421</v>
      </c>
      <c r="J36">
        <v>0.07478867976631409</v>
      </c>
      <c r="K36">
        <v>0.1112314760134033</v>
      </c>
      <c r="L36">
        <v>0.07596956657381213</v>
      </c>
      <c r="M36">
        <v>0.07327056948126111</v>
      </c>
      <c r="N36">
        <v>0.06946489560335058</v>
      </c>
      <c r="O36">
        <v>0.06784382587165551</v>
      </c>
      <c r="P36">
        <v>0.06687430550744954</v>
      </c>
      <c r="Q36">
        <v>0.0502918557567265</v>
      </c>
      <c r="R36">
        <v>0.05658595688828479</v>
      </c>
      <c r="W36" s="2">
        <v>45074</v>
      </c>
      <c r="X36">
        <v>0.1222218860890844</v>
      </c>
      <c r="Y36">
        <v>0.08048519405171382</v>
      </c>
      <c r="Z36">
        <v>0.07443184956718021</v>
      </c>
      <c r="AA36">
        <v>0.1107007706999811</v>
      </c>
      <c r="AB36">
        <v>0.07560710215201259</v>
      </c>
      <c r="AC36">
        <v>0.1540555023863437</v>
      </c>
      <c r="AD36">
        <v>0.07292098245846108</v>
      </c>
      <c r="AE36">
        <v>0.06913346613289587</v>
      </c>
      <c r="AF36">
        <v>0.06752013081551293</v>
      </c>
      <c r="AG36">
        <v>0.06655523620677831</v>
      </c>
      <c r="AH36">
        <v>0.05005190429668525</v>
      </c>
      <c r="AI36">
        <v>0.05631597514335069</v>
      </c>
      <c r="AN36" s="2">
        <v>44882</v>
      </c>
      <c r="AO36">
        <v>0.8629308325804568</v>
      </c>
      <c r="AP36">
        <v>260.4823134361276</v>
      </c>
      <c r="AQ36">
        <v>4.411862729079892</v>
      </c>
      <c r="AR36">
        <v>0.4523423554554088</v>
      </c>
      <c r="AS36">
        <v>0.007962976265236727</v>
      </c>
      <c r="AT36">
        <v>29.51091214853632</v>
      </c>
      <c r="AU36">
        <v>15.16548016344772</v>
      </c>
      <c r="AV36">
        <v>0.05024996080105944</v>
      </c>
      <c r="AW36">
        <v>9.532276488299187</v>
      </c>
      <c r="AX36">
        <v>39.22855126406959</v>
      </c>
      <c r="AY36">
        <v>2.075674168584719</v>
      </c>
      <c r="AZ36">
        <v>8.26507187035061</v>
      </c>
    </row>
    <row r="37" spans="1:52">
      <c r="A37" s="2">
        <v>44883</v>
      </c>
      <c r="B37">
        <v>872.6678890666054</v>
      </c>
      <c r="C37">
        <v>-0.01326598680507385</v>
      </c>
      <c r="F37" s="2">
        <v>45081</v>
      </c>
      <c r="G37">
        <v>0.15</v>
      </c>
      <c r="H37">
        <v>0.1186882084362326</v>
      </c>
      <c r="I37">
        <v>0.08052673806305793</v>
      </c>
      <c r="J37">
        <v>0.07504435022360269</v>
      </c>
      <c r="K37">
        <v>0.1111891154634559</v>
      </c>
      <c r="L37">
        <v>0.06857392643620819</v>
      </c>
      <c r="M37">
        <v>0.07568227231284916</v>
      </c>
      <c r="N37">
        <v>0.07174084845459414</v>
      </c>
      <c r="O37">
        <v>0.06922126005788812</v>
      </c>
      <c r="P37">
        <v>0.07086622642279931</v>
      </c>
      <c r="Q37">
        <v>0.05227784655520668</v>
      </c>
      <c r="R37">
        <v>0.05618920757410525</v>
      </c>
      <c r="W37" s="2">
        <v>45081</v>
      </c>
      <c r="X37">
        <v>0.1179251833184384</v>
      </c>
      <c r="Y37">
        <v>0.08000904616589563</v>
      </c>
      <c r="Z37">
        <v>0.07456190361055168</v>
      </c>
      <c r="AA37">
        <v>0.1104743006638921</v>
      </c>
      <c r="AB37">
        <v>0.068133077012445</v>
      </c>
      <c r="AC37">
        <v>0.1554644969257711</v>
      </c>
      <c r="AD37">
        <v>0.07519572461356805</v>
      </c>
      <c r="AE37">
        <v>0.07127963945949728</v>
      </c>
      <c r="AF37">
        <v>0.06877624904284772</v>
      </c>
      <c r="AG37">
        <v>0.07041064021523652</v>
      </c>
      <c r="AH37">
        <v>0.05194176169428096</v>
      </c>
      <c r="AI37">
        <v>0.05582797727757558</v>
      </c>
      <c r="AN37" s="2">
        <v>44883</v>
      </c>
      <c r="AO37">
        <v>0.8474044300339927</v>
      </c>
      <c r="AP37">
        <v>263.4090585644591</v>
      </c>
      <c r="AQ37">
        <v>4.415605247968843</v>
      </c>
      <c r="AR37">
        <v>0.453330631774097</v>
      </c>
      <c r="AS37">
        <v>0.0078500016821056</v>
      </c>
      <c r="AT37">
        <v>29.69107631241791</v>
      </c>
      <c r="AU37">
        <v>15.0868399448482</v>
      </c>
      <c r="AV37">
        <v>0.05020621284649196</v>
      </c>
      <c r="AW37">
        <v>9.336217473496472</v>
      </c>
      <c r="AX37">
        <v>39.8737584368298</v>
      </c>
      <c r="AY37">
        <v>2.14751770489761</v>
      </c>
      <c r="AZ37">
        <v>8.474548043519928</v>
      </c>
    </row>
    <row r="38" spans="1:52">
      <c r="A38" s="2">
        <v>44884</v>
      </c>
      <c r="B38">
        <v>876.8473874290587</v>
      </c>
      <c r="C38">
        <v>0.004789334424718739</v>
      </c>
      <c r="F38" s="2">
        <v>45088</v>
      </c>
      <c r="G38">
        <v>0.1313733188928619</v>
      </c>
      <c r="H38">
        <v>0.1238636846804552</v>
      </c>
      <c r="I38">
        <v>0.07743455294059472</v>
      </c>
      <c r="J38">
        <v>0.0708412486438665</v>
      </c>
      <c r="K38">
        <v>0.1217728586184883</v>
      </c>
      <c r="L38">
        <v>0.07124770308284892</v>
      </c>
      <c r="M38">
        <v>0.07846516790370422</v>
      </c>
      <c r="N38">
        <v>0.07874615712443506</v>
      </c>
      <c r="O38">
        <v>0.07372378407582926</v>
      </c>
      <c r="P38">
        <v>0.06252750175814827</v>
      </c>
      <c r="Q38">
        <v>0.05326528876051313</v>
      </c>
      <c r="R38">
        <v>0.05673873351825458</v>
      </c>
      <c r="W38" s="2">
        <v>45088</v>
      </c>
      <c r="X38">
        <v>0.1238636846804552</v>
      </c>
      <c r="Y38">
        <v>0.07743455294059472</v>
      </c>
      <c r="Z38">
        <v>0.0708412486438665</v>
      </c>
      <c r="AA38">
        <v>0.1217728586184883</v>
      </c>
      <c r="AB38">
        <v>0.07124770308284892</v>
      </c>
      <c r="AC38">
        <v>0.1313733188928619</v>
      </c>
      <c r="AD38">
        <v>0.07846516790370422</v>
      </c>
      <c r="AE38">
        <v>0.07874615712443506</v>
      </c>
      <c r="AF38">
        <v>0.07372378407582926</v>
      </c>
      <c r="AG38">
        <v>0.06252750175814827</v>
      </c>
      <c r="AH38">
        <v>0.05326528876051313</v>
      </c>
      <c r="AI38">
        <v>0.05673873351825458</v>
      </c>
      <c r="AN38" s="2">
        <v>44884</v>
      </c>
      <c r="AO38">
        <v>0.8563858012631631</v>
      </c>
      <c r="AP38">
        <v>263.9523864431435</v>
      </c>
      <c r="AQ38">
        <v>4.413316245888363</v>
      </c>
      <c r="AR38">
        <v>0.4457850924469062</v>
      </c>
      <c r="AS38">
        <v>0.007894062772584063</v>
      </c>
      <c r="AT38">
        <v>29.39497537555845</v>
      </c>
      <c r="AU38">
        <v>15.26513551442925</v>
      </c>
      <c r="AV38">
        <v>0.05003974141686759</v>
      </c>
      <c r="AW38">
        <v>9.459630919571742</v>
      </c>
      <c r="AX38">
        <v>39.85159106062835</v>
      </c>
      <c r="AY38">
        <v>2.224052209424218</v>
      </c>
      <c r="AZ38">
        <v>8.373309166081166</v>
      </c>
    </row>
    <row r="39" spans="1:52">
      <c r="A39" s="2">
        <v>44885</v>
      </c>
      <c r="B39">
        <v>875.6502269103569</v>
      </c>
      <c r="C39">
        <v>-0.00136530089028597</v>
      </c>
      <c r="F39" s="2">
        <v>45095</v>
      </c>
      <c r="G39">
        <v>0.1315230266653068</v>
      </c>
      <c r="H39">
        <v>0.1252852456139061</v>
      </c>
      <c r="I39">
        <v>0.07905722844734993</v>
      </c>
      <c r="J39">
        <v>0.07140077327166891</v>
      </c>
      <c r="K39">
        <v>0.1172433605000669</v>
      </c>
      <c r="L39">
        <v>0.06861446925869293</v>
      </c>
      <c r="M39">
        <v>0.07512039054667162</v>
      </c>
      <c r="N39">
        <v>0.08770721784406407</v>
      </c>
      <c r="O39">
        <v>0.07112373311786171</v>
      </c>
      <c r="P39">
        <v>0.06380168922727464</v>
      </c>
      <c r="Q39">
        <v>0.05301088274577293</v>
      </c>
      <c r="R39">
        <v>0.05611198276136348</v>
      </c>
      <c r="W39" s="2">
        <v>45095</v>
      </c>
      <c r="X39">
        <v>0.1252852456139061</v>
      </c>
      <c r="Y39">
        <v>0.07905722844734993</v>
      </c>
      <c r="Z39">
        <v>0.07140077327166891</v>
      </c>
      <c r="AA39">
        <v>0.1172433605000669</v>
      </c>
      <c r="AB39">
        <v>0.06861446925869293</v>
      </c>
      <c r="AC39">
        <v>0.1315230266653068</v>
      </c>
      <c r="AD39">
        <v>0.07512039054667162</v>
      </c>
      <c r="AE39">
        <v>0.08770721784406407</v>
      </c>
      <c r="AF39">
        <v>0.07112373311786171</v>
      </c>
      <c r="AG39">
        <v>0.06380168922727464</v>
      </c>
      <c r="AH39">
        <v>0.05301088274577293</v>
      </c>
      <c r="AI39">
        <v>0.05611198276136348</v>
      </c>
      <c r="AN39" s="2">
        <v>44885</v>
      </c>
      <c r="AO39">
        <v>0.8234865408487451</v>
      </c>
      <c r="AP39">
        <v>261.7901575012124</v>
      </c>
      <c r="AQ39">
        <v>4.721580488319353</v>
      </c>
      <c r="AR39">
        <v>0.4385173265910659</v>
      </c>
      <c r="AS39">
        <v>0.007867004199272045</v>
      </c>
      <c r="AT39">
        <v>28.85713506055628</v>
      </c>
      <c r="AU39">
        <v>15.42413687735263</v>
      </c>
      <c r="AV39">
        <v>0.05210628472499884</v>
      </c>
      <c r="AW39">
        <v>9.271141567745643</v>
      </c>
      <c r="AX39">
        <v>43.35217149153462</v>
      </c>
      <c r="AY39">
        <v>2.179559066557938</v>
      </c>
      <c r="AZ39">
        <v>8.127202562629538</v>
      </c>
    </row>
    <row r="40" spans="1:52">
      <c r="A40" s="2">
        <v>44886</v>
      </c>
      <c r="B40">
        <v>838.313248504752</v>
      </c>
      <c r="C40">
        <v>-0.04263914661147827</v>
      </c>
      <c r="F40" s="2">
        <v>45102</v>
      </c>
      <c r="G40">
        <v>0.1302944484431078</v>
      </c>
      <c r="H40">
        <v>0.1190480401916415</v>
      </c>
      <c r="I40">
        <v>0.07788073584344017</v>
      </c>
      <c r="J40">
        <v>0.07101694658875689</v>
      </c>
      <c r="K40">
        <v>0.1152177634970798</v>
      </c>
      <c r="L40">
        <v>0.06915197659241065</v>
      </c>
      <c r="M40">
        <v>0.07833794423480889</v>
      </c>
      <c r="N40">
        <v>0.08990802950822316</v>
      </c>
      <c r="O40">
        <v>0.07448116952555214</v>
      </c>
      <c r="P40">
        <v>0.06411289088354322</v>
      </c>
      <c r="Q40">
        <v>0.05468215749810221</v>
      </c>
      <c r="R40">
        <v>0.05586789719333358</v>
      </c>
      <c r="W40" s="2">
        <v>45102</v>
      </c>
      <c r="X40">
        <v>0.1190480401916415</v>
      </c>
      <c r="Y40">
        <v>0.07788073584344017</v>
      </c>
      <c r="Z40">
        <v>0.07101694658875689</v>
      </c>
      <c r="AA40">
        <v>0.1152177634970798</v>
      </c>
      <c r="AB40">
        <v>0.06915197659241065</v>
      </c>
      <c r="AC40">
        <v>0.1302944484431078</v>
      </c>
      <c r="AD40">
        <v>0.07833794423480889</v>
      </c>
      <c r="AE40">
        <v>0.08990802950822316</v>
      </c>
      <c r="AF40">
        <v>0.07448116952555214</v>
      </c>
      <c r="AG40">
        <v>0.06411289088354322</v>
      </c>
      <c r="AH40">
        <v>0.05468215749810221</v>
      </c>
      <c r="AI40">
        <v>0.05586789719333358</v>
      </c>
      <c r="AN40" s="2">
        <v>44886</v>
      </c>
      <c r="AO40">
        <v>0.8241056996528177</v>
      </c>
      <c r="AP40">
        <v>263.9571278772782</v>
      </c>
      <c r="AQ40">
        <v>4.782232445783051</v>
      </c>
      <c r="AR40">
        <v>0.4334582570263276</v>
      </c>
      <c r="AS40">
        <v>0.007739778991125625</v>
      </c>
      <c r="AT40">
        <v>27.77727000777493</v>
      </c>
      <c r="AU40">
        <v>15.64962621296553</v>
      </c>
      <c r="AV40">
        <v>0.0533409006116668</v>
      </c>
      <c r="AW40">
        <v>9.481182245829931</v>
      </c>
      <c r="AX40">
        <v>45.10803188272519</v>
      </c>
      <c r="AY40">
        <v>2.194270674054377</v>
      </c>
      <c r="AZ40">
        <v>8.278181651528703</v>
      </c>
    </row>
    <row r="41" spans="1:52">
      <c r="A41" s="2">
        <v>44887</v>
      </c>
      <c r="B41">
        <v>816.4614876747081</v>
      </c>
      <c r="C41">
        <v>-0.02606634318259848</v>
      </c>
      <c r="F41" s="2">
        <v>45109</v>
      </c>
      <c r="G41">
        <v>0.1362149350672038</v>
      </c>
      <c r="H41">
        <v>0.1309274255196002</v>
      </c>
      <c r="I41">
        <v>0.07859400686616314</v>
      </c>
      <c r="J41">
        <v>0.07345372074342751</v>
      </c>
      <c r="K41">
        <v>0.1237455644304965</v>
      </c>
      <c r="L41">
        <v>0.0628005114085409</v>
      </c>
      <c r="M41">
        <v>0.06757556976591415</v>
      </c>
      <c r="N41">
        <v>0.09418653428386892</v>
      </c>
      <c r="O41">
        <v>0.05418267098876249</v>
      </c>
      <c r="P41">
        <v>0.06548772639038508</v>
      </c>
      <c r="Q41">
        <v>0.05338524461452392</v>
      </c>
      <c r="R41">
        <v>0.05944608992111347</v>
      </c>
      <c r="W41" s="2">
        <v>45109</v>
      </c>
      <c r="X41">
        <v>0.1309274255196002</v>
      </c>
      <c r="Y41">
        <v>0.07859400686616314</v>
      </c>
      <c r="Z41">
        <v>0.07345372074342751</v>
      </c>
      <c r="AA41">
        <v>0.1237455644304965</v>
      </c>
      <c r="AB41">
        <v>0.0628005114085409</v>
      </c>
      <c r="AC41">
        <v>0.1362149350672038</v>
      </c>
      <c r="AD41">
        <v>0.06757556976591415</v>
      </c>
      <c r="AE41">
        <v>0.09418653428386892</v>
      </c>
      <c r="AF41">
        <v>0.05418267098876249</v>
      </c>
      <c r="AG41">
        <v>0.06548772639038508</v>
      </c>
      <c r="AH41">
        <v>0.05338524461452392</v>
      </c>
      <c r="AI41">
        <v>0.05944608992111347</v>
      </c>
      <c r="AN41" s="2">
        <v>44887</v>
      </c>
      <c r="AO41">
        <v>0.8054771777501811</v>
      </c>
      <c r="AP41">
        <v>263.2205761779823</v>
      </c>
      <c r="AQ41">
        <v>4.79479969009118</v>
      </c>
      <c r="AR41">
        <v>0.4383675470686445</v>
      </c>
      <c r="AS41">
        <v>0.007762015975116116</v>
      </c>
      <c r="AT41">
        <v>28.37671627512008</v>
      </c>
      <c r="AU41">
        <v>15.51646854956274</v>
      </c>
      <c r="AV41">
        <v>0.05345140490940096</v>
      </c>
      <c r="AW41">
        <v>9.07980319218245</v>
      </c>
      <c r="AX41">
        <v>44.43730469103313</v>
      </c>
      <c r="AY41">
        <v>2.202954750553842</v>
      </c>
      <c r="AZ41">
        <v>8.444356991176996</v>
      </c>
    </row>
    <row r="42" spans="1:52">
      <c r="A42" s="2">
        <v>44888</v>
      </c>
      <c r="B42">
        <v>845.7203599082885</v>
      </c>
      <c r="C42">
        <v>0.0358361939604892</v>
      </c>
      <c r="F42" s="2">
        <v>45116</v>
      </c>
      <c r="G42">
        <v>0.1330608599795351</v>
      </c>
      <c r="H42">
        <v>0.1353398976195198</v>
      </c>
      <c r="I42">
        <v>0.07748707753888374</v>
      </c>
      <c r="J42">
        <v>0.07411565102242396</v>
      </c>
      <c r="K42">
        <v>0.1260918273235099</v>
      </c>
      <c r="L42">
        <v>0.06095716430968612</v>
      </c>
      <c r="M42">
        <v>0.06805990856343652</v>
      </c>
      <c r="N42">
        <v>0.09405382193931371</v>
      </c>
      <c r="O42">
        <v>0.05093645386977597</v>
      </c>
      <c r="P42">
        <v>0.06698406260350907</v>
      </c>
      <c r="Q42">
        <v>0.0538060141250597</v>
      </c>
      <c r="R42">
        <v>0.05910726110534642</v>
      </c>
      <c r="W42" s="2">
        <v>45116</v>
      </c>
      <c r="X42">
        <v>0.1353398976195198</v>
      </c>
      <c r="Y42">
        <v>0.07748707753888374</v>
      </c>
      <c r="Z42">
        <v>0.07411565102242396</v>
      </c>
      <c r="AA42">
        <v>0.1260918273235099</v>
      </c>
      <c r="AB42">
        <v>0.06095716430968612</v>
      </c>
      <c r="AC42">
        <v>0.1330608599795351</v>
      </c>
      <c r="AD42">
        <v>0.06805990856343652</v>
      </c>
      <c r="AE42">
        <v>0.09405382193931371</v>
      </c>
      <c r="AF42">
        <v>0.05093645386977597</v>
      </c>
      <c r="AG42">
        <v>0.06698406260350907</v>
      </c>
      <c r="AH42">
        <v>0.0538060141250597</v>
      </c>
      <c r="AI42">
        <v>0.05910726110534642</v>
      </c>
      <c r="AN42" s="2">
        <v>44888</v>
      </c>
      <c r="AO42">
        <v>0.8134504600586585</v>
      </c>
      <c r="AP42">
        <v>266.2446390924582</v>
      </c>
      <c r="AQ42">
        <v>4.770284443780786</v>
      </c>
      <c r="AR42">
        <v>0.4332259875715453</v>
      </c>
      <c r="AS42">
        <v>0.007843870769393899</v>
      </c>
      <c r="AT42">
        <v>28.53414963452282</v>
      </c>
      <c r="AU42">
        <v>15.8237353844213</v>
      </c>
      <c r="AV42">
        <v>0.05404312094664515</v>
      </c>
      <c r="AW42">
        <v>8.620526369103507</v>
      </c>
      <c r="AX42">
        <v>43.17108807036321</v>
      </c>
      <c r="AY42">
        <v>2.180375853610602</v>
      </c>
      <c r="AZ42">
        <v>8.543852056157672</v>
      </c>
    </row>
    <row r="43" spans="1:52">
      <c r="A43" s="2">
        <v>44889</v>
      </c>
      <c r="B43">
        <v>888.7754433323103</v>
      </c>
      <c r="C43">
        <v>0.05090936137411983</v>
      </c>
      <c r="F43" s="2">
        <v>45123</v>
      </c>
      <c r="G43">
        <v>0.137058737826849</v>
      </c>
      <c r="H43">
        <v>0.15</v>
      </c>
      <c r="I43">
        <v>0.05805572108442141</v>
      </c>
      <c r="J43">
        <v>0.07043095262571709</v>
      </c>
      <c r="K43">
        <v>0.132913722045006</v>
      </c>
      <c r="L43">
        <v>0.05749279126365175</v>
      </c>
      <c r="M43">
        <v>0.0688023449481459</v>
      </c>
      <c r="N43">
        <v>0.1004680359727158</v>
      </c>
      <c r="O43">
        <v>0.05088863698548065</v>
      </c>
      <c r="P43">
        <v>0.05734477803753976</v>
      </c>
      <c r="Q43">
        <v>0.05007757820070275</v>
      </c>
      <c r="R43">
        <v>0.06646670100976999</v>
      </c>
      <c r="W43" s="2">
        <v>45123</v>
      </c>
      <c r="X43">
        <v>0.1688523157112223</v>
      </c>
      <c r="Y43">
        <v>0.05676809192827297</v>
      </c>
      <c r="Z43">
        <v>0.06886885079660868</v>
      </c>
      <c r="AA43">
        <v>0.1299658026916576</v>
      </c>
      <c r="AB43">
        <v>0.0562176474377438</v>
      </c>
      <c r="AC43">
        <v>0.1340188853603861</v>
      </c>
      <c r="AD43">
        <v>0.06727636432622251</v>
      </c>
      <c r="AE43">
        <v>0.09823973581619336</v>
      </c>
      <c r="AF43">
        <v>0.04975996798481705</v>
      </c>
      <c r="AG43">
        <v>0.05607291702582955</v>
      </c>
      <c r="AH43">
        <v>0.0489668978309462</v>
      </c>
      <c r="AI43">
        <v>0.06499252309009988</v>
      </c>
      <c r="AN43" s="2">
        <v>44889</v>
      </c>
      <c r="AO43">
        <v>0.8396710024654087</v>
      </c>
      <c r="AP43">
        <v>274.2151269682468</v>
      </c>
      <c r="AQ43">
        <v>4.753244788234469</v>
      </c>
      <c r="AR43">
        <v>0.4071797143158052</v>
      </c>
      <c r="AS43">
        <v>0.00804367201424604</v>
      </c>
      <c r="AT43">
        <v>28.35514086994015</v>
      </c>
      <c r="AU43">
        <v>16.13310036419963</v>
      </c>
      <c r="AV43">
        <v>0.05447144929292075</v>
      </c>
      <c r="AW43">
        <v>8.625859820187905</v>
      </c>
      <c r="AX43">
        <v>44.81664715201084</v>
      </c>
      <c r="AY43">
        <v>1.986527658737043</v>
      </c>
      <c r="AZ43">
        <v>8.656023896882289</v>
      </c>
    </row>
    <row r="44" spans="1:52">
      <c r="A44" s="2">
        <v>44890</v>
      </c>
      <c r="B44">
        <v>891.6258361354722</v>
      </c>
      <c r="C44">
        <v>0.00320710121386214</v>
      </c>
      <c r="F44" s="2">
        <v>45130</v>
      </c>
      <c r="G44">
        <v>0.1355944827160951</v>
      </c>
      <c r="H44">
        <v>0.15</v>
      </c>
      <c r="I44">
        <v>0.06066984624322518</v>
      </c>
      <c r="J44">
        <v>0.05325565091988335</v>
      </c>
      <c r="K44">
        <v>0.1436041853203718</v>
      </c>
      <c r="L44">
        <v>0.05517808132499843</v>
      </c>
      <c r="M44">
        <v>0.06998974604902779</v>
      </c>
      <c r="N44">
        <v>0.1092782067018286</v>
      </c>
      <c r="O44">
        <v>0.05026348811003745</v>
      </c>
      <c r="P44">
        <v>0.05607857335384966</v>
      </c>
      <c r="Q44">
        <v>0.04872243188409272</v>
      </c>
      <c r="R44">
        <v>0.06736530737658999</v>
      </c>
      <c r="W44" s="2">
        <v>45130</v>
      </c>
      <c r="X44">
        <v>0.178515273511069</v>
      </c>
      <c r="Y44">
        <v>0.05863453182028393</v>
      </c>
      <c r="Z44">
        <v>0.05146906332930632</v>
      </c>
      <c r="AA44">
        <v>0.1387866410594957</v>
      </c>
      <c r="AB44">
        <v>0.05332700122994157</v>
      </c>
      <c r="AC44">
        <v>0.1310456429969876</v>
      </c>
      <c r="AD44">
        <v>0.0676417734001357</v>
      </c>
      <c r="AE44">
        <v>0.1056122091101795</v>
      </c>
      <c r="AF44">
        <v>0.04857727974406326</v>
      </c>
      <c r="AG44">
        <v>0.05419728410997254</v>
      </c>
      <c r="AH44">
        <v>0.04708792191785822</v>
      </c>
      <c r="AI44">
        <v>0.06510537777070684</v>
      </c>
      <c r="AN44" s="2">
        <v>44890</v>
      </c>
      <c r="AO44">
        <v>0.8454225383958982</v>
      </c>
      <c r="AP44">
        <v>277.039668977615</v>
      </c>
      <c r="AQ44">
        <v>4.79030558079196</v>
      </c>
      <c r="AR44">
        <v>0.4050695859999284</v>
      </c>
      <c r="AS44">
        <v>0.00806486441854515</v>
      </c>
      <c r="AT44">
        <v>27.98686634224183</v>
      </c>
      <c r="AU44">
        <v>16.33496171662592</v>
      </c>
      <c r="AV44">
        <v>0.05375922943237575</v>
      </c>
      <c r="AW44">
        <v>8.501608579832054</v>
      </c>
      <c r="AX44">
        <v>45.57568058682094</v>
      </c>
      <c r="AY44">
        <v>1.959104558228975</v>
      </c>
      <c r="AZ44">
        <v>8.766976570384484</v>
      </c>
    </row>
    <row r="45" spans="1:52">
      <c r="A45" s="2">
        <v>44891</v>
      </c>
      <c r="B45">
        <v>886.4357446728574</v>
      </c>
      <c r="C45">
        <v>-0.005820929870213321</v>
      </c>
      <c r="F45" s="2">
        <v>45137</v>
      </c>
      <c r="G45">
        <v>0.1387758575544495</v>
      </c>
      <c r="H45">
        <v>0.15</v>
      </c>
      <c r="I45">
        <v>0.06252751711463779</v>
      </c>
      <c r="J45">
        <v>0.05328508692211947</v>
      </c>
      <c r="K45">
        <v>0.1450885654227524</v>
      </c>
      <c r="L45">
        <v>0.05405855895442978</v>
      </c>
      <c r="M45">
        <v>0.06612292823145034</v>
      </c>
      <c r="N45">
        <v>0.1107028586270874</v>
      </c>
      <c r="O45">
        <v>0.04994617668436108</v>
      </c>
      <c r="P45">
        <v>0.05630506655549463</v>
      </c>
      <c r="Q45">
        <v>0.04658509795221362</v>
      </c>
      <c r="R45">
        <v>0.0666022859810039</v>
      </c>
      <c r="W45" s="2">
        <v>45137</v>
      </c>
      <c r="X45">
        <v>0.1812827947450112</v>
      </c>
      <c r="Y45">
        <v>0.06022629889838792</v>
      </c>
      <c r="Z45">
        <v>0.05132402052546682</v>
      </c>
      <c r="AA45">
        <v>0.1397488291733782</v>
      </c>
      <c r="AB45">
        <v>0.05206902624386211</v>
      </c>
      <c r="AC45">
        <v>0.1336684497104039</v>
      </c>
      <c r="AD45">
        <v>0.0636893870646226</v>
      </c>
      <c r="AE45">
        <v>0.1066286294457731</v>
      </c>
      <c r="AF45">
        <v>0.04810799316257881</v>
      </c>
      <c r="AG45">
        <v>0.05423285497883611</v>
      </c>
      <c r="AH45">
        <v>0.0448706131787838</v>
      </c>
      <c r="AI45">
        <v>0.06415110287289533</v>
      </c>
      <c r="AN45" s="2">
        <v>44891</v>
      </c>
      <c r="AO45">
        <v>0.8273983798406698</v>
      </c>
      <c r="AP45">
        <v>276.297889859117</v>
      </c>
      <c r="AQ45">
        <v>4.796767392609271</v>
      </c>
      <c r="AR45">
        <v>0.4023187445475185</v>
      </c>
      <c r="AS45">
        <v>0.008047587034637821</v>
      </c>
      <c r="AT45">
        <v>28.2539621612894</v>
      </c>
      <c r="AU45">
        <v>16.58581412316885</v>
      </c>
      <c r="AV45">
        <v>0.05360786266129358</v>
      </c>
      <c r="AW45">
        <v>8.435299238119363</v>
      </c>
      <c r="AX45">
        <v>45.5459486507846</v>
      </c>
      <c r="AY45">
        <v>2.015303111927259</v>
      </c>
      <c r="AZ45">
        <v>8.766143297958173</v>
      </c>
    </row>
    <row r="46" spans="1:52">
      <c r="A46" s="2">
        <v>44892</v>
      </c>
      <c r="B46">
        <v>897.0012441026867</v>
      </c>
      <c r="C46">
        <v>0.01191908098621242</v>
      </c>
      <c r="F46" s="2">
        <v>45144</v>
      </c>
      <c r="G46">
        <v>0.136993693112305</v>
      </c>
      <c r="H46">
        <v>0.15</v>
      </c>
      <c r="I46">
        <v>0.06269693045065876</v>
      </c>
      <c r="J46">
        <v>0.0529023093763444</v>
      </c>
      <c r="K46">
        <v>0.1498501760088923</v>
      </c>
      <c r="L46">
        <v>0.05396389796515291</v>
      </c>
      <c r="M46">
        <v>0.06399789884373892</v>
      </c>
      <c r="N46">
        <v>0.1108180932083947</v>
      </c>
      <c r="O46">
        <v>0.04835724469145288</v>
      </c>
      <c r="P46">
        <v>0.05656613446970628</v>
      </c>
      <c r="Q46">
        <v>0.04617008408899016</v>
      </c>
      <c r="R46">
        <v>0.0676835377843637</v>
      </c>
      <c r="W46" s="2">
        <v>45144</v>
      </c>
      <c r="X46">
        <v>0.1820008062746615</v>
      </c>
      <c r="Y46">
        <v>0.06033651595022646</v>
      </c>
      <c r="Z46">
        <v>0.05091064284242134</v>
      </c>
      <c r="AA46">
        <v>0.1442086154763224</v>
      </c>
      <c r="AB46">
        <v>0.05193226473620179</v>
      </c>
      <c r="AC46">
        <v>0.1318361535427317</v>
      </c>
      <c r="AD46">
        <v>0.06158850547564026</v>
      </c>
      <c r="AE46">
        <v>0.1066460128172309</v>
      </c>
      <c r="AF46">
        <v>0.04653669078633808</v>
      </c>
      <c r="AG46">
        <v>0.05443653222162213</v>
      </c>
      <c r="AH46">
        <v>0.04443187242238239</v>
      </c>
      <c r="AI46">
        <v>0.06513538745422118</v>
      </c>
      <c r="AN46" s="2">
        <v>44892</v>
      </c>
      <c r="AO46">
        <v>0.826816294478775</v>
      </c>
      <c r="AP46">
        <v>283.02618330174</v>
      </c>
      <c r="AQ46">
        <v>4.982012227178651</v>
      </c>
      <c r="AR46">
        <v>0.3581260906343989</v>
      </c>
      <c r="AS46">
        <v>0.008180018282257503</v>
      </c>
      <c r="AT46">
        <v>28.74594394513348</v>
      </c>
      <c r="AU46">
        <v>17.15811322411109</v>
      </c>
      <c r="AV46">
        <v>0.05491226953903226</v>
      </c>
      <c r="AW46">
        <v>7.924172671857127</v>
      </c>
      <c r="AX46">
        <v>45.20358257975548</v>
      </c>
      <c r="AY46">
        <v>1.883096589592491</v>
      </c>
      <c r="AZ46">
        <v>9.978533294609431</v>
      </c>
    </row>
    <row r="47" spans="1:52">
      <c r="A47" s="2">
        <v>44893</v>
      </c>
      <c r="B47">
        <v>893.6504245310416</v>
      </c>
      <c r="C47">
        <v>-0.003735579625641416</v>
      </c>
      <c r="F47" s="2">
        <v>45151</v>
      </c>
      <c r="G47">
        <v>0.1369135357464445</v>
      </c>
      <c r="H47">
        <v>0.15</v>
      </c>
      <c r="I47">
        <v>0.06335830190509237</v>
      </c>
      <c r="J47">
        <v>0.05220210105662876</v>
      </c>
      <c r="K47">
        <v>0.15</v>
      </c>
      <c r="L47">
        <v>0.05323767648775155</v>
      </c>
      <c r="M47">
        <v>0.06289658020541855</v>
      </c>
      <c r="N47">
        <v>0.1118576351463346</v>
      </c>
      <c r="O47">
        <v>0.04786677254323367</v>
      </c>
      <c r="P47">
        <v>0.05605870431643542</v>
      </c>
      <c r="Q47">
        <v>0.04789700776247827</v>
      </c>
      <c r="R47">
        <v>0.06771168483018239</v>
      </c>
      <c r="W47" s="2">
        <v>45151</v>
      </c>
      <c r="X47">
        <v>0.1860794351465401</v>
      </c>
      <c r="Y47">
        <v>0.05984581929669394</v>
      </c>
      <c r="Z47">
        <v>0.04930810032476052</v>
      </c>
      <c r="AA47">
        <v>0.1527274418048337</v>
      </c>
      <c r="AB47">
        <v>0.05028626511541268</v>
      </c>
      <c r="AC47">
        <v>0.1293232689826019</v>
      </c>
      <c r="AD47">
        <v>0.05940969470728443</v>
      </c>
      <c r="AE47">
        <v>0.1056564273131983</v>
      </c>
      <c r="AF47">
        <v>0.04521311546874129</v>
      </c>
      <c r="AG47">
        <v>0.05295089968720492</v>
      </c>
      <c r="AH47">
        <v>0.04524167449593901</v>
      </c>
      <c r="AI47">
        <v>0.06395785765678941</v>
      </c>
      <c r="AN47" s="2">
        <v>44893</v>
      </c>
      <c r="AO47">
        <v>0.8235660532214277</v>
      </c>
      <c r="AP47">
        <v>282.5171790022773</v>
      </c>
      <c r="AQ47">
        <v>4.900457677584977</v>
      </c>
      <c r="AR47">
        <v>0.3606248861458254</v>
      </c>
      <c r="AS47">
        <v>0.008155693995533137</v>
      </c>
      <c r="AT47">
        <v>28.82938797789802</v>
      </c>
      <c r="AU47">
        <v>17.08665581338936</v>
      </c>
      <c r="AV47">
        <v>0.05507064807787652</v>
      </c>
      <c r="AW47">
        <v>8.146882222320158</v>
      </c>
      <c r="AX47">
        <v>45.04277751257209</v>
      </c>
      <c r="AY47">
        <v>1.88131184239466</v>
      </c>
      <c r="AZ47">
        <v>9.922320414386197</v>
      </c>
    </row>
    <row r="48" spans="1:52">
      <c r="A48" s="2">
        <v>44894</v>
      </c>
      <c r="B48">
        <v>872.4808865254282</v>
      </c>
      <c r="C48">
        <v>-0.02368883561681567</v>
      </c>
      <c r="F48" s="2">
        <v>45158</v>
      </c>
      <c r="G48">
        <v>0.1382634527856235</v>
      </c>
      <c r="H48">
        <v>0.15</v>
      </c>
      <c r="I48">
        <v>0.06239244114815265</v>
      </c>
      <c r="J48">
        <v>0.05184426915694185</v>
      </c>
      <c r="K48">
        <v>0.15</v>
      </c>
      <c r="L48">
        <v>0.05086159827294606</v>
      </c>
      <c r="M48">
        <v>0.05697671075001344</v>
      </c>
      <c r="N48">
        <v>0.1191810637701999</v>
      </c>
      <c r="O48">
        <v>0.04668106162403438</v>
      </c>
      <c r="P48">
        <v>0.05318049815758936</v>
      </c>
      <c r="Q48">
        <v>0.04692527347173531</v>
      </c>
      <c r="R48">
        <v>0.07369363086276358</v>
      </c>
      <c r="W48" s="2">
        <v>45158</v>
      </c>
      <c r="X48">
        <v>0.1761210328233279</v>
      </c>
      <c r="Y48">
        <v>0.05913200684298978</v>
      </c>
      <c r="Z48">
        <v>0.04913504940892762</v>
      </c>
      <c r="AA48">
        <v>0.1604587831225591</v>
      </c>
      <c r="AB48">
        <v>0.04820372983932033</v>
      </c>
      <c r="AC48">
        <v>0.1310382361357078</v>
      </c>
      <c r="AD48">
        <v>0.05399928561795983</v>
      </c>
      <c r="AE48">
        <v>0.1129530332317014</v>
      </c>
      <c r="AF48">
        <v>0.04424165499208326</v>
      </c>
      <c r="AG48">
        <v>0.05040145125113907</v>
      </c>
      <c r="AH48">
        <v>0.04447310509058318</v>
      </c>
      <c r="AI48">
        <v>0.06984263164370069</v>
      </c>
      <c r="AN48" s="2">
        <v>44894</v>
      </c>
      <c r="AO48">
        <v>0.8226142359122861</v>
      </c>
      <c r="AP48">
        <v>281.6449312668998</v>
      </c>
      <c r="AQ48">
        <v>4.957934629609399</v>
      </c>
      <c r="AR48">
        <v>0.3696393185745892</v>
      </c>
      <c r="AS48">
        <v>0.008072257564646764</v>
      </c>
      <c r="AT48">
        <v>28.97839124637829</v>
      </c>
      <c r="AU48">
        <v>17.21908659001252</v>
      </c>
      <c r="AV48">
        <v>0.05505167474510055</v>
      </c>
      <c r="AW48">
        <v>7.632014084300287</v>
      </c>
      <c r="AX48">
        <v>45.22704997369223</v>
      </c>
      <c r="AY48">
        <v>1.944170041649719</v>
      </c>
      <c r="AZ48">
        <v>9.918329321000293</v>
      </c>
    </row>
    <row r="49" spans="1:52">
      <c r="A49" s="2">
        <v>44895</v>
      </c>
      <c r="B49">
        <v>887.4757130403649</v>
      </c>
      <c r="C49">
        <v>0.01718642407703874</v>
      </c>
      <c r="F49" s="2">
        <v>45165</v>
      </c>
      <c r="G49">
        <v>0.1382274218261403</v>
      </c>
      <c r="H49">
        <v>0.15</v>
      </c>
      <c r="I49">
        <v>0.06150512216381471</v>
      </c>
      <c r="J49">
        <v>0.05072225978394623</v>
      </c>
      <c r="K49">
        <v>0.15</v>
      </c>
      <c r="L49">
        <v>0.05897200835125202</v>
      </c>
      <c r="M49">
        <v>0.05583652455014615</v>
      </c>
      <c r="N49">
        <v>0.1178834459552663</v>
      </c>
      <c r="O49">
        <v>0.04581817297864587</v>
      </c>
      <c r="P49">
        <v>0.05222175132852615</v>
      </c>
      <c r="Q49">
        <v>0.04602432224135113</v>
      </c>
      <c r="R49">
        <v>0.07278897082091108</v>
      </c>
      <c r="W49" s="2">
        <v>45165</v>
      </c>
      <c r="X49">
        <v>0.1815851506090318</v>
      </c>
      <c r="Y49">
        <v>0.058237417383726</v>
      </c>
      <c r="Z49">
        <v>0.04802743754928013</v>
      </c>
      <c r="AA49">
        <v>0.1556051396560587</v>
      </c>
      <c r="AB49">
        <v>0.0558388853396829</v>
      </c>
      <c r="AC49">
        <v>0.13088353905427</v>
      </c>
      <c r="AD49">
        <v>0.05286998661384076</v>
      </c>
      <c r="AE49">
        <v>0.1116204179945157</v>
      </c>
      <c r="AF49">
        <v>0.04338389990365737</v>
      </c>
      <c r="AG49">
        <v>0.04944726262844151</v>
      </c>
      <c r="AH49">
        <v>0.04357909666505127</v>
      </c>
      <c r="AI49">
        <v>0.06892176660244413</v>
      </c>
      <c r="AN49" s="2">
        <v>44895</v>
      </c>
      <c r="AO49">
        <v>0.8174631652446623</v>
      </c>
      <c r="AP49">
        <v>283.5760646454646</v>
      </c>
      <c r="AQ49">
        <v>5.031951972636792</v>
      </c>
      <c r="AR49">
        <v>0.3724702671922794</v>
      </c>
      <c r="AS49">
        <v>0.008095910652844323</v>
      </c>
      <c r="AT49">
        <v>29.30518880571464</v>
      </c>
      <c r="AU49">
        <v>16.93477500111794</v>
      </c>
      <c r="AV49">
        <v>0.05378180073052929</v>
      </c>
      <c r="AW49">
        <v>7.640232700472153</v>
      </c>
      <c r="AX49">
        <v>45.0828126114079</v>
      </c>
      <c r="AY49">
        <v>1.972297881876597</v>
      </c>
      <c r="AZ49">
        <v>9.774054284719142</v>
      </c>
    </row>
    <row r="50" spans="1:52">
      <c r="A50" s="2">
        <v>44896</v>
      </c>
      <c r="B50">
        <v>926.591041872696</v>
      </c>
      <c r="C50">
        <v>0.0440748160851947</v>
      </c>
      <c r="F50" s="2">
        <v>45172</v>
      </c>
      <c r="G50">
        <v>0.1414508915915656</v>
      </c>
      <c r="H50">
        <v>0.15</v>
      </c>
      <c r="I50">
        <v>0.06138827650433524</v>
      </c>
      <c r="J50">
        <v>0.05110051569971875</v>
      </c>
      <c r="K50">
        <v>0.15</v>
      </c>
      <c r="L50">
        <v>0.05942821091597363</v>
      </c>
      <c r="M50">
        <v>0.05549042188489119</v>
      </c>
      <c r="N50">
        <v>0.1163951623061344</v>
      </c>
      <c r="O50">
        <v>0.04614772674932343</v>
      </c>
      <c r="P50">
        <v>0.05148529236017246</v>
      </c>
      <c r="Q50">
        <v>0.0452921749875799</v>
      </c>
      <c r="R50">
        <v>0.07182132700030525</v>
      </c>
      <c r="W50" s="2">
        <v>45172</v>
      </c>
      <c r="X50">
        <v>0.1706552577104009</v>
      </c>
      <c r="Y50">
        <v>0.05825587008537881</v>
      </c>
      <c r="Z50">
        <v>0.04849305394147117</v>
      </c>
      <c r="AA50">
        <v>0.1650630360441835</v>
      </c>
      <c r="AB50">
        <v>0.05639581906625057</v>
      </c>
      <c r="AC50">
        <v>0.1342331994519722</v>
      </c>
      <c r="AD50">
        <v>0.05265896018567638</v>
      </c>
      <c r="AE50">
        <v>0.1104559671649015</v>
      </c>
      <c r="AF50">
        <v>0.0437929866634111</v>
      </c>
      <c r="AG50">
        <v>0.04885819693651346</v>
      </c>
      <c r="AH50">
        <v>0.04298109040045073</v>
      </c>
      <c r="AI50">
        <v>0.06815656234938959</v>
      </c>
      <c r="AN50" s="2">
        <v>44896</v>
      </c>
      <c r="AO50">
        <v>0.8044108670120258</v>
      </c>
      <c r="AP50">
        <v>286.8583042610797</v>
      </c>
      <c r="AQ50">
        <v>4.983766767506726</v>
      </c>
      <c r="AR50">
        <v>0.3824264540262585</v>
      </c>
      <c r="AS50">
        <v>0.00809160365779088</v>
      </c>
      <c r="AT50">
        <v>29.98680506089643</v>
      </c>
      <c r="AU50">
        <v>17.14951596147898</v>
      </c>
      <c r="AV50">
        <v>0.05265001544349901</v>
      </c>
      <c r="AW50">
        <v>7.602471431318731</v>
      </c>
      <c r="AX50">
        <v>42.44953306950169</v>
      </c>
      <c r="AY50">
        <v>1.948253953530071</v>
      </c>
      <c r="AZ50">
        <v>9.495464082978673</v>
      </c>
    </row>
    <row r="51" spans="1:52">
      <c r="A51" s="2">
        <v>44897</v>
      </c>
      <c r="B51">
        <v>910.6926472930026</v>
      </c>
      <c r="C51">
        <v>-0.01715794116416436</v>
      </c>
      <c r="F51" s="2">
        <v>45179</v>
      </c>
      <c r="G51">
        <v>0.1348862583231172</v>
      </c>
      <c r="H51">
        <v>0.15</v>
      </c>
      <c r="I51">
        <v>0.05940866076536193</v>
      </c>
      <c r="J51">
        <v>0.04965369355419934</v>
      </c>
      <c r="K51">
        <v>0.15</v>
      </c>
      <c r="L51">
        <v>0.07062102507131018</v>
      </c>
      <c r="M51">
        <v>0.05460007450594553</v>
      </c>
      <c r="N51">
        <v>0.1195841993278631</v>
      </c>
      <c r="O51">
        <v>0.04527242590774889</v>
      </c>
      <c r="P51">
        <v>0.0506153203661992</v>
      </c>
      <c r="Q51">
        <v>0.04363675633586089</v>
      </c>
      <c r="R51">
        <v>0.07172158584239374</v>
      </c>
      <c r="W51" s="2">
        <v>45179</v>
      </c>
      <c r="X51">
        <v>0.1672666148506594</v>
      </c>
      <c r="Y51">
        <v>0.05646336247963193</v>
      </c>
      <c r="Z51">
        <v>0.04719201647511236</v>
      </c>
      <c r="AA51">
        <v>0.1674372275428569</v>
      </c>
      <c r="AB51">
        <v>0.06711985232310545</v>
      </c>
      <c r="AC51">
        <v>0.1281990133946935</v>
      </c>
      <c r="AD51">
        <v>0.05189317110547613</v>
      </c>
      <c r="AE51">
        <v>0.1136555833189645</v>
      </c>
      <c r="AF51">
        <v>0.04302795857421367</v>
      </c>
      <c r="AG51">
        <v>0.04810596879379076</v>
      </c>
      <c r="AH51">
        <v>0.04147338045808376</v>
      </c>
      <c r="AI51">
        <v>0.06816585068341162</v>
      </c>
      <c r="AN51" s="2">
        <v>44897</v>
      </c>
      <c r="AO51">
        <v>0.8138508131236089</v>
      </c>
      <c r="AP51">
        <v>286.6120331524264</v>
      </c>
      <c r="AQ51">
        <v>5.00736770650655</v>
      </c>
      <c r="AR51">
        <v>0.3878696991810284</v>
      </c>
      <c r="AS51">
        <v>0.008053861620378402</v>
      </c>
      <c r="AT51">
        <v>29.90110592387081</v>
      </c>
      <c r="AU51">
        <v>17.10557430511149</v>
      </c>
      <c r="AV51">
        <v>0.05265235964033592</v>
      </c>
      <c r="AW51">
        <v>7.472238568229527</v>
      </c>
      <c r="AX51">
        <v>42.75224650447571</v>
      </c>
      <c r="AY51">
        <v>2.00969769511291</v>
      </c>
      <c r="AZ51">
        <v>9.304410653387112</v>
      </c>
    </row>
    <row r="52" spans="1:52">
      <c r="A52" s="2">
        <v>44898</v>
      </c>
      <c r="B52">
        <v>932.1949811990602</v>
      </c>
      <c r="C52">
        <v>0.02361096685031172</v>
      </c>
      <c r="F52" s="2">
        <v>45186</v>
      </c>
      <c r="G52">
        <v>0.1344322324140169</v>
      </c>
      <c r="H52">
        <v>0.15</v>
      </c>
      <c r="I52">
        <v>0.06032405616172144</v>
      </c>
      <c r="J52">
        <v>0.04996584631175219</v>
      </c>
      <c r="K52">
        <v>0.15</v>
      </c>
      <c r="L52">
        <v>0.06917962413625872</v>
      </c>
      <c r="M52">
        <v>0.055285512514146</v>
      </c>
      <c r="N52">
        <v>0.1182374672912448</v>
      </c>
      <c r="O52">
        <v>0.04457373423411464</v>
      </c>
      <c r="P52">
        <v>0.05179878317890068</v>
      </c>
      <c r="Q52">
        <v>0.0433371678468851</v>
      </c>
      <c r="R52">
        <v>0.07286557591095946</v>
      </c>
      <c r="W52" s="2">
        <v>45186</v>
      </c>
      <c r="X52">
        <v>0.167746766140989</v>
      </c>
      <c r="Y52">
        <v>0.0577908280074492</v>
      </c>
      <c r="Z52">
        <v>0.04786759734305488</v>
      </c>
      <c r="AA52">
        <v>0.1616487987599633</v>
      </c>
      <c r="AB52">
        <v>0.06627451823465748</v>
      </c>
      <c r="AC52">
        <v>0.1287869303958653</v>
      </c>
      <c r="AD52">
        <v>0.05296387126958602</v>
      </c>
      <c r="AE52">
        <v>0.1132722428005534</v>
      </c>
      <c r="AF52">
        <v>0.04270191980903362</v>
      </c>
      <c r="AG52">
        <v>0.04962356247500678</v>
      </c>
      <c r="AH52">
        <v>0.04151728137536143</v>
      </c>
      <c r="AI52">
        <v>0.06980568338847966</v>
      </c>
      <c r="AN52" s="2">
        <v>44898</v>
      </c>
      <c r="AO52">
        <v>0.807698759904109</v>
      </c>
      <c r="AP52">
        <v>288.8363946148075</v>
      </c>
      <c r="AQ52">
        <v>4.857955188809191</v>
      </c>
      <c r="AR52">
        <v>0.3953529510859771</v>
      </c>
      <c r="AS52">
        <v>0.008189069016046168</v>
      </c>
      <c r="AT52">
        <v>29.82092183580849</v>
      </c>
      <c r="AU52">
        <v>16.78026433816992</v>
      </c>
      <c r="AV52">
        <v>0.05318017427409286</v>
      </c>
      <c r="AW52">
        <v>7.755420124431135</v>
      </c>
      <c r="AX52">
        <v>42.2019537687849</v>
      </c>
      <c r="AY52">
        <v>2.020031114476625</v>
      </c>
      <c r="AZ52">
        <v>8.84777422277627</v>
      </c>
    </row>
    <row r="53" spans="1:52">
      <c r="A53" s="2">
        <v>44899</v>
      </c>
      <c r="B53">
        <v>914.3621618285216</v>
      </c>
      <c r="C53">
        <v>-0.01912992424353177</v>
      </c>
      <c r="F53" s="2">
        <v>45193</v>
      </c>
      <c r="G53">
        <v>0.1350934615706814</v>
      </c>
      <c r="H53">
        <v>0.15</v>
      </c>
      <c r="I53">
        <v>0.05985120163644686</v>
      </c>
      <c r="J53">
        <v>0.04671609489156709</v>
      </c>
      <c r="K53">
        <v>0.15</v>
      </c>
      <c r="L53">
        <v>0.07650926831465785</v>
      </c>
      <c r="M53">
        <v>0.05484976072836445</v>
      </c>
      <c r="N53">
        <v>0.1172000370125288</v>
      </c>
      <c r="O53">
        <v>0.04263144770176646</v>
      </c>
      <c r="P53">
        <v>0.05123450659750106</v>
      </c>
      <c r="Q53">
        <v>0.04278684702698609</v>
      </c>
      <c r="R53">
        <v>0.0731273745194999</v>
      </c>
      <c r="W53" s="2">
        <v>45193</v>
      </c>
      <c r="X53">
        <v>0.1691480927038413</v>
      </c>
      <c r="Y53">
        <v>0.05715681568655748</v>
      </c>
      <c r="Z53">
        <v>0.0446130261766879</v>
      </c>
      <c r="AA53">
        <v>0.1623645605654966</v>
      </c>
      <c r="AB53">
        <v>0.07306496825138563</v>
      </c>
      <c r="AC53">
        <v>0.1290118138372079</v>
      </c>
      <c r="AD53">
        <v>0.05238053002588004</v>
      </c>
      <c r="AE53">
        <v>0.1119239168274868</v>
      </c>
      <c r="AF53">
        <v>0.0407122619449155</v>
      </c>
      <c r="AG53">
        <v>0.04892802768059727</v>
      </c>
      <c r="AH53">
        <v>0.04086066549148665</v>
      </c>
      <c r="AI53">
        <v>0.06983532080845703</v>
      </c>
      <c r="AN53" s="2">
        <v>44899</v>
      </c>
      <c r="AO53">
        <v>0.8202259870582415</v>
      </c>
      <c r="AP53">
        <v>281.565191065066</v>
      </c>
      <c r="AQ53">
        <v>4.742672360954466</v>
      </c>
      <c r="AR53">
        <v>0.3920098484765209</v>
      </c>
      <c r="AS53">
        <v>0.008115877058721905</v>
      </c>
      <c r="AT53">
        <v>29.73617529253546</v>
      </c>
      <c r="AU53">
        <v>17.57363653795646</v>
      </c>
      <c r="AV53">
        <v>0.05373681010838371</v>
      </c>
      <c r="AW53">
        <v>7.926304663426453</v>
      </c>
      <c r="AX53">
        <v>41.78511207199217</v>
      </c>
      <c r="AY53">
        <v>2.02682381204591</v>
      </c>
      <c r="AZ53">
        <v>8.815969708823356</v>
      </c>
    </row>
    <row r="54" spans="1:52">
      <c r="A54" s="2">
        <v>44900</v>
      </c>
      <c r="B54">
        <v>929.405496915378</v>
      </c>
      <c r="C54">
        <v>0.01645227210274425</v>
      </c>
      <c r="F54" s="2">
        <v>45200</v>
      </c>
      <c r="G54">
        <v>0.132861848804094</v>
      </c>
      <c r="H54">
        <v>0.15</v>
      </c>
      <c r="I54">
        <v>0.06019468163493545</v>
      </c>
      <c r="J54">
        <v>0.04413866954919878</v>
      </c>
      <c r="K54">
        <v>0.15</v>
      </c>
      <c r="L54">
        <v>0.08625863846472812</v>
      </c>
      <c r="M54">
        <v>0.05345429823724861</v>
      </c>
      <c r="N54">
        <v>0.1175416825133596</v>
      </c>
      <c r="O54">
        <v>0.04135590814430778</v>
      </c>
      <c r="P54">
        <v>0.05012366811944673</v>
      </c>
      <c r="Q54">
        <v>0.04208414398526887</v>
      </c>
      <c r="R54">
        <v>0.07198646054741202</v>
      </c>
      <c r="W54" s="2">
        <v>45200</v>
      </c>
      <c r="X54">
        <v>0.1730863362008006</v>
      </c>
      <c r="Y54">
        <v>0.05709910478396819</v>
      </c>
      <c r="Z54">
        <v>0.04186879055029243</v>
      </c>
      <c r="AA54">
        <v>0.1629119237255295</v>
      </c>
      <c r="AB54">
        <v>0.08182269433852153</v>
      </c>
      <c r="AC54">
        <v>0.1260292839933189</v>
      </c>
      <c r="AD54">
        <v>0.05070535291992855</v>
      </c>
      <c r="AE54">
        <v>0.1114969738857966</v>
      </c>
      <c r="AF54">
        <v>0.0392291356716389</v>
      </c>
      <c r="AG54">
        <v>0.04754600407169682</v>
      </c>
      <c r="AH54">
        <v>0.03991992119389915</v>
      </c>
      <c r="AI54">
        <v>0.06828447866460882</v>
      </c>
      <c r="AN54" s="2">
        <v>44900</v>
      </c>
      <c r="AO54">
        <v>0.814159192098763</v>
      </c>
      <c r="AP54">
        <v>283.2220364672517</v>
      </c>
      <c r="AQ54">
        <v>4.662764578312864</v>
      </c>
      <c r="AR54">
        <v>0.3964313252628192</v>
      </c>
      <c r="AS54">
        <v>0.008142339986389869</v>
      </c>
      <c r="AT54">
        <v>30.27016267718059</v>
      </c>
      <c r="AU54">
        <v>17.56797517750781</v>
      </c>
      <c r="AV54">
        <v>0.05295235377385745</v>
      </c>
      <c r="AW54">
        <v>7.847350244301445</v>
      </c>
      <c r="AX54">
        <v>41.64578725859307</v>
      </c>
      <c r="AY54">
        <v>2.000217228422397</v>
      </c>
      <c r="AZ54">
        <v>8.718112957686099</v>
      </c>
    </row>
    <row r="55" spans="1:52">
      <c r="A55" s="2">
        <v>44901</v>
      </c>
      <c r="B55">
        <v>917.9177379733392</v>
      </c>
      <c r="C55">
        <v>-0.01236033031886052</v>
      </c>
      <c r="F55" s="2">
        <v>45207</v>
      </c>
      <c r="G55">
        <v>0.15</v>
      </c>
      <c r="H55">
        <v>0.15</v>
      </c>
      <c r="I55">
        <v>0.06497460046005198</v>
      </c>
      <c r="J55">
        <v>0.04059210583558812</v>
      </c>
      <c r="K55">
        <v>0.15</v>
      </c>
      <c r="L55">
        <v>0.09391911800809222</v>
      </c>
      <c r="M55">
        <v>0.05004675191474511</v>
      </c>
      <c r="N55">
        <v>0.1110807399598458</v>
      </c>
      <c r="O55">
        <v>0.03678448109725363</v>
      </c>
      <c r="P55">
        <v>0.04814959207153788</v>
      </c>
      <c r="Q55">
        <v>0.04136094330156831</v>
      </c>
      <c r="R55">
        <v>0.06309166735131697</v>
      </c>
      <c r="W55" s="2">
        <v>45207</v>
      </c>
      <c r="X55">
        <v>0.1772922980113829</v>
      </c>
      <c r="Y55">
        <v>0.0608273531539697</v>
      </c>
      <c r="Z55">
        <v>0.03800116259957156</v>
      </c>
      <c r="AA55">
        <v>0.1492449768957076</v>
      </c>
      <c r="AB55">
        <v>0.08792437842692062</v>
      </c>
      <c r="AC55">
        <v>0.1585685357049757</v>
      </c>
      <c r="AD55">
        <v>0.04685233047025766</v>
      </c>
      <c r="AE55">
        <v>0.1039905955604303</v>
      </c>
      <c r="AF55">
        <v>0.03443657377568397</v>
      </c>
      <c r="AG55">
        <v>0.04507626396188033</v>
      </c>
      <c r="AH55">
        <v>0.03872092613378419</v>
      </c>
      <c r="AI55">
        <v>0.05906460530543548</v>
      </c>
      <c r="AN55" s="2">
        <v>44901</v>
      </c>
      <c r="AO55">
        <v>0.8045479440652198</v>
      </c>
      <c r="AP55">
        <v>282.5643795486199</v>
      </c>
      <c r="AQ55">
        <v>4.707932397713538</v>
      </c>
      <c r="AR55">
        <v>0.3966513197851657</v>
      </c>
      <c r="AS55">
        <v>0.008117729201523529</v>
      </c>
      <c r="AT55">
        <v>30.17286039038558</v>
      </c>
      <c r="AU55">
        <v>17.69366782362662</v>
      </c>
      <c r="AV55">
        <v>0.05319143173282277</v>
      </c>
      <c r="AW55">
        <v>7.934367035352389</v>
      </c>
      <c r="AX55">
        <v>41.62744893023154</v>
      </c>
      <c r="AY55">
        <v>1.958049115974456</v>
      </c>
      <c r="AZ55">
        <v>8.73630044175499</v>
      </c>
    </row>
    <row r="56" spans="1:52">
      <c r="A56" s="2">
        <v>44902</v>
      </c>
      <c r="B56">
        <v>920.1162266568142</v>
      </c>
      <c r="C56">
        <v>0.002395082470384668</v>
      </c>
      <c r="F56" s="2">
        <v>45214</v>
      </c>
      <c r="G56">
        <v>0.15</v>
      </c>
      <c r="H56">
        <v>0.15</v>
      </c>
      <c r="I56">
        <v>0.05944003572971604</v>
      </c>
      <c r="J56">
        <v>0.03837766305434926</v>
      </c>
      <c r="K56">
        <v>0.15</v>
      </c>
      <c r="L56">
        <v>0.09493467508916234</v>
      </c>
      <c r="M56">
        <v>0.04896314426272114</v>
      </c>
      <c r="N56">
        <v>0.1121893701717962</v>
      </c>
      <c r="O56">
        <v>0.03588954800971351</v>
      </c>
      <c r="P56">
        <v>0.05255530610548953</v>
      </c>
      <c r="Q56">
        <v>0.03805963849639283</v>
      </c>
      <c r="R56">
        <v>0.06959061908065921</v>
      </c>
      <c r="W56" s="2">
        <v>45214</v>
      </c>
      <c r="X56">
        <v>0.1623640087076035</v>
      </c>
      <c r="Y56">
        <v>0.05540855901902152</v>
      </c>
      <c r="Z56">
        <v>0.03577472628092566</v>
      </c>
      <c r="AA56">
        <v>0.1438280764323012</v>
      </c>
      <c r="AB56">
        <v>0.08849580056695253</v>
      </c>
      <c r="AC56">
        <v>0.1811112603857354</v>
      </c>
      <c r="AD56">
        <v>0.04564225501098652</v>
      </c>
      <c r="AE56">
        <v>0.1045802086448463</v>
      </c>
      <c r="AF56">
        <v>0.03345536580941281</v>
      </c>
      <c r="AG56">
        <v>0.04899078111847342</v>
      </c>
      <c r="AH56">
        <v>0.03547827150473484</v>
      </c>
      <c r="AI56">
        <v>0.06487068651900642</v>
      </c>
      <c r="AN56" s="2">
        <v>44902</v>
      </c>
      <c r="AO56">
        <v>0.8114970759199278</v>
      </c>
      <c r="AP56">
        <v>284.2820249227967</v>
      </c>
      <c r="AQ56">
        <v>4.700336785047638</v>
      </c>
      <c r="AR56">
        <v>0.3950374183033752</v>
      </c>
      <c r="AS56">
        <v>0.008085135527700821</v>
      </c>
      <c r="AT56">
        <v>30.22081262369997</v>
      </c>
      <c r="AU56">
        <v>17.70375678602633</v>
      </c>
      <c r="AV56">
        <v>0.05282954235392526</v>
      </c>
      <c r="AW56">
        <v>8.124141262178128</v>
      </c>
      <c r="AX56">
        <v>41.43489971975169</v>
      </c>
      <c r="AY56">
        <v>1.901527860283504</v>
      </c>
      <c r="AZ56">
        <v>8.763459961551625</v>
      </c>
    </row>
    <row r="57" spans="1:52">
      <c r="A57" s="2">
        <v>44903</v>
      </c>
      <c r="B57">
        <v>897.2477467705279</v>
      </c>
      <c r="C57">
        <v>-0.0248539034784524</v>
      </c>
      <c r="AN57" s="2">
        <v>44903</v>
      </c>
      <c r="AO57">
        <v>0.8233655234365007</v>
      </c>
      <c r="AP57">
        <v>284.1169433999277</v>
      </c>
      <c r="AQ57">
        <v>4.716309178940693</v>
      </c>
      <c r="AR57">
        <v>0.3929279860465596</v>
      </c>
      <c r="AS57">
        <v>0.007988197435468837</v>
      </c>
      <c r="AT57">
        <v>30.0228982045712</v>
      </c>
      <c r="AU57">
        <v>17.90828910307473</v>
      </c>
      <c r="AV57">
        <v>0.05308946194677885</v>
      </c>
      <c r="AW57">
        <v>8.178291467573372</v>
      </c>
      <c r="AX57">
        <v>41.28522168577321</v>
      </c>
      <c r="AY57">
        <v>1.953449156033856</v>
      </c>
      <c r="AZ57">
        <v>8.754529607732088</v>
      </c>
    </row>
    <row r="58" spans="1:52">
      <c r="A58" s="2">
        <v>44904</v>
      </c>
      <c r="B58">
        <v>917.4303457402636</v>
      </c>
      <c r="C58">
        <v>0.02249389763571896</v>
      </c>
      <c r="AN58" s="2">
        <v>44904</v>
      </c>
      <c r="AO58">
        <v>0.8218834814727843</v>
      </c>
      <c r="AP58">
        <v>286.5089781636322</v>
      </c>
      <c r="AQ58">
        <v>4.769370794747616</v>
      </c>
      <c r="AR58">
        <v>0.3935214317501316</v>
      </c>
      <c r="AS58">
        <v>0.007986240355247162</v>
      </c>
      <c r="AT58">
        <v>30.05623103921789</v>
      </c>
      <c r="AU58">
        <v>17.86469988375856</v>
      </c>
      <c r="AV58">
        <v>0.05220483898119302</v>
      </c>
      <c r="AW58">
        <v>8.214143720284433</v>
      </c>
      <c r="AX58">
        <v>40.78272773704178</v>
      </c>
      <c r="AY58">
        <v>1.975427681334704</v>
      </c>
      <c r="AZ58">
        <v>8.725989463645968</v>
      </c>
    </row>
    <row r="59" spans="1:52">
      <c r="A59" s="2">
        <v>44905</v>
      </c>
      <c r="B59">
        <v>906.7517200699797</v>
      </c>
      <c r="C59">
        <v>-0.01163971272573017</v>
      </c>
      <c r="AN59" s="2">
        <v>44905</v>
      </c>
      <c r="AO59">
        <v>0.8314435369038661</v>
      </c>
      <c r="AP59">
        <v>285.9292624508034</v>
      </c>
      <c r="AQ59">
        <v>4.698959939737204</v>
      </c>
      <c r="AR59">
        <v>0.3947696689201182</v>
      </c>
      <c r="AS59">
        <v>0.0079371834362282</v>
      </c>
      <c r="AT59">
        <v>29.88333515100791</v>
      </c>
      <c r="AU59">
        <v>18.11781772135681</v>
      </c>
      <c r="AV59">
        <v>0.0523497565436647</v>
      </c>
      <c r="AW59">
        <v>8.297753539162908</v>
      </c>
      <c r="AX59">
        <v>41.14524109583164</v>
      </c>
      <c r="AY59">
        <v>1.967108071121738</v>
      </c>
      <c r="AZ59">
        <v>8.656806606957286</v>
      </c>
    </row>
    <row r="60" spans="1:52">
      <c r="A60" s="2">
        <v>44906</v>
      </c>
      <c r="B60">
        <v>907.7903082153881</v>
      </c>
      <c r="C60">
        <v>0.001145394182795911</v>
      </c>
      <c r="AN60" s="2">
        <v>44906</v>
      </c>
      <c r="AO60">
        <v>0.86343500281564</v>
      </c>
      <c r="AP60">
        <v>285.0928019901986</v>
      </c>
      <c r="AQ60">
        <v>4.750313233925651</v>
      </c>
      <c r="AR60">
        <v>0.3810433156268778</v>
      </c>
      <c r="AS60">
        <v>0.007885645355688468</v>
      </c>
      <c r="AT60">
        <v>29.57185691662379</v>
      </c>
      <c r="AU60">
        <v>18.93209926280352</v>
      </c>
      <c r="AV60">
        <v>0.05277168634956204</v>
      </c>
      <c r="AW60">
        <v>8.23820394023284</v>
      </c>
      <c r="AX60">
        <v>40.27437437071337</v>
      </c>
      <c r="AY60">
        <v>1.934502588563429</v>
      </c>
      <c r="AZ60">
        <v>8.768798782262895</v>
      </c>
    </row>
    <row r="61" spans="1:52">
      <c r="A61" s="2">
        <v>44907</v>
      </c>
      <c r="B61">
        <v>894.3078268768859</v>
      </c>
      <c r="C61">
        <v>-0.01485197761695345</v>
      </c>
      <c r="AN61" s="2">
        <v>44907</v>
      </c>
      <c r="AO61">
        <v>0.8747903191095348</v>
      </c>
      <c r="AP61">
        <v>285.5009289643248</v>
      </c>
      <c r="AQ61">
        <v>4.849288733231426</v>
      </c>
      <c r="AR61">
        <v>0.3800871190796522</v>
      </c>
      <c r="AS61">
        <v>0.00778209507950211</v>
      </c>
      <c r="AT61">
        <v>29.4481886079028</v>
      </c>
      <c r="AU61">
        <v>19.03571458220395</v>
      </c>
      <c r="AV61">
        <v>0.05214028745418408</v>
      </c>
      <c r="AW61">
        <v>8.287843407856892</v>
      </c>
      <c r="AX61">
        <v>40.40784447896477</v>
      </c>
      <c r="AY61">
        <v>1.928384260418897</v>
      </c>
      <c r="AZ61">
        <v>8.854746142769617</v>
      </c>
    </row>
    <row r="62" spans="1:52">
      <c r="A62" s="2">
        <v>44908</v>
      </c>
      <c r="B62">
        <v>891.3525004747139</v>
      </c>
      <c r="C62">
        <v>-0.003304596374262503</v>
      </c>
      <c r="AN62" s="2">
        <v>44908</v>
      </c>
      <c r="AO62">
        <v>0.8652655740670799</v>
      </c>
      <c r="AP62">
        <v>285.1674232384077</v>
      </c>
      <c r="AQ62">
        <v>4.839405639675814</v>
      </c>
      <c r="AR62">
        <v>0.3894821925330738</v>
      </c>
      <c r="AS62">
        <v>0.007710746240412934</v>
      </c>
      <c r="AT62">
        <v>29.86884403068786</v>
      </c>
      <c r="AU62">
        <v>18.9735172405212</v>
      </c>
      <c r="AV62">
        <v>0.05149058911981984</v>
      </c>
      <c r="AW62">
        <v>8.291983461310291</v>
      </c>
      <c r="AX62">
        <v>39.43189422197496</v>
      </c>
      <c r="AY62">
        <v>1.935961964859812</v>
      </c>
      <c r="AZ62">
        <v>8.835786524502337</v>
      </c>
    </row>
    <row r="63" spans="1:52">
      <c r="A63" s="2">
        <v>44909</v>
      </c>
      <c r="B63">
        <v>907.133398135041</v>
      </c>
      <c r="C63">
        <v>0.01770444089394774</v>
      </c>
      <c r="AN63" s="2">
        <v>44909</v>
      </c>
      <c r="AO63">
        <v>0.8560544473299584</v>
      </c>
      <c r="AP63">
        <v>284.994561774352</v>
      </c>
      <c r="AQ63">
        <v>4.657691789508527</v>
      </c>
      <c r="AR63">
        <v>0.4032267823962525</v>
      </c>
      <c r="AS63">
        <v>0.007591471181832342</v>
      </c>
      <c r="AT63">
        <v>31.21201015512179</v>
      </c>
      <c r="AU63">
        <v>18.88722906058522</v>
      </c>
      <c r="AV63">
        <v>0.05059163428142467</v>
      </c>
      <c r="AW63">
        <v>8.161563678041869</v>
      </c>
      <c r="AX63">
        <v>39.70151232021053</v>
      </c>
      <c r="AY63">
        <v>1.898412801018587</v>
      </c>
      <c r="AZ63">
        <v>8.74198615252668</v>
      </c>
    </row>
    <row r="64" spans="1:52">
      <c r="A64" s="2">
        <v>44910</v>
      </c>
      <c r="B64">
        <v>898.9392088054615</v>
      </c>
      <c r="C64">
        <v>-0.009033058805271499</v>
      </c>
      <c r="AN64" s="2">
        <v>44910</v>
      </c>
      <c r="AO64">
        <v>0.8372328892557439</v>
      </c>
      <c r="AP64">
        <v>286.2638631285365</v>
      </c>
      <c r="AQ64">
        <v>4.621238166951314</v>
      </c>
      <c r="AR64">
        <v>0.4053194790322939</v>
      </c>
      <c r="AS64">
        <v>0.007508194172841899</v>
      </c>
      <c r="AT64">
        <v>31.36582096899678</v>
      </c>
      <c r="AU64">
        <v>18.94842091593497</v>
      </c>
      <c r="AV64">
        <v>0.05060426134894699</v>
      </c>
      <c r="AW64">
        <v>8.303600434850431</v>
      </c>
      <c r="AX64">
        <v>40.08402161387834</v>
      </c>
      <c r="AY64">
        <v>1.838089417070529</v>
      </c>
      <c r="AZ64">
        <v>8.916494119544479</v>
      </c>
    </row>
    <row r="65" spans="1:52">
      <c r="A65" s="2">
        <v>44911</v>
      </c>
      <c r="B65">
        <v>874.4929133805202</v>
      </c>
      <c r="C65">
        <v>-0.02719460357884074</v>
      </c>
      <c r="AN65" s="2">
        <v>44911</v>
      </c>
      <c r="AO65">
        <v>0.8391177678322138</v>
      </c>
      <c r="AP65">
        <v>286.3682405734681</v>
      </c>
      <c r="AQ65">
        <v>4.687571055255192</v>
      </c>
      <c r="AR65">
        <v>0.4101589271094035</v>
      </c>
      <c r="AS65">
        <v>0.007500116846353632</v>
      </c>
      <c r="AT65">
        <v>31.44414421114455</v>
      </c>
      <c r="AU65">
        <v>18.39641986364493</v>
      </c>
      <c r="AV65">
        <v>0.05094233337398963</v>
      </c>
      <c r="AW65">
        <v>8.443424579872902</v>
      </c>
      <c r="AX65">
        <v>40.24883875552577</v>
      </c>
      <c r="AY65">
        <v>1.805905094876777</v>
      </c>
      <c r="AZ65">
        <v>8.852168056363116</v>
      </c>
    </row>
    <row r="66" spans="1:52">
      <c r="A66" s="2">
        <v>44912</v>
      </c>
      <c r="B66">
        <v>792.0661578688781</v>
      </c>
      <c r="C66">
        <v>-0.09425663061465606</v>
      </c>
      <c r="AN66" s="2">
        <v>44912</v>
      </c>
      <c r="AO66">
        <v>0.8452853001772951</v>
      </c>
      <c r="AP66">
        <v>295.2756218442087</v>
      </c>
      <c r="AQ66">
        <v>4.734798008704464</v>
      </c>
      <c r="AR66">
        <v>0.4162758520849061</v>
      </c>
      <c r="AS66">
        <v>0.007095057286005955</v>
      </c>
      <c r="AT66">
        <v>31.91021431414117</v>
      </c>
      <c r="AU66">
        <v>18.73923236092347</v>
      </c>
      <c r="AV66">
        <v>0.05008615292429355</v>
      </c>
      <c r="AW66">
        <v>8.394207178763315</v>
      </c>
      <c r="AX66">
        <v>40.22623776194217</v>
      </c>
      <c r="AY66">
        <v>1.87230909526089</v>
      </c>
      <c r="AZ66">
        <v>8.783259577660589</v>
      </c>
    </row>
    <row r="67" spans="1:52">
      <c r="A67" s="2">
        <v>44913</v>
      </c>
      <c r="B67">
        <v>810.9400128430383</v>
      </c>
      <c r="C67">
        <v>0.02382863449808514</v>
      </c>
      <c r="AN67" s="2">
        <v>44913</v>
      </c>
      <c r="AO67">
        <v>0.8969026023594769</v>
      </c>
      <c r="AP67">
        <v>306.8138968456288</v>
      </c>
      <c r="AQ67">
        <v>4.69925661881166</v>
      </c>
      <c r="AR67">
        <v>0.3770910798836578</v>
      </c>
      <c r="AS67">
        <v>0.00725159218901583</v>
      </c>
      <c r="AT67">
        <v>30.09286526022032</v>
      </c>
      <c r="AU67">
        <v>19.04866391076585</v>
      </c>
      <c r="AV67">
        <v>0.05258254166626787</v>
      </c>
      <c r="AW67">
        <v>8.532889813000978</v>
      </c>
      <c r="AX67">
        <v>41.72908395665665</v>
      </c>
      <c r="AY67">
        <v>1.866199268403248</v>
      </c>
      <c r="AZ67">
        <v>8.999674091384982</v>
      </c>
    </row>
    <row r="68" spans="1:52">
      <c r="A68" s="2">
        <v>44914</v>
      </c>
      <c r="B68">
        <v>817.6739550194</v>
      </c>
      <c r="C68">
        <v>0.00830387213568784</v>
      </c>
      <c r="AN68" s="2">
        <v>44914</v>
      </c>
      <c r="AO68">
        <v>0.8968307283385393</v>
      </c>
      <c r="AP68">
        <v>309.2820641801088</v>
      </c>
      <c r="AQ68">
        <v>4.73414010502998</v>
      </c>
      <c r="AR68">
        <v>0.364509831666846</v>
      </c>
      <c r="AS68">
        <v>0.007311054227194999</v>
      </c>
      <c r="AT68">
        <v>29.31913804441848</v>
      </c>
      <c r="AU68">
        <v>19.35047514538138</v>
      </c>
      <c r="AV68">
        <v>0.05300501121652159</v>
      </c>
      <c r="AW68">
        <v>8.662476145978113</v>
      </c>
      <c r="AX68">
        <v>42.02194941632683</v>
      </c>
      <c r="AY68">
        <v>1.885267307060872</v>
      </c>
      <c r="AZ68">
        <v>9.14606225884271</v>
      </c>
    </row>
    <row r="69" spans="1:52">
      <c r="A69" s="2">
        <v>44915</v>
      </c>
      <c r="B69">
        <v>786.3619094475124</v>
      </c>
      <c r="C69">
        <v>-0.03829404786550239</v>
      </c>
      <c r="AN69" s="2">
        <v>44915</v>
      </c>
      <c r="AO69">
        <v>0.8996340434088382</v>
      </c>
      <c r="AP69">
        <v>314.3531367494159</v>
      </c>
      <c r="AQ69">
        <v>4.784913998691938</v>
      </c>
      <c r="AR69">
        <v>0.3670413788419962</v>
      </c>
      <c r="AS69">
        <v>0.007181767099083479</v>
      </c>
      <c r="AT69">
        <v>29.28883225564417</v>
      </c>
      <c r="AU69">
        <v>19.42926454030481</v>
      </c>
      <c r="AV69">
        <v>0.05186036977123046</v>
      </c>
      <c r="AW69">
        <v>8.599584497199382</v>
      </c>
      <c r="AX69">
        <v>42.71535758815106</v>
      </c>
      <c r="AY69">
        <v>1.894941894539252</v>
      </c>
      <c r="AZ69">
        <v>9.235797216059755</v>
      </c>
    </row>
    <row r="70" spans="1:52">
      <c r="A70" s="2">
        <v>44916</v>
      </c>
      <c r="B70">
        <v>816.0600992191399</v>
      </c>
      <c r="C70">
        <v>0.03776656704098635</v>
      </c>
      <c r="AN70" s="2">
        <v>44916</v>
      </c>
      <c r="AO70">
        <v>0.8988033116220415</v>
      </c>
      <c r="AP70">
        <v>318.3660026013107</v>
      </c>
      <c r="AQ70">
        <v>4.721371898941465</v>
      </c>
      <c r="AR70">
        <v>0.3642457412091014</v>
      </c>
      <c r="AS70">
        <v>0.007242358341961005</v>
      </c>
      <c r="AT70">
        <v>29.22941559912833</v>
      </c>
      <c r="AU70">
        <v>19.57072404250836</v>
      </c>
      <c r="AV70">
        <v>0.05158036379768088</v>
      </c>
      <c r="AW70">
        <v>8.593128505631753</v>
      </c>
      <c r="AX70">
        <v>42.67383082481462</v>
      </c>
      <c r="AY70">
        <v>1.910237847375345</v>
      </c>
      <c r="AZ70">
        <v>9.121538771045934</v>
      </c>
    </row>
    <row r="71" spans="1:52">
      <c r="A71" s="2">
        <v>44917</v>
      </c>
      <c r="B71">
        <v>802.9834036613037</v>
      </c>
      <c r="C71">
        <v>-0.01602418200614009</v>
      </c>
      <c r="AN71" s="2">
        <v>44917</v>
      </c>
      <c r="AO71">
        <v>0.8817014930379109</v>
      </c>
      <c r="AP71">
        <v>321.0284473128624</v>
      </c>
      <c r="AQ71">
        <v>4.757716410922966</v>
      </c>
      <c r="AR71">
        <v>0.3663442696748828</v>
      </c>
      <c r="AS71">
        <v>0.007169267234480053</v>
      </c>
      <c r="AT71">
        <v>29.56709908804838</v>
      </c>
      <c r="AU71">
        <v>19.84734003462654</v>
      </c>
      <c r="AV71">
        <v>0.05098037492823895</v>
      </c>
      <c r="AW71">
        <v>8.517626893057324</v>
      </c>
      <c r="AX71">
        <v>42.54425339629952</v>
      </c>
      <c r="AY71">
        <v>1.906596126723048</v>
      </c>
      <c r="AZ71">
        <v>9.060534137489569</v>
      </c>
    </row>
    <row r="72" spans="1:52">
      <c r="A72" s="2">
        <v>44918</v>
      </c>
      <c r="B72">
        <v>804.9345533180413</v>
      </c>
      <c r="C72">
        <v>0.002429875446791296</v>
      </c>
      <c r="AN72" s="2">
        <v>44918</v>
      </c>
      <c r="AO72">
        <v>0.8891254493346427</v>
      </c>
      <c r="AP72">
        <v>317.3141311193615</v>
      </c>
      <c r="AQ72">
        <v>4.712353467287228</v>
      </c>
      <c r="AR72">
        <v>0.368055442852275</v>
      </c>
      <c r="AS72">
        <v>0.007180836487029395</v>
      </c>
      <c r="AT72">
        <v>29.80334423285578</v>
      </c>
      <c r="AU72">
        <v>19.73544823878249</v>
      </c>
      <c r="AV72">
        <v>0.05091656170757747</v>
      </c>
      <c r="AW72">
        <v>8.502643917342267</v>
      </c>
      <c r="AX72">
        <v>42.51726772501611</v>
      </c>
      <c r="AY72">
        <v>1.969387949201564</v>
      </c>
      <c r="AZ72">
        <v>9.019846899508114</v>
      </c>
    </row>
    <row r="73" spans="1:52">
      <c r="A73" s="2">
        <v>44919</v>
      </c>
      <c r="B73">
        <v>803.8738148302948</v>
      </c>
      <c r="C73">
        <v>-0.001317794699424835</v>
      </c>
      <c r="AN73" s="2">
        <v>44919</v>
      </c>
      <c r="AO73">
        <v>0.9063012025341028</v>
      </c>
      <c r="AP73">
        <v>313.2721597977799</v>
      </c>
      <c r="AQ73">
        <v>4.728052826477555</v>
      </c>
      <c r="AR73">
        <v>0.3670992455457812</v>
      </c>
      <c r="AS73">
        <v>0.007185778147922147</v>
      </c>
      <c r="AT73">
        <v>29.47898918375022</v>
      </c>
      <c r="AU73">
        <v>19.88552856267494</v>
      </c>
      <c r="AV73">
        <v>0.05072351051953724</v>
      </c>
      <c r="AW73">
        <v>8.580852018698474</v>
      </c>
      <c r="AX73">
        <v>42.23554525961533</v>
      </c>
      <c r="AY73">
        <v>1.962545721690698</v>
      </c>
      <c r="AZ73">
        <v>9.161696786962468</v>
      </c>
    </row>
    <row r="74" spans="1:52">
      <c r="A74" s="2">
        <v>44920</v>
      </c>
      <c r="B74">
        <v>801.2567012675831</v>
      </c>
      <c r="C74">
        <v>-0.003255627331590794</v>
      </c>
      <c r="AN74" s="2">
        <v>44920</v>
      </c>
      <c r="AO74">
        <v>0.924751767940337</v>
      </c>
      <c r="AP74">
        <v>305.2830335484664</v>
      </c>
      <c r="AQ74">
        <v>4.775491210224878</v>
      </c>
      <c r="AR74">
        <v>0.3640486499175883</v>
      </c>
      <c r="AS74">
        <v>0.00713809677857635</v>
      </c>
      <c r="AT74">
        <v>29.55736805166138</v>
      </c>
      <c r="AU74">
        <v>20.04803433645714</v>
      </c>
      <c r="AV74">
        <v>0.05176194593553439</v>
      </c>
      <c r="AW74">
        <v>8.530679441421059</v>
      </c>
      <c r="AX74">
        <v>41.00330194186476</v>
      </c>
      <c r="AY74">
        <v>1.967085377074115</v>
      </c>
      <c r="AZ74">
        <v>9.390634912452672</v>
      </c>
    </row>
    <row r="75" spans="1:52">
      <c r="A75" s="2">
        <v>44921</v>
      </c>
      <c r="B75">
        <v>799.6381153295986</v>
      </c>
      <c r="C75">
        <v>-0.002020059158848841</v>
      </c>
      <c r="AN75" s="2">
        <v>44921</v>
      </c>
      <c r="AO75">
        <v>0.9239619377788715</v>
      </c>
      <c r="AP75">
        <v>304.8643896253933</v>
      </c>
      <c r="AQ75">
        <v>4.763717276953954</v>
      </c>
      <c r="AR75">
        <v>0.365660475752458</v>
      </c>
      <c r="AS75">
        <v>0.007129085602955106</v>
      </c>
      <c r="AT75">
        <v>29.97473197409819</v>
      </c>
      <c r="AU75">
        <v>19.84934474677497</v>
      </c>
      <c r="AV75">
        <v>0.05177608066706639</v>
      </c>
      <c r="AW75">
        <v>8.411410499905282</v>
      </c>
      <c r="AX75">
        <v>41.00363538942717</v>
      </c>
      <c r="AY75">
        <v>1.973015746256459</v>
      </c>
      <c r="AZ75">
        <v>9.456364479192473</v>
      </c>
    </row>
    <row r="76" spans="1:52">
      <c r="A76" s="2">
        <v>44922</v>
      </c>
      <c r="B76">
        <v>805.8406924867538</v>
      </c>
      <c r="C76">
        <v>0.007756730248655863</v>
      </c>
      <c r="AN76" s="2">
        <v>44922</v>
      </c>
      <c r="AO76">
        <v>0.9058149525996652</v>
      </c>
      <c r="AP76">
        <v>300.6469337898759</v>
      </c>
      <c r="AQ76">
        <v>4.791650812825757</v>
      </c>
      <c r="AR76">
        <v>0.3676841472902879</v>
      </c>
      <c r="AS76">
        <v>0.007160932833103878</v>
      </c>
      <c r="AT76">
        <v>30.48545051594034</v>
      </c>
      <c r="AU76">
        <v>19.67984092662933</v>
      </c>
      <c r="AV76">
        <v>0.05189662504993255</v>
      </c>
      <c r="AW76">
        <v>8.411682025537292</v>
      </c>
      <c r="AX76">
        <v>40.32694412897926</v>
      </c>
      <c r="AY76">
        <v>2.006276845499158</v>
      </c>
      <c r="AZ76">
        <v>9.46574707830653</v>
      </c>
    </row>
    <row r="77" spans="1:52">
      <c r="A77" s="2">
        <v>44923</v>
      </c>
      <c r="B77">
        <v>801.4057915897607</v>
      </c>
      <c r="C77">
        <v>-0.005503446200150752</v>
      </c>
      <c r="AN77" s="2">
        <v>44923</v>
      </c>
      <c r="AO77">
        <v>0.8774971045439592</v>
      </c>
      <c r="AP77">
        <v>304.2685236856545</v>
      </c>
      <c r="AQ77">
        <v>4.788186003147644</v>
      </c>
      <c r="AR77">
        <v>0.3615334402020263</v>
      </c>
      <c r="AS77">
        <v>0.0071987249221444</v>
      </c>
      <c r="AT77">
        <v>30.20445610266725</v>
      </c>
      <c r="AU77">
        <v>19.9400255685293</v>
      </c>
      <c r="AV77">
        <v>0.05215637205169277</v>
      </c>
      <c r="AW77">
        <v>8.566666824742097</v>
      </c>
      <c r="AX77">
        <v>40.50490062829013</v>
      </c>
      <c r="AY77">
        <v>2.033318761134159</v>
      </c>
      <c r="AZ77">
        <v>9.4387962228381</v>
      </c>
    </row>
    <row r="78" spans="1:52">
      <c r="A78" s="2">
        <v>44924</v>
      </c>
      <c r="B78">
        <v>772.9711842355717</v>
      </c>
      <c r="C78">
        <v>-0.0354809107353502</v>
      </c>
      <c r="AN78" s="2">
        <v>44924</v>
      </c>
      <c r="AO78">
        <v>0.9045473562182096</v>
      </c>
      <c r="AP78">
        <v>307.5322946530338</v>
      </c>
      <c r="AQ78">
        <v>4.801281804288003</v>
      </c>
      <c r="AR78">
        <v>0.3522200721232185</v>
      </c>
      <c r="AS78">
        <v>0.007011587737360565</v>
      </c>
      <c r="AT78">
        <v>30.66749478043201</v>
      </c>
      <c r="AU78">
        <v>20.10958733755876</v>
      </c>
      <c r="AV78">
        <v>0.05129946324959079</v>
      </c>
      <c r="AW78">
        <v>8.578452942955613</v>
      </c>
      <c r="AX78">
        <v>40.26076754740895</v>
      </c>
      <c r="AY78">
        <v>2.221686328803494</v>
      </c>
      <c r="AZ78">
        <v>9.484744672564087</v>
      </c>
    </row>
    <row r="79" spans="1:52">
      <c r="A79" s="2">
        <v>44925</v>
      </c>
      <c r="B79">
        <v>775.2590638140308</v>
      </c>
      <c r="C79">
        <v>0.00295985105928831</v>
      </c>
      <c r="AN79" s="2">
        <v>44925</v>
      </c>
      <c r="AO79">
        <v>0.8935622310183325</v>
      </c>
      <c r="AP79">
        <v>313.9377067850492</v>
      </c>
      <c r="AQ79">
        <v>4.910547819755348</v>
      </c>
      <c r="AR79">
        <v>0.349830163421362</v>
      </c>
      <c r="AS79">
        <v>0.006992466142792796</v>
      </c>
      <c r="AT79">
        <v>30.20692788672497</v>
      </c>
      <c r="AU79">
        <v>20.05425549889312</v>
      </c>
      <c r="AV79">
        <v>0.05090235019462668</v>
      </c>
      <c r="AW79">
        <v>8.729086844493454</v>
      </c>
      <c r="AX79">
        <v>40.6614842294377</v>
      </c>
      <c r="AY79">
        <v>2.283277673239722</v>
      </c>
      <c r="AZ79">
        <v>9.355048788001913</v>
      </c>
    </row>
    <row r="80" spans="1:52">
      <c r="A80" s="2">
        <v>44926</v>
      </c>
      <c r="B80">
        <v>772.1836865703068</v>
      </c>
      <c r="C80">
        <v>-0.003966902661665217</v>
      </c>
      <c r="AN80" s="2">
        <v>44926</v>
      </c>
      <c r="AO80">
        <v>0.9202782215797366</v>
      </c>
      <c r="AP80">
        <v>311.1469782937419</v>
      </c>
      <c r="AQ80">
        <v>4.945238804799081</v>
      </c>
      <c r="AR80">
        <v>0.3492816260669984</v>
      </c>
      <c r="AS80">
        <v>0.006980217248911476</v>
      </c>
      <c r="AT80">
        <v>30.21392467230159</v>
      </c>
      <c r="AU80">
        <v>19.90288735348611</v>
      </c>
      <c r="AV80">
        <v>0.05079930914910514</v>
      </c>
      <c r="AW80">
        <v>8.915004604232475</v>
      </c>
      <c r="AX80">
        <v>41.4077836838961</v>
      </c>
      <c r="AY80">
        <v>2.196001783759768</v>
      </c>
      <c r="AZ80">
        <v>9.242435079761457</v>
      </c>
    </row>
    <row r="81" spans="1:52">
      <c r="A81" s="2">
        <v>44927</v>
      </c>
      <c r="B81">
        <v>772.6737841464854</v>
      </c>
      <c r="C81">
        <v>0.0006346904042422441</v>
      </c>
      <c r="AN81" s="2">
        <v>44927</v>
      </c>
      <c r="AO81">
        <v>0.923311661203861</v>
      </c>
      <c r="AP81">
        <v>312.4318443435069</v>
      </c>
      <c r="AQ81">
        <v>5.034220505524218</v>
      </c>
      <c r="AR81">
        <v>0.3438428985293441</v>
      </c>
      <c r="AS81">
        <v>0.007014012342826632</v>
      </c>
      <c r="AT81">
        <v>29.95018449466997</v>
      </c>
      <c r="AU81">
        <v>20.1002938277794</v>
      </c>
      <c r="AV81">
        <v>0.05173740543473565</v>
      </c>
      <c r="AW81">
        <v>8.725082567753454</v>
      </c>
      <c r="AX81">
        <v>41.42006054405329</v>
      </c>
      <c r="AY81">
        <v>2.102841609786765</v>
      </c>
      <c r="AZ81">
        <v>9.306923604773933</v>
      </c>
    </row>
    <row r="82" spans="1:52">
      <c r="A82" s="2">
        <v>44928</v>
      </c>
      <c r="B82">
        <v>776.1143217802105</v>
      </c>
      <c r="C82">
        <v>0.004452768690121456</v>
      </c>
      <c r="AN82" s="2">
        <v>44928</v>
      </c>
      <c r="AO82">
        <v>0.9253510653874331</v>
      </c>
      <c r="AP82">
        <v>309.2280621041975</v>
      </c>
      <c r="AQ82">
        <v>5.069842784628557</v>
      </c>
      <c r="AR82">
        <v>0.3486984611944413</v>
      </c>
      <c r="AS82">
        <v>0.007010229812779882</v>
      </c>
      <c r="AT82">
        <v>30.21099965357893</v>
      </c>
      <c r="AU82">
        <v>19.92196973217251</v>
      </c>
      <c r="AV82">
        <v>0.05176532158856606</v>
      </c>
      <c r="AW82">
        <v>8.672328147815119</v>
      </c>
      <c r="AX82">
        <v>41.51082947863001</v>
      </c>
      <c r="AY82">
        <v>2.10814242839283</v>
      </c>
      <c r="AZ82">
        <v>9.198941379708453</v>
      </c>
    </row>
    <row r="83" spans="1:52">
      <c r="A83" s="2">
        <v>44929</v>
      </c>
      <c r="B83">
        <v>790.8956543767688</v>
      </c>
      <c r="C83">
        <v>0.01904530322627429</v>
      </c>
      <c r="AN83" s="2">
        <v>44929</v>
      </c>
      <c r="AO83">
        <v>0.9218426751779858</v>
      </c>
      <c r="AP83">
        <v>309.7830503654143</v>
      </c>
      <c r="AQ83">
        <v>5.024827385887922</v>
      </c>
      <c r="AR83">
        <v>0.3529802519086651</v>
      </c>
      <c r="AS83">
        <v>0.007108655027164183</v>
      </c>
      <c r="AT83">
        <v>30.5349090180703</v>
      </c>
      <c r="AU83">
        <v>19.73458789389129</v>
      </c>
      <c r="AV83">
        <v>0.05210717290229868</v>
      </c>
      <c r="AW83">
        <v>8.734471653363929</v>
      </c>
      <c r="AX83">
        <v>41.08994925012361</v>
      </c>
      <c r="AY83">
        <v>1.89736197808801</v>
      </c>
      <c r="AZ83">
        <v>9.154455978757928</v>
      </c>
    </row>
    <row r="84" spans="1:52">
      <c r="A84" s="2">
        <v>44930</v>
      </c>
      <c r="B84">
        <v>795.5537921397535</v>
      </c>
      <c r="C84">
        <v>0.005889699528890846</v>
      </c>
      <c r="AN84" s="2">
        <v>44930</v>
      </c>
      <c r="AO84">
        <v>0.9300965237526975</v>
      </c>
      <c r="AP84">
        <v>313.182075502853</v>
      </c>
      <c r="AQ84">
        <v>4.96314246756327</v>
      </c>
      <c r="AR84">
        <v>0.3544714580896613</v>
      </c>
      <c r="AS84">
        <v>0.007158519188260755</v>
      </c>
      <c r="AT84">
        <v>30.62647542939845</v>
      </c>
      <c r="AU84">
        <v>19.73124368497921</v>
      </c>
      <c r="AV84">
        <v>0.05244048780125738</v>
      </c>
      <c r="AW84">
        <v>8.893759409923758</v>
      </c>
      <c r="AX84">
        <v>41.45512692902461</v>
      </c>
      <c r="AY84">
        <v>1.617995435332096</v>
      </c>
      <c r="AZ84">
        <v>9.19635165297902</v>
      </c>
    </row>
    <row r="85" spans="1:52">
      <c r="A85" s="2">
        <v>44931</v>
      </c>
      <c r="B85">
        <v>824.583502249328</v>
      </c>
      <c r="C85">
        <v>0.03648993995930194</v>
      </c>
      <c r="AN85" s="2">
        <v>44931</v>
      </c>
      <c r="AO85">
        <v>0.900808185445606</v>
      </c>
      <c r="AP85">
        <v>306.2848773938166</v>
      </c>
      <c r="AQ85">
        <v>4.840975228078952</v>
      </c>
      <c r="AR85">
        <v>0.3492929769139428</v>
      </c>
      <c r="AS85">
        <v>0.00734121783975543</v>
      </c>
      <c r="AT85">
        <v>30.8591111855557</v>
      </c>
      <c r="AU85">
        <v>19.98548484087754</v>
      </c>
      <c r="AV85">
        <v>0.05254949418360603</v>
      </c>
      <c r="AW85">
        <v>8.924726011261832</v>
      </c>
      <c r="AX85">
        <v>41.55197146671236</v>
      </c>
      <c r="AY85">
        <v>1.659927903061296</v>
      </c>
      <c r="AZ85">
        <v>9.28841142517849</v>
      </c>
    </row>
    <row r="86" spans="1:52">
      <c r="A86" s="2">
        <v>44932</v>
      </c>
      <c r="B86">
        <v>816.2170682602055</v>
      </c>
      <c r="C86">
        <v>-0.0101462544015255</v>
      </c>
      <c r="AN86" s="2">
        <v>44932</v>
      </c>
      <c r="AO86">
        <v>0.914100969477091</v>
      </c>
      <c r="AP86">
        <v>301.771843112446</v>
      </c>
      <c r="AQ86">
        <v>4.933015420702068</v>
      </c>
      <c r="AR86">
        <v>0.3490576146245915</v>
      </c>
      <c r="AS86">
        <v>0.007276910210520396</v>
      </c>
      <c r="AT86">
        <v>30.74407750423682</v>
      </c>
      <c r="AU86">
        <v>19.84240617275013</v>
      </c>
      <c r="AV86">
        <v>0.05225655950955038</v>
      </c>
      <c r="AW86">
        <v>9.081607472387139</v>
      </c>
      <c r="AX86">
        <v>42.08059027481345</v>
      </c>
      <c r="AY86">
        <v>1.648364427612828</v>
      </c>
      <c r="AZ86">
        <v>9.466910213949994</v>
      </c>
    </row>
    <row r="87" spans="1:52">
      <c r="A87" s="2">
        <v>44933</v>
      </c>
      <c r="B87">
        <v>829.0067293074439</v>
      </c>
      <c r="C87">
        <v>0.01566943591917291</v>
      </c>
      <c r="AN87" s="2">
        <v>44933</v>
      </c>
      <c r="AO87">
        <v>0.909512111135773</v>
      </c>
      <c r="AP87">
        <v>295.8993384311005</v>
      </c>
      <c r="AQ87">
        <v>4.992868240096195</v>
      </c>
      <c r="AR87">
        <v>0.3499356588669982</v>
      </c>
      <c r="AS87">
        <v>0.007332941345332109</v>
      </c>
      <c r="AT87">
        <v>30.86080725309417</v>
      </c>
      <c r="AU87">
        <v>19.8386033355035</v>
      </c>
      <c r="AV87">
        <v>0.05227652613451557</v>
      </c>
      <c r="AW87">
        <v>9.115353014484427</v>
      </c>
      <c r="AX87">
        <v>42.13490341887524</v>
      </c>
      <c r="AY87">
        <v>1.668049848229467</v>
      </c>
      <c r="AZ87">
        <v>9.336746609744214</v>
      </c>
    </row>
    <row r="88" spans="1:52">
      <c r="A88" s="2">
        <v>44934</v>
      </c>
      <c r="B88">
        <v>827.2995475917048</v>
      </c>
      <c r="C88">
        <v>-0.002059309840784174</v>
      </c>
      <c r="AN88" s="2">
        <v>44934</v>
      </c>
      <c r="AO88">
        <v>0.8970143506312838</v>
      </c>
      <c r="AP88">
        <v>299.6776864317413</v>
      </c>
      <c r="AQ88">
        <v>4.870602217717669</v>
      </c>
      <c r="AR88">
        <v>0.3433167365458772</v>
      </c>
      <c r="AS88">
        <v>0.007324420262531048</v>
      </c>
      <c r="AT88">
        <v>31.69575247533329</v>
      </c>
      <c r="AU88">
        <v>20.14018140161494</v>
      </c>
      <c r="AV88">
        <v>0.0515538798594094</v>
      </c>
      <c r="AW88">
        <v>9.150209886331902</v>
      </c>
      <c r="AX88">
        <v>40.67324920472659</v>
      </c>
      <c r="AY88">
        <v>1.551341417250556</v>
      </c>
      <c r="AZ88">
        <v>9.774417842780629</v>
      </c>
    </row>
    <row r="89" spans="1:52">
      <c r="A89" s="2">
        <v>44935</v>
      </c>
      <c r="B89">
        <v>853.6821159210242</v>
      </c>
      <c r="C89">
        <v>0.03188998278328548</v>
      </c>
      <c r="AN89" s="2">
        <v>44935</v>
      </c>
      <c r="AO89">
        <v>0.8742906262411028</v>
      </c>
      <c r="AP89">
        <v>291.1645530713462</v>
      </c>
      <c r="AQ89">
        <v>4.890066553711195</v>
      </c>
      <c r="AR89">
        <v>0.3381954678842201</v>
      </c>
      <c r="AS89">
        <v>0.00750633192363367</v>
      </c>
      <c r="AT89">
        <v>31.85532487319066</v>
      </c>
      <c r="AU89">
        <v>20.25694689484467</v>
      </c>
      <c r="AV89">
        <v>0.05232267976561897</v>
      </c>
      <c r="AW89">
        <v>9.281270146330247</v>
      </c>
      <c r="AX89">
        <v>40.3477530530479</v>
      </c>
      <c r="AY89">
        <v>1.495146438789889</v>
      </c>
      <c r="AZ89">
        <v>9.824140411794611</v>
      </c>
    </row>
    <row r="90" spans="1:52">
      <c r="A90" s="2">
        <v>44936</v>
      </c>
      <c r="B90">
        <v>873.7840906104002</v>
      </c>
      <c r="C90">
        <v>0.02354737707921672</v>
      </c>
      <c r="AN90" s="2">
        <v>44936</v>
      </c>
      <c r="AO90">
        <v>0.8655650073161334</v>
      </c>
      <c r="AP90">
        <v>276.970954563078</v>
      </c>
      <c r="AQ90">
        <v>4.94639970104606</v>
      </c>
      <c r="AR90">
        <v>0.3475912384726982</v>
      </c>
      <c r="AS90">
        <v>0.007628051085039434</v>
      </c>
      <c r="AT90">
        <v>32.78945938932794</v>
      </c>
      <c r="AU90">
        <v>20.29778933064013</v>
      </c>
      <c r="AV90">
        <v>0.05209559529314974</v>
      </c>
      <c r="AW90">
        <v>9.282311361852409</v>
      </c>
      <c r="AX90">
        <v>41.0822584794482</v>
      </c>
      <c r="AY90">
        <v>1.319194253917307</v>
      </c>
      <c r="AZ90">
        <v>9.657553366340704</v>
      </c>
    </row>
    <row r="91" spans="1:52">
      <c r="A91" s="2">
        <v>44937</v>
      </c>
      <c r="B91">
        <v>886.1440476014559</v>
      </c>
      <c r="C91">
        <v>0.01414532162335602</v>
      </c>
      <c r="AN91" s="2">
        <v>44937</v>
      </c>
      <c r="AO91">
        <v>0.8693853092065899</v>
      </c>
      <c r="AP91">
        <v>275.8655746617027</v>
      </c>
      <c r="AQ91">
        <v>4.805382969788075</v>
      </c>
      <c r="AR91">
        <v>0.3463901273032685</v>
      </c>
      <c r="AS91">
        <v>0.007624312149354047</v>
      </c>
      <c r="AT91">
        <v>32.9298865639443</v>
      </c>
      <c r="AU91">
        <v>20.4625859247977</v>
      </c>
      <c r="AV91">
        <v>0.05223779320773322</v>
      </c>
      <c r="AW91">
        <v>9.27731664582827</v>
      </c>
      <c r="AX91">
        <v>40.92132321737937</v>
      </c>
      <c r="AY91">
        <v>1.340656588609925</v>
      </c>
      <c r="AZ91">
        <v>9.801209628033483</v>
      </c>
    </row>
    <row r="92" spans="1:52">
      <c r="A92" s="2">
        <v>44938</v>
      </c>
      <c r="B92">
        <v>919.7467974641322</v>
      </c>
      <c r="C92">
        <v>0.03792018910879058</v>
      </c>
      <c r="AN92" s="2">
        <v>44938</v>
      </c>
      <c r="AO92">
        <v>0.8746382628212707</v>
      </c>
      <c r="AP92">
        <v>287.4591703618983</v>
      </c>
      <c r="AQ92">
        <v>4.012846255528432</v>
      </c>
      <c r="AR92">
        <v>0.3511459579693945</v>
      </c>
      <c r="AS92">
        <v>0.007736024287523788</v>
      </c>
      <c r="AT92">
        <v>33.60099264311344</v>
      </c>
      <c r="AU92">
        <v>20.45808738682648</v>
      </c>
      <c r="AV92">
        <v>0.0524569074849517</v>
      </c>
      <c r="AW92">
        <v>9.468174556682287</v>
      </c>
      <c r="AX92">
        <v>40.91417207670433</v>
      </c>
      <c r="AY92">
        <v>1.378931809350532</v>
      </c>
      <c r="AZ92">
        <v>9.954349597333444</v>
      </c>
    </row>
    <row r="93" spans="1:52">
      <c r="A93" s="2">
        <v>44939</v>
      </c>
      <c r="B93">
        <v>943.9945676808649</v>
      </c>
      <c r="C93">
        <v>0.02636352774870976</v>
      </c>
      <c r="AN93" s="2">
        <v>44939</v>
      </c>
      <c r="AO93">
        <v>0.8444664866382094</v>
      </c>
      <c r="AP93">
        <v>287.26039209058</v>
      </c>
      <c r="AQ93">
        <v>4.234747747582148</v>
      </c>
      <c r="AR93">
        <v>0.3560022317602816</v>
      </c>
      <c r="AS93">
        <v>0.007504048898621869</v>
      </c>
      <c r="AT93">
        <v>34.1519786902433</v>
      </c>
      <c r="AU93">
        <v>20.49798729712862</v>
      </c>
      <c r="AV93">
        <v>0.05244819665931305</v>
      </c>
      <c r="AW93">
        <v>9.537414557238174</v>
      </c>
      <c r="AX93">
        <v>40.95602183556601</v>
      </c>
      <c r="AY93">
        <v>1.395450197374764</v>
      </c>
      <c r="AZ93">
        <v>9.78936040667878</v>
      </c>
    </row>
    <row r="94" spans="1:52">
      <c r="A94" s="2">
        <v>44940</v>
      </c>
      <c r="B94">
        <v>977.4298191711566</v>
      </c>
      <c r="C94">
        <v>0.03541890243334023</v>
      </c>
      <c r="AN94" s="2">
        <v>44940</v>
      </c>
      <c r="AO94">
        <v>0.8329734570668695</v>
      </c>
      <c r="AP94">
        <v>284.0846562281545</v>
      </c>
      <c r="AQ94">
        <v>4.238391667446308</v>
      </c>
      <c r="AR94">
        <v>0.3609429402775829</v>
      </c>
      <c r="AS94">
        <v>0.007379158690549448</v>
      </c>
      <c r="AT94">
        <v>34.61633764007823</v>
      </c>
      <c r="AU94">
        <v>20.57749550120739</v>
      </c>
      <c r="AV94">
        <v>0.05307958973025452</v>
      </c>
      <c r="AW94">
        <v>9.541596298341469</v>
      </c>
      <c r="AX94">
        <v>41.62191491182184</v>
      </c>
      <c r="AY94">
        <v>1.315545153098531</v>
      </c>
      <c r="AZ94">
        <v>9.929577710624455</v>
      </c>
    </row>
    <row r="95" spans="1:52">
      <c r="A95" s="2">
        <v>44941</v>
      </c>
      <c r="B95">
        <v>1042.778679443472</v>
      </c>
      <c r="C95">
        <v>0.06685785412985501</v>
      </c>
      <c r="AN95" s="2">
        <v>44941</v>
      </c>
      <c r="AO95">
        <v>0.8301817872286027</v>
      </c>
      <c r="AP95">
        <v>291.696664000015</v>
      </c>
      <c r="AQ95">
        <v>3.684515366234618</v>
      </c>
      <c r="AR95">
        <v>0.3740142339124752</v>
      </c>
      <c r="AS95">
        <v>0.007444547010173975</v>
      </c>
      <c r="AT95">
        <v>36.42063732716692</v>
      </c>
      <c r="AU95">
        <v>18.63024302440537</v>
      </c>
      <c r="AV95">
        <v>0.05735413244147843</v>
      </c>
      <c r="AW95">
        <v>10.27585992068852</v>
      </c>
      <c r="AX95">
        <v>42.46418159663976</v>
      </c>
      <c r="AY95">
        <v>0.9218048621390337</v>
      </c>
      <c r="AZ95">
        <v>10.50076967189008</v>
      </c>
    </row>
    <row r="96" spans="1:52">
      <c r="A96" s="2">
        <v>44942</v>
      </c>
      <c r="B96">
        <v>1034.291317778155</v>
      </c>
      <c r="C96">
        <v>-0.008139178363185673</v>
      </c>
      <c r="AN96" s="2">
        <v>44942</v>
      </c>
      <c r="AO96">
        <v>0.7897924875887482</v>
      </c>
      <c r="AP96">
        <v>291.1004209716098</v>
      </c>
      <c r="AQ96">
        <v>3.698637856440036</v>
      </c>
      <c r="AR96">
        <v>0.3755571540151992</v>
      </c>
      <c r="AS96">
        <v>0.007431674366761756</v>
      </c>
      <c r="AT96">
        <v>36.52955623538428</v>
      </c>
      <c r="AU96">
        <v>18.79886111854114</v>
      </c>
      <c r="AV96">
        <v>0.05686024616792003</v>
      </c>
      <c r="AW96">
        <v>10.45761730464464</v>
      </c>
      <c r="AX96">
        <v>42.78441976863871</v>
      </c>
      <c r="AY96">
        <v>0.9730600176452446</v>
      </c>
      <c r="AZ96">
        <v>10.47557274016166</v>
      </c>
    </row>
    <row r="97" spans="1:52">
      <c r="A97" s="2">
        <v>44943</v>
      </c>
      <c r="B97">
        <v>1035.746378734177</v>
      </c>
      <c r="C97">
        <v>0.001406819269399007</v>
      </c>
      <c r="AN97" s="2">
        <v>44943</v>
      </c>
      <c r="AO97">
        <v>0.7788640009505828</v>
      </c>
      <c r="AP97">
        <v>291.697714271777</v>
      </c>
      <c r="AQ97">
        <v>3.71664822108212</v>
      </c>
      <c r="AR97">
        <v>0.3796350472788119</v>
      </c>
      <c r="AS97">
        <v>0.007335171628738307</v>
      </c>
      <c r="AT97">
        <v>36.97576489947772</v>
      </c>
      <c r="AU97">
        <v>19.21332167762889</v>
      </c>
      <c r="AV97">
        <v>0.05601530062446413</v>
      </c>
      <c r="AW97">
        <v>10.50291409265034</v>
      </c>
      <c r="AX97">
        <v>41.34408183610646</v>
      </c>
      <c r="AY97">
        <v>0.9437806509733716</v>
      </c>
      <c r="AZ97">
        <v>10.55720930789479</v>
      </c>
    </row>
    <row r="98" spans="1:52">
      <c r="A98" s="2">
        <v>44944</v>
      </c>
      <c r="B98">
        <v>1042.605041781704</v>
      </c>
      <c r="C98">
        <v>0.00662195223497597</v>
      </c>
      <c r="AN98" s="2">
        <v>44944</v>
      </c>
      <c r="AO98">
        <v>0.7385537676282355</v>
      </c>
      <c r="AP98">
        <v>296.715814446459</v>
      </c>
      <c r="AQ98">
        <v>3.652366561934858</v>
      </c>
      <c r="AR98">
        <v>0.3806559700801043</v>
      </c>
      <c r="AS98">
        <v>0.007384481319348865</v>
      </c>
      <c r="AT98">
        <v>37.02084332886024</v>
      </c>
      <c r="AU98">
        <v>18.81328053403745</v>
      </c>
      <c r="AV98">
        <v>0.0566649598810675</v>
      </c>
      <c r="AW98">
        <v>10.31324605686183</v>
      </c>
      <c r="AX98">
        <v>42.43198015297182</v>
      </c>
      <c r="AY98">
        <v>0.9744839059714305</v>
      </c>
      <c r="AZ98">
        <v>10.92811696004689</v>
      </c>
    </row>
    <row r="99" spans="1:52">
      <c r="A99" s="2">
        <v>44945</v>
      </c>
      <c r="B99">
        <v>995.1381169026179</v>
      </c>
      <c r="C99">
        <v>-0.04552723512440549</v>
      </c>
      <c r="AN99" s="2">
        <v>44945</v>
      </c>
      <c r="AO99">
        <v>0.7283855993160259</v>
      </c>
      <c r="AP99">
        <v>299.4876241864802</v>
      </c>
      <c r="AQ99">
        <v>3.767597263656043</v>
      </c>
      <c r="AR99">
        <v>0.3790169491227091</v>
      </c>
      <c r="AS99">
        <v>0.007207779148446916</v>
      </c>
      <c r="AT99">
        <v>36.91571194762337</v>
      </c>
      <c r="AU99">
        <v>18.93187602974778</v>
      </c>
      <c r="AV99">
        <v>0.05587184189967777</v>
      </c>
      <c r="AW99">
        <v>10.5880736002623</v>
      </c>
      <c r="AX99">
        <v>42.95771798485712</v>
      </c>
      <c r="AY99">
        <v>1.024225714322241</v>
      </c>
      <c r="AZ99">
        <v>10.93768190308562</v>
      </c>
    </row>
    <row r="100" spans="1:52">
      <c r="A100" s="2">
        <v>44946</v>
      </c>
      <c r="B100">
        <v>1015.453343586473</v>
      </c>
      <c r="C100">
        <v>0.02041447949666209</v>
      </c>
      <c r="AN100" s="2">
        <v>44946</v>
      </c>
      <c r="AO100">
        <v>0.7547033778858019</v>
      </c>
      <c r="AP100">
        <v>295.3793086910219</v>
      </c>
      <c r="AQ100">
        <v>3.768913982848549</v>
      </c>
      <c r="AR100">
        <v>0.3777715338881188</v>
      </c>
      <c r="AS100">
        <v>0.007228512039569647</v>
      </c>
      <c r="AT100">
        <v>36.64541918247705</v>
      </c>
      <c r="AU100">
        <v>18.86457429375961</v>
      </c>
      <c r="AV100">
        <v>0.05589645946835205</v>
      </c>
      <c r="AW100">
        <v>10.55133414136191</v>
      </c>
      <c r="AX100">
        <v>43.45266587947246</v>
      </c>
      <c r="AY100">
        <v>1.021180664919322</v>
      </c>
      <c r="AZ100">
        <v>11.02463421561178</v>
      </c>
    </row>
    <row r="101" spans="1:52">
      <c r="A101" s="2">
        <v>44947</v>
      </c>
      <c r="B101">
        <v>1084.87571733357</v>
      </c>
      <c r="C101">
        <v>0.06836589212647071</v>
      </c>
      <c r="AN101" s="2">
        <v>44947</v>
      </c>
      <c r="AO101">
        <v>0.7494943582618101</v>
      </c>
      <c r="AP101">
        <v>294.8282124293312</v>
      </c>
      <c r="AQ101">
        <v>3.724193444237498</v>
      </c>
      <c r="AR101">
        <v>0.3902561104374201</v>
      </c>
      <c r="AS101">
        <v>0.007181209580241735</v>
      </c>
      <c r="AT101">
        <v>37.65846156793751</v>
      </c>
      <c r="AU101">
        <v>18.70666283828761</v>
      </c>
      <c r="AV101">
        <v>0.05583717209780341</v>
      </c>
      <c r="AW101">
        <v>10.57417172347812</v>
      </c>
      <c r="AX101">
        <v>43.18844805670515</v>
      </c>
      <c r="AY101">
        <v>0.9147071266414181</v>
      </c>
      <c r="AZ101">
        <v>10.87282624999633</v>
      </c>
    </row>
    <row r="102" spans="1:52">
      <c r="A102" s="2">
        <v>44948</v>
      </c>
      <c r="B102">
        <v>1077.160848733911</v>
      </c>
      <c r="C102">
        <v>-0.007111292543832137</v>
      </c>
      <c r="AN102" s="2">
        <v>44948</v>
      </c>
      <c r="AO102">
        <v>0.7720791366034465</v>
      </c>
      <c r="AP102">
        <v>282.996486287404</v>
      </c>
      <c r="AQ102">
        <v>3.761663820869577</v>
      </c>
      <c r="AR102">
        <v>0.3886907658411866</v>
      </c>
      <c r="AS102">
        <v>0.007085598526121661</v>
      </c>
      <c r="AT102">
        <v>37.81352969965295</v>
      </c>
      <c r="AU102">
        <v>18.30865279493648</v>
      </c>
      <c r="AV102">
        <v>0.05920333595536135</v>
      </c>
      <c r="AW102">
        <v>10.74106738289712</v>
      </c>
      <c r="AX102">
        <v>44.06316557057137</v>
      </c>
      <c r="AY102">
        <v>0.883610054898433</v>
      </c>
      <c r="AZ102">
        <v>10.85129935977081</v>
      </c>
    </row>
    <row r="103" spans="1:52">
      <c r="A103" s="2">
        <v>44949</v>
      </c>
      <c r="B103">
        <v>1085.458929636386</v>
      </c>
      <c r="C103">
        <v>0.007703659961488807</v>
      </c>
      <c r="AN103" s="2">
        <v>44949</v>
      </c>
      <c r="AO103">
        <v>0.7719023185590976</v>
      </c>
      <c r="AP103">
        <v>279.4637109916391</v>
      </c>
      <c r="AQ103">
        <v>3.703560567107926</v>
      </c>
      <c r="AR103">
        <v>0.3876720059106233</v>
      </c>
      <c r="AS103">
        <v>0.00716749659443915</v>
      </c>
      <c r="AT103">
        <v>37.69663838615475</v>
      </c>
      <c r="AU103">
        <v>18.61016209392319</v>
      </c>
      <c r="AV103">
        <v>0.05965424476335646</v>
      </c>
      <c r="AW103">
        <v>10.68304593463894</v>
      </c>
      <c r="AX103">
        <v>44.39080678818798</v>
      </c>
      <c r="AY103">
        <v>0.9073065616401697</v>
      </c>
      <c r="AZ103">
        <v>10.61358083495502</v>
      </c>
    </row>
    <row r="104" spans="1:52">
      <c r="A104" s="2">
        <v>44950</v>
      </c>
      <c r="B104">
        <v>1101.580788788099</v>
      </c>
      <c r="C104">
        <v>0.01485257406939722</v>
      </c>
      <c r="AN104" s="2">
        <v>44950</v>
      </c>
      <c r="AO104">
        <v>0.7718753504769653</v>
      </c>
      <c r="AP104">
        <v>284.660767441223</v>
      </c>
      <c r="AQ104">
        <v>3.62295445432943</v>
      </c>
      <c r="AR104">
        <v>0.3897668593688507</v>
      </c>
      <c r="AS104">
        <v>0.007206460766856406</v>
      </c>
      <c r="AT104">
        <v>37.13324843006748</v>
      </c>
      <c r="AU104">
        <v>17.78876749314882</v>
      </c>
      <c r="AV104">
        <v>0.06055258578601063</v>
      </c>
      <c r="AW104">
        <v>10.77306012563183</v>
      </c>
      <c r="AX104">
        <v>44.90965445475828</v>
      </c>
      <c r="AY104">
        <v>0.9158249428532855</v>
      </c>
      <c r="AZ104">
        <v>11.05884443031663</v>
      </c>
    </row>
    <row r="105" spans="1:52">
      <c r="A105" s="2">
        <v>44951</v>
      </c>
      <c r="B105">
        <v>1059.047303292459</v>
      </c>
      <c r="C105">
        <v>-0.0386113174163405</v>
      </c>
      <c r="AN105" s="2">
        <v>44951</v>
      </c>
      <c r="AO105">
        <v>0.8053795882881593</v>
      </c>
      <c r="AP105">
        <v>286.3565023091714</v>
      </c>
      <c r="AQ105">
        <v>3.684094862377165</v>
      </c>
      <c r="AR105">
        <v>0.3807766390822627</v>
      </c>
      <c r="AS105">
        <v>0.007025616031695109</v>
      </c>
      <c r="AT105">
        <v>36.05494867146744</v>
      </c>
      <c r="AU105">
        <v>18.21841536177222</v>
      </c>
      <c r="AV105">
        <v>0.06099440326513217</v>
      </c>
      <c r="AW105">
        <v>10.93183882837903</v>
      </c>
      <c r="AX105">
        <v>45.02073085462195</v>
      </c>
      <c r="AY105">
        <v>0.9421132460499839</v>
      </c>
      <c r="AZ105">
        <v>11.33819462086509</v>
      </c>
    </row>
    <row r="106" spans="1:52">
      <c r="A106" s="2">
        <v>44952</v>
      </c>
      <c r="B106">
        <v>1097.347782085618</v>
      </c>
      <c r="C106">
        <v>0.03616503122578862</v>
      </c>
      <c r="AN106" s="2">
        <v>44952</v>
      </c>
      <c r="AO106">
        <v>0.7769455477550874</v>
      </c>
      <c r="AP106">
        <v>285.2440506574973</v>
      </c>
      <c r="AQ106">
        <v>3.650647296142601</v>
      </c>
      <c r="AR106">
        <v>0.3863612253106764</v>
      </c>
      <c r="AS106">
        <v>0.007122833757328061</v>
      </c>
      <c r="AT106">
        <v>36.50983559361556</v>
      </c>
      <c r="AU106">
        <v>18.24871582815967</v>
      </c>
      <c r="AV106">
        <v>0.06107791650085148</v>
      </c>
      <c r="AW106">
        <v>10.8381329399881</v>
      </c>
      <c r="AX106">
        <v>44.91114505408486</v>
      </c>
      <c r="AY106">
        <v>0.9053108720889993</v>
      </c>
      <c r="AZ106">
        <v>11.22212780070774</v>
      </c>
    </row>
    <row r="107" spans="1:52">
      <c r="A107" s="2">
        <v>44953</v>
      </c>
      <c r="B107">
        <v>1111.099279255469</v>
      </c>
      <c r="C107">
        <v>0.01253157603664601</v>
      </c>
      <c r="AN107" s="2">
        <v>44953</v>
      </c>
      <c r="AO107">
        <v>0.7587746885251876</v>
      </c>
      <c r="AP107">
        <v>283.5700656328902</v>
      </c>
      <c r="AQ107">
        <v>3.631131708186855</v>
      </c>
      <c r="AR107">
        <v>0.3943569962670109</v>
      </c>
      <c r="AS107">
        <v>0.007243563005083845</v>
      </c>
      <c r="AT107">
        <v>37.1364424959507</v>
      </c>
      <c r="AU107">
        <v>18.27117261579608</v>
      </c>
      <c r="AV107">
        <v>0.0620671076215784</v>
      </c>
      <c r="AW107">
        <v>10.63556740570269</v>
      </c>
      <c r="AX107">
        <v>40.76296171410817</v>
      </c>
      <c r="AY107">
        <v>0.9252017091029456</v>
      </c>
      <c r="AZ107">
        <v>11.06925715174401</v>
      </c>
    </row>
    <row r="108" spans="1:52">
      <c r="A108" s="2">
        <v>44954</v>
      </c>
      <c r="B108">
        <v>1134.983389611891</v>
      </c>
      <c r="C108">
        <v>0.02149592822382762</v>
      </c>
      <c r="AN108" s="2">
        <v>44954</v>
      </c>
      <c r="AO108">
        <v>0.7909837138646958</v>
      </c>
      <c r="AP108">
        <v>283.0868357712745</v>
      </c>
      <c r="AQ108">
        <v>3.154158019521996</v>
      </c>
      <c r="AR108">
        <v>0.3981124108746302</v>
      </c>
      <c r="AS108">
        <v>0.007379447111168976</v>
      </c>
      <c r="AT108">
        <v>37.32654992938976</v>
      </c>
      <c r="AU108">
        <v>18.40177236830523</v>
      </c>
      <c r="AV108">
        <v>0.06355665758636458</v>
      </c>
      <c r="AW108">
        <v>10.57712832865636</v>
      </c>
      <c r="AX108">
        <v>39.76394062829596</v>
      </c>
      <c r="AY108">
        <v>0.9446077162061283</v>
      </c>
      <c r="AZ108">
        <v>11.15544509562444</v>
      </c>
    </row>
    <row r="109" spans="1:52">
      <c r="A109" s="2">
        <v>44955</v>
      </c>
      <c r="B109">
        <v>1115.556182540324</v>
      </c>
      <c r="C109">
        <v>-0.01711673249968071</v>
      </c>
      <c r="AN109" s="2">
        <v>44955</v>
      </c>
      <c r="AO109">
        <v>0.7879614022488334</v>
      </c>
      <c r="AP109">
        <v>281.5981645100211</v>
      </c>
      <c r="AQ109">
        <v>2.913928923464632</v>
      </c>
      <c r="AR109">
        <v>0.4032569461838299</v>
      </c>
      <c r="AS109">
        <v>0.007272580862390014</v>
      </c>
      <c r="AT109">
        <v>38.00740392383553</v>
      </c>
      <c r="AU109">
        <v>18.3491429015914</v>
      </c>
      <c r="AV109">
        <v>0.06404488499607323</v>
      </c>
      <c r="AW109">
        <v>10.73374601678878</v>
      </c>
      <c r="AX109">
        <v>39.081920964117</v>
      </c>
      <c r="AY109">
        <v>0.9567153301527926</v>
      </c>
      <c r="AZ109">
        <v>11.6222870042673</v>
      </c>
    </row>
    <row r="110" spans="1:52">
      <c r="A110" s="2">
        <v>44956</v>
      </c>
      <c r="B110">
        <v>1157.254941598492</v>
      </c>
      <c r="C110">
        <v>0.03737934468097581</v>
      </c>
      <c r="AN110" s="2">
        <v>44956</v>
      </c>
      <c r="AO110">
        <v>0.7829215374826795</v>
      </c>
      <c r="AP110">
        <v>281.2765176023081</v>
      </c>
      <c r="AQ110">
        <v>2.958017561107618</v>
      </c>
      <c r="AR110">
        <v>0.4030963520189429</v>
      </c>
      <c r="AS110">
        <v>0.007301294122343031</v>
      </c>
      <c r="AT110">
        <v>38.23359757995849</v>
      </c>
      <c r="AU110">
        <v>18.36787032771256</v>
      </c>
      <c r="AV110">
        <v>0.06336732832817545</v>
      </c>
      <c r="AW110">
        <v>10.85045475348543</v>
      </c>
      <c r="AX110">
        <v>39.41202549878115</v>
      </c>
      <c r="AY110">
        <v>0.9078843305703448</v>
      </c>
      <c r="AZ110">
        <v>11.52495270813598</v>
      </c>
    </row>
    <row r="111" spans="1:52">
      <c r="A111" s="2">
        <v>44957</v>
      </c>
      <c r="B111">
        <v>1095.266025577648</v>
      </c>
      <c r="C111">
        <v>-0.05356547964722436</v>
      </c>
      <c r="AN111" s="2">
        <v>44957</v>
      </c>
      <c r="AO111">
        <v>0.802981449492749</v>
      </c>
      <c r="AP111">
        <v>283.7351999511419</v>
      </c>
      <c r="AQ111">
        <v>2.991749550105698</v>
      </c>
      <c r="AR111">
        <v>0.3947963424964075</v>
      </c>
      <c r="AS111">
        <v>0.007205878549140734</v>
      </c>
      <c r="AT111">
        <v>37.57707455069397</v>
      </c>
      <c r="AU111">
        <v>18.58107276997978</v>
      </c>
      <c r="AV111">
        <v>0.06304861973817975</v>
      </c>
      <c r="AW111">
        <v>10.98973896348302</v>
      </c>
      <c r="AX111">
        <v>40.42314130178959</v>
      </c>
      <c r="AY111">
        <v>0.9395003858427325</v>
      </c>
      <c r="AZ111">
        <v>11.63331559122342</v>
      </c>
    </row>
    <row r="112" spans="1:52">
      <c r="A112" s="2">
        <v>44958</v>
      </c>
      <c r="B112">
        <v>1114.632337091312</v>
      </c>
      <c r="C112">
        <v>0.01768183351021957</v>
      </c>
      <c r="AN112" s="2">
        <v>44958</v>
      </c>
      <c r="AO112">
        <v>0.7975072666977172</v>
      </c>
      <c r="AP112">
        <v>274.7896974399127</v>
      </c>
      <c r="AQ112">
        <v>3.023837861404947</v>
      </c>
      <c r="AR112">
        <v>0.3948199396785199</v>
      </c>
      <c r="AS112">
        <v>0.007228468452689383</v>
      </c>
      <c r="AT112">
        <v>37.62607876038893</v>
      </c>
      <c r="AU112">
        <v>18.68143489443124</v>
      </c>
      <c r="AV112">
        <v>0.06340096909931363</v>
      </c>
      <c r="AW112">
        <v>11.11965062284638</v>
      </c>
      <c r="AX112">
        <v>40.29787495018076</v>
      </c>
      <c r="AY112">
        <v>0.9556847353165858</v>
      </c>
      <c r="AZ112">
        <v>11.70478368829448</v>
      </c>
    </row>
    <row r="113" spans="1:52">
      <c r="A113" s="2">
        <v>44959</v>
      </c>
      <c r="B113">
        <v>1150.541099613966</v>
      </c>
      <c r="C113">
        <v>0.03221579109786066</v>
      </c>
      <c r="AN113" s="2">
        <v>44959</v>
      </c>
      <c r="AO113">
        <v>0.774775545794025</v>
      </c>
      <c r="AP113">
        <v>278.8250238190815</v>
      </c>
      <c r="AQ113">
        <v>2.96016519769501</v>
      </c>
      <c r="AR113">
        <v>0.4006637969239131</v>
      </c>
      <c r="AS113">
        <v>0.007273557182305843</v>
      </c>
      <c r="AT113">
        <v>38.34584631751833</v>
      </c>
      <c r="AU113">
        <v>18.6661135533793</v>
      </c>
      <c r="AV113">
        <v>0.06316832686075816</v>
      </c>
      <c r="AW113">
        <v>11.0374742983967</v>
      </c>
      <c r="AX113">
        <v>38.55450814782019</v>
      </c>
      <c r="AY113">
        <v>0.944456117699273</v>
      </c>
      <c r="AZ113">
        <v>11.63663700075481</v>
      </c>
    </row>
    <row r="114" spans="1:52">
      <c r="A114" s="2">
        <v>44960</v>
      </c>
      <c r="B114">
        <v>1159.660961894462</v>
      </c>
      <c r="C114">
        <v>0.007926585398432051</v>
      </c>
      <c r="AN114" s="2">
        <v>44960</v>
      </c>
      <c r="AO114">
        <v>0.776972404728421</v>
      </c>
      <c r="AP114">
        <v>280.2577074748988</v>
      </c>
      <c r="AQ114">
        <v>2.93668098742247</v>
      </c>
      <c r="AR114">
        <v>0.395292051609746</v>
      </c>
      <c r="AS114">
        <v>0.007400326239017092</v>
      </c>
      <c r="AT114">
        <v>37.99867729097392</v>
      </c>
      <c r="AU114">
        <v>18.55779079989767</v>
      </c>
      <c r="AV114">
        <v>0.06349749853699506</v>
      </c>
      <c r="AW114">
        <v>11.29485574467701</v>
      </c>
      <c r="AX114">
        <v>39.15864432892759</v>
      </c>
      <c r="AY114">
        <v>0.9777536255470519</v>
      </c>
      <c r="AZ114">
        <v>11.21272746982576</v>
      </c>
    </row>
    <row r="115" spans="1:52">
      <c r="A115" s="2">
        <v>44961</v>
      </c>
      <c r="B115">
        <v>1188.197135616762</v>
      </c>
      <c r="C115">
        <v>0.02460734185246927</v>
      </c>
      <c r="AN115" s="2">
        <v>44961</v>
      </c>
      <c r="AO115">
        <v>0.7767383439012715</v>
      </c>
      <c r="AP115">
        <v>282.9849393190985</v>
      </c>
      <c r="AQ115">
        <v>2.990822881668334</v>
      </c>
      <c r="AR115">
        <v>0.3957188708041334</v>
      </c>
      <c r="AS115">
        <v>0.007601765355464578</v>
      </c>
      <c r="AT115">
        <v>37.00977962123403</v>
      </c>
      <c r="AU115">
        <v>17.76572527083319</v>
      </c>
      <c r="AV115">
        <v>0.06430739508988657</v>
      </c>
      <c r="AW115">
        <v>11.29278946177021</v>
      </c>
      <c r="AX115">
        <v>38.21891277244252</v>
      </c>
      <c r="AY115">
        <v>0.9868306946389963</v>
      </c>
      <c r="AZ115">
        <v>11.58365912076366</v>
      </c>
    </row>
    <row r="116" spans="1:52">
      <c r="A116" s="2">
        <v>44962</v>
      </c>
      <c r="B116">
        <v>1190.468431342304</v>
      </c>
      <c r="C116">
        <v>0.0019115478883589</v>
      </c>
      <c r="AN116" s="2">
        <v>44962</v>
      </c>
      <c r="AO116">
        <v>0.787708620228084</v>
      </c>
      <c r="AP116">
        <v>281.9743771983981</v>
      </c>
      <c r="AQ116">
        <v>3.059049578397888</v>
      </c>
      <c r="AR116">
        <v>0.4029373372195909</v>
      </c>
      <c r="AS116">
        <v>0.007645739900659664</v>
      </c>
      <c r="AT116">
        <v>36.04130300291174</v>
      </c>
      <c r="AU116">
        <v>17.44160119665446</v>
      </c>
      <c r="AV116">
        <v>0.06483595710224094</v>
      </c>
      <c r="AW116">
        <v>11.61785311411557</v>
      </c>
      <c r="AX116">
        <v>37.87131624267018</v>
      </c>
      <c r="AY116">
        <v>1.005487855354119</v>
      </c>
      <c r="AZ116">
        <v>11.33182240503582</v>
      </c>
    </row>
    <row r="117" spans="1:52">
      <c r="A117" s="2">
        <v>44963</v>
      </c>
      <c r="B117">
        <v>1157.186729566879</v>
      </c>
      <c r="C117">
        <v>-0.0279568117046991</v>
      </c>
      <c r="AN117" s="2">
        <v>44963</v>
      </c>
      <c r="AO117">
        <v>0.7961586571255385</v>
      </c>
      <c r="AP117">
        <v>279.8296048289806</v>
      </c>
      <c r="AQ117">
        <v>3.121622074443966</v>
      </c>
      <c r="AR117">
        <v>0.3952672311289839</v>
      </c>
      <c r="AS117">
        <v>0.007560931601900195</v>
      </c>
      <c r="AT117">
        <v>35.88064870999948</v>
      </c>
      <c r="AU117">
        <v>17.64443846419528</v>
      </c>
      <c r="AV117">
        <v>0.06456600616458051</v>
      </c>
      <c r="AW117">
        <v>11.73120489730526</v>
      </c>
      <c r="AX117">
        <v>38.4329599724867</v>
      </c>
      <c r="AY117">
        <v>1.014702781675677</v>
      </c>
      <c r="AZ117">
        <v>11.5735641263889</v>
      </c>
    </row>
    <row r="118" spans="1:52">
      <c r="A118" s="2">
        <v>44964</v>
      </c>
      <c r="B118">
        <v>1138.669910483547</v>
      </c>
      <c r="C118">
        <v>-0.01600158264022178</v>
      </c>
      <c r="AN118" s="2">
        <v>44964</v>
      </c>
      <c r="AO118">
        <v>0.798445795245057</v>
      </c>
      <c r="AP118">
        <v>283.023071783703</v>
      </c>
      <c r="AQ118">
        <v>3.153260652826825</v>
      </c>
      <c r="AR118">
        <v>0.392695931444226</v>
      </c>
      <c r="AS118">
        <v>0.007509309617839241</v>
      </c>
      <c r="AT118">
        <v>35.26197544277197</v>
      </c>
      <c r="AU118">
        <v>17.78475719695583</v>
      </c>
      <c r="AV118">
        <v>0.06419586673847398</v>
      </c>
      <c r="AW118">
        <v>11.82597620703921</v>
      </c>
      <c r="AX118">
        <v>38.27347401634834</v>
      </c>
      <c r="AY118">
        <v>1.035491748318828</v>
      </c>
      <c r="AZ118">
        <v>11.82975462189753</v>
      </c>
    </row>
    <row r="119" spans="1:52">
      <c r="A119" s="2">
        <v>44965</v>
      </c>
      <c r="B119">
        <v>1188.474987135871</v>
      </c>
      <c r="C119">
        <v>0.04373969681096934</v>
      </c>
      <c r="AN119" s="2">
        <v>44965</v>
      </c>
      <c r="AO119">
        <v>0.7884434293240815</v>
      </c>
      <c r="AP119">
        <v>282.7153253212171</v>
      </c>
      <c r="AQ119">
        <v>3.091217312023936</v>
      </c>
      <c r="AR119">
        <v>0.3993142727112349</v>
      </c>
      <c r="AS119">
        <v>0.007662218919145299</v>
      </c>
      <c r="AT119">
        <v>35.64358542049083</v>
      </c>
      <c r="AU119">
        <v>17.35529229215692</v>
      </c>
      <c r="AV119">
        <v>0.06466255961737701</v>
      </c>
      <c r="AW119">
        <v>11.69548047682499</v>
      </c>
      <c r="AX119">
        <v>37.51545262639005</v>
      </c>
      <c r="AY119">
        <v>1.026551219084143</v>
      </c>
      <c r="AZ119">
        <v>11.73603150666734</v>
      </c>
    </row>
    <row r="120" spans="1:52">
      <c r="A120" s="2">
        <v>44966</v>
      </c>
      <c r="B120">
        <v>1175.707496526314</v>
      </c>
      <c r="C120">
        <v>-0.01074275079219422</v>
      </c>
      <c r="AN120" s="2">
        <v>44966</v>
      </c>
      <c r="AO120">
        <v>0.7971293190093629</v>
      </c>
      <c r="AP120">
        <v>283.1132917650472</v>
      </c>
      <c r="AQ120">
        <v>3.174156451399659</v>
      </c>
      <c r="AR120">
        <v>0.4013570890277982</v>
      </c>
      <c r="AS120">
        <v>0.007688523588761204</v>
      </c>
      <c r="AT120">
        <v>34.46358931631254</v>
      </c>
      <c r="AU120">
        <v>17.63836078566746</v>
      </c>
      <c r="AV120">
        <v>0.06483965805904215</v>
      </c>
      <c r="AW120">
        <v>11.68984135250593</v>
      </c>
      <c r="AX120">
        <v>35.99092856717351</v>
      </c>
      <c r="AY120">
        <v>1.04484854958984</v>
      </c>
      <c r="AZ120">
        <v>11.92795098852061</v>
      </c>
    </row>
    <row r="121" spans="1:52">
      <c r="A121" s="2">
        <v>44967</v>
      </c>
      <c r="B121">
        <v>1088.253953679738</v>
      </c>
      <c r="C121">
        <v>-0.07438375880477233</v>
      </c>
      <c r="AN121" s="2">
        <v>44967</v>
      </c>
      <c r="AO121">
        <v>0.8246189038971293</v>
      </c>
      <c r="AP121">
        <v>285.4970537113418</v>
      </c>
      <c r="AQ121">
        <v>3.301543924941673</v>
      </c>
      <c r="AR121">
        <v>0.3985870359913764</v>
      </c>
      <c r="AS121">
        <v>0.007481740058316668</v>
      </c>
      <c r="AT121">
        <v>35.78449902741671</v>
      </c>
      <c r="AU121">
        <v>17.69416840532344</v>
      </c>
      <c r="AV121">
        <v>0.06407859305992045</v>
      </c>
      <c r="AW121">
        <v>11.03093651735647</v>
      </c>
      <c r="AX121">
        <v>35.42256996764056</v>
      </c>
      <c r="AY121">
        <v>1.095523835734082</v>
      </c>
      <c r="AZ121">
        <v>11.90924767725797</v>
      </c>
    </row>
    <row r="122" spans="1:52">
      <c r="A122" s="2">
        <v>44968</v>
      </c>
      <c r="B122">
        <v>1081.525855795804</v>
      </c>
      <c r="C122">
        <v>-0.006182470425385223</v>
      </c>
      <c r="AN122" s="2">
        <v>44968</v>
      </c>
      <c r="AO122">
        <v>0.8094396523565169</v>
      </c>
      <c r="AP122">
        <v>286.5918263892348</v>
      </c>
      <c r="AQ122">
        <v>3.295546454349147</v>
      </c>
      <c r="AR122">
        <v>0.3958638935632764</v>
      </c>
      <c r="AS122">
        <v>0.007503451689864357</v>
      </c>
      <c r="AT122">
        <v>35.94873256256123</v>
      </c>
      <c r="AU122">
        <v>17.7125845321037</v>
      </c>
      <c r="AV122">
        <v>0.06500189584064586</v>
      </c>
      <c r="AW122">
        <v>11.09744487101841</v>
      </c>
      <c r="AX122">
        <v>35.18371747465923</v>
      </c>
      <c r="AY122">
        <v>1.106581157634477</v>
      </c>
      <c r="AZ122">
        <v>11.73791280116788</v>
      </c>
    </row>
    <row r="123" spans="1:52">
      <c r="A123" s="2">
        <v>44969</v>
      </c>
      <c r="B123">
        <v>1100.12660405626</v>
      </c>
      <c r="C123">
        <v>0.01719861634446862</v>
      </c>
      <c r="AN123" s="2">
        <v>44969</v>
      </c>
      <c r="AO123">
        <v>0.814459469667246</v>
      </c>
      <c r="AP123">
        <v>286.1369678814653</v>
      </c>
      <c r="AQ123">
        <v>3.265580016198084</v>
      </c>
      <c r="AR123">
        <v>0.4026600087753846</v>
      </c>
      <c r="AS123">
        <v>0.007547222834855529</v>
      </c>
      <c r="AT123">
        <v>33.75402143081114</v>
      </c>
      <c r="AU123">
        <v>17.37070453949863</v>
      </c>
      <c r="AV123">
        <v>0.0660667356990534</v>
      </c>
      <c r="AW123">
        <v>11.5971330521595</v>
      </c>
      <c r="AX123">
        <v>36.23750101181431</v>
      </c>
      <c r="AY123">
        <v>1.118485263557824</v>
      </c>
      <c r="AZ123">
        <v>12.06254053750111</v>
      </c>
    </row>
    <row r="124" spans="1:52">
      <c r="A124" s="2">
        <v>44970</v>
      </c>
      <c r="B124">
        <v>1088.459726277868</v>
      </c>
      <c r="C124">
        <v>-0.01060503194393725</v>
      </c>
      <c r="AN124" s="2">
        <v>44970</v>
      </c>
      <c r="AO124">
        <v>0.8267436888761536</v>
      </c>
      <c r="AP124">
        <v>287.2672786661948</v>
      </c>
      <c r="AQ124">
        <v>3.28228901112164</v>
      </c>
      <c r="AR124">
        <v>0.3950368143602755</v>
      </c>
      <c r="AS124">
        <v>0.007498986273265085</v>
      </c>
      <c r="AT124">
        <v>33.52746985191028</v>
      </c>
      <c r="AU124">
        <v>17.49342598688251</v>
      </c>
      <c r="AV124">
        <v>0.06650641400035338</v>
      </c>
      <c r="AW124">
        <v>11.81863487106723</v>
      </c>
      <c r="AX124">
        <v>36.28948451665123</v>
      </c>
      <c r="AY124">
        <v>1.073326804025291</v>
      </c>
      <c r="AZ124">
        <v>12.20732153723391</v>
      </c>
    </row>
    <row r="125" spans="1:52">
      <c r="A125" s="2">
        <v>44971</v>
      </c>
      <c r="B125">
        <v>1068.224335659705</v>
      </c>
      <c r="C125">
        <v>-0.0185908491877419</v>
      </c>
      <c r="AN125" s="2">
        <v>44971</v>
      </c>
      <c r="AO125">
        <v>0.7628005423417429</v>
      </c>
      <c r="AP125">
        <v>285.3089272725249</v>
      </c>
      <c r="AQ125">
        <v>3.24395580519979</v>
      </c>
      <c r="AR125">
        <v>0.4138793901387786</v>
      </c>
      <c r="AS125">
        <v>0.007350600486304258</v>
      </c>
      <c r="AT125">
        <v>34.98864416641634</v>
      </c>
      <c r="AU125">
        <v>17.33234475327887</v>
      </c>
      <c r="AV125">
        <v>0.0655972051824274</v>
      </c>
      <c r="AW125">
        <v>11.8455390066121</v>
      </c>
      <c r="AX125">
        <v>37.18566953636242</v>
      </c>
      <c r="AY125">
        <v>1.089369340404681</v>
      </c>
      <c r="AZ125">
        <v>12.14213368098673</v>
      </c>
    </row>
    <row r="126" spans="1:52">
      <c r="A126" s="2">
        <v>44972</v>
      </c>
      <c r="B126">
        <v>1098.884828757135</v>
      </c>
      <c r="C126">
        <v>0.02870229789185164</v>
      </c>
      <c r="AN126" s="2">
        <v>44972</v>
      </c>
      <c r="AO126">
        <v>0.7773022881438051</v>
      </c>
      <c r="AP126">
        <v>272.9197822168894</v>
      </c>
      <c r="AQ126">
        <v>3.238764121791325</v>
      </c>
      <c r="AR126">
        <v>0.4217888613904967</v>
      </c>
      <c r="AS126">
        <v>0.007417408233463177</v>
      </c>
      <c r="AT126">
        <v>35.71587680312511</v>
      </c>
      <c r="AU126">
        <v>17.48960775736953</v>
      </c>
      <c r="AV126">
        <v>0.06526143715872036</v>
      </c>
      <c r="AW126">
        <v>11.92239582653292</v>
      </c>
      <c r="AX126">
        <v>36.01790791269934</v>
      </c>
      <c r="AY126">
        <v>1.06631954049862</v>
      </c>
      <c r="AZ126">
        <v>11.86575817182753</v>
      </c>
    </row>
    <row r="127" spans="1:52">
      <c r="A127" s="2">
        <v>44973</v>
      </c>
      <c r="B127">
        <v>1178.649383767074</v>
      </c>
      <c r="C127">
        <v>0.07258681976723147</v>
      </c>
      <c r="AN127" s="2">
        <v>44973</v>
      </c>
      <c r="AO127">
        <v>0.7772629985667013</v>
      </c>
      <c r="AP127">
        <v>274.764517855447</v>
      </c>
      <c r="AQ127">
        <v>3.179188858336341</v>
      </c>
      <c r="AR127">
        <v>0.4227504022098407</v>
      </c>
      <c r="AS127">
        <v>0.007274232578419541</v>
      </c>
      <c r="AT127">
        <v>35.78166230544422</v>
      </c>
      <c r="AU127">
        <v>17.69235617594466</v>
      </c>
      <c r="AV127">
        <v>0.06516906025496341</v>
      </c>
      <c r="AW127">
        <v>11.99113095716627</v>
      </c>
      <c r="AX127">
        <v>36.60088039264232</v>
      </c>
      <c r="AY127">
        <v>1.047194566852477</v>
      </c>
      <c r="AZ127">
        <v>12.08962636195243</v>
      </c>
    </row>
    <row r="128" spans="1:52">
      <c r="A128" s="2">
        <v>44974</v>
      </c>
      <c r="B128">
        <v>1134.308184030515</v>
      </c>
      <c r="C128">
        <v>-0.03762034778726209</v>
      </c>
      <c r="AN128" s="2">
        <v>44974</v>
      </c>
      <c r="AO128">
        <v>0.787667157072558</v>
      </c>
      <c r="AP128">
        <v>280.3522183137698</v>
      </c>
      <c r="AQ128">
        <v>3.253435119262092</v>
      </c>
      <c r="AR128">
        <v>0.4218107634242186</v>
      </c>
      <c r="AS128">
        <v>0.007166330178643677</v>
      </c>
      <c r="AT128">
        <v>36.32383410027351</v>
      </c>
      <c r="AU128">
        <v>17.69953926319319</v>
      </c>
      <c r="AV128">
        <v>0.06382177144694963</v>
      </c>
      <c r="AW128">
        <v>11.92164801798652</v>
      </c>
      <c r="AX128">
        <v>34.05091722915401</v>
      </c>
      <c r="AY128">
        <v>1.076658643371428</v>
      </c>
      <c r="AZ128">
        <v>12.39087655177409</v>
      </c>
    </row>
    <row r="129" spans="1:52">
      <c r="A129" s="2">
        <v>44975</v>
      </c>
      <c r="B129">
        <v>1194.142080446018</v>
      </c>
      <c r="C129">
        <v>0.0527492415711015</v>
      </c>
      <c r="AN129" s="2">
        <v>44975</v>
      </c>
      <c r="AO129">
        <v>0.8113376377977468</v>
      </c>
      <c r="AP129">
        <v>284.0330707710704</v>
      </c>
      <c r="AQ129">
        <v>3.280514817815926</v>
      </c>
      <c r="AR129">
        <v>0.4330726562530305</v>
      </c>
      <c r="AS129">
        <v>0.007279183530414873</v>
      </c>
      <c r="AT129">
        <v>36.8404763994445</v>
      </c>
      <c r="AU129">
        <v>16.21216006847098</v>
      </c>
      <c r="AV129">
        <v>0.06512241458100292</v>
      </c>
      <c r="AW129">
        <v>11.55521973500208</v>
      </c>
      <c r="AX129">
        <v>32.28429234136609</v>
      </c>
      <c r="AY129">
        <v>1.091862118956024</v>
      </c>
      <c r="AZ129">
        <v>12.61552790891377</v>
      </c>
    </row>
    <row r="130" spans="1:52">
      <c r="A130" s="2">
        <v>44976</v>
      </c>
      <c r="B130">
        <v>1206.939155402167</v>
      </c>
      <c r="C130">
        <v>0.01071654300246161</v>
      </c>
      <c r="AN130" s="2">
        <v>44976</v>
      </c>
      <c r="AO130">
        <v>0.7986471371334197</v>
      </c>
      <c r="AP130">
        <v>284.2638977602164</v>
      </c>
      <c r="AQ130">
        <v>3.37534207816276</v>
      </c>
      <c r="AR130">
        <v>0.4281549272994721</v>
      </c>
      <c r="AS130">
        <v>0.007348473920681179</v>
      </c>
      <c r="AT130">
        <v>36.26486945054053</v>
      </c>
      <c r="AU130">
        <v>15.44750546983431</v>
      </c>
      <c r="AV130">
        <v>0.06755535886675704</v>
      </c>
      <c r="AW130">
        <v>11.2802441228865</v>
      </c>
      <c r="AX130">
        <v>34.16085964441761</v>
      </c>
      <c r="AY130">
        <v>1.126284754813825</v>
      </c>
      <c r="AZ130">
        <v>12.8654864110218</v>
      </c>
    </row>
    <row r="131" spans="1:52">
      <c r="A131" s="2">
        <v>44977</v>
      </c>
      <c r="B131">
        <v>1208.299988628494</v>
      </c>
      <c r="C131">
        <v>0.001127507729147492</v>
      </c>
      <c r="AN131" s="2">
        <v>44977</v>
      </c>
      <c r="AO131">
        <v>0.8036532959530519</v>
      </c>
      <c r="AP131">
        <v>288.6813818566984</v>
      </c>
      <c r="AQ131">
        <v>3.329478382593986</v>
      </c>
      <c r="AR131">
        <v>0.4338975876511223</v>
      </c>
      <c r="AS131">
        <v>0.007438136291611497</v>
      </c>
      <c r="AT131">
        <v>36.62822055374194</v>
      </c>
      <c r="AU131">
        <v>15.01212928999228</v>
      </c>
      <c r="AV131">
        <v>0.06794208289721355</v>
      </c>
      <c r="AW131">
        <v>11.3409536566491</v>
      </c>
      <c r="AX131">
        <v>34.28211578453735</v>
      </c>
      <c r="AY131">
        <v>1.061247406487884</v>
      </c>
      <c r="AZ131">
        <v>12.44912190992052</v>
      </c>
    </row>
    <row r="132" spans="1:52">
      <c r="A132" s="2">
        <v>44978</v>
      </c>
      <c r="B132">
        <v>1224.603699758741</v>
      </c>
      <c r="C132">
        <v>0.01349309880301619</v>
      </c>
      <c r="AN132" s="2">
        <v>44978</v>
      </c>
      <c r="AO132">
        <v>0.8030093451511608</v>
      </c>
      <c r="AP132">
        <v>290.4928420728082</v>
      </c>
      <c r="AQ132">
        <v>3.220010014159458</v>
      </c>
      <c r="AR132">
        <v>0.4361392297493117</v>
      </c>
      <c r="AS132">
        <v>0.007407521480701202</v>
      </c>
      <c r="AT132">
        <v>36.71797892329252</v>
      </c>
      <c r="AU132">
        <v>15.07337955660596</v>
      </c>
      <c r="AV132">
        <v>0.06814317311846739</v>
      </c>
      <c r="AW132">
        <v>11.456462918047</v>
      </c>
      <c r="AX132">
        <v>35.02349716040757</v>
      </c>
      <c r="AY132">
        <v>1.028350394034824</v>
      </c>
      <c r="AZ132">
        <v>12.39010529472445</v>
      </c>
    </row>
    <row r="133" spans="1:52">
      <c r="A133" s="2">
        <v>44979</v>
      </c>
      <c r="B133">
        <v>1190.297653364561</v>
      </c>
      <c r="C133">
        <v>-0.02801399865192244</v>
      </c>
      <c r="AN133" s="2">
        <v>44979</v>
      </c>
      <c r="AO133">
        <v>0.8202018653898009</v>
      </c>
      <c r="AP133">
        <v>290.6674173837478</v>
      </c>
      <c r="AQ133">
        <v>3.121373774779314</v>
      </c>
      <c r="AR133">
        <v>0.4292121759022242</v>
      </c>
      <c r="AS133">
        <v>0.007317286833098543</v>
      </c>
      <c r="AT133">
        <v>36.30138049559421</v>
      </c>
      <c r="AU133">
        <v>15.25966897958847</v>
      </c>
      <c r="AV133">
        <v>0.06806665965861967</v>
      </c>
      <c r="AW133">
        <v>11.69267015389851</v>
      </c>
      <c r="AX133">
        <v>36.27791586117816</v>
      </c>
      <c r="AY133">
        <v>1.048627997736542</v>
      </c>
      <c r="AZ133">
        <v>12.61095312260226</v>
      </c>
    </row>
    <row r="134" spans="1:52">
      <c r="A134" s="2">
        <v>44980</v>
      </c>
      <c r="B134">
        <v>1181.371233759518</v>
      </c>
      <c r="C134">
        <v>-0.007499317149630813</v>
      </c>
      <c r="AN134" s="2">
        <v>44980</v>
      </c>
      <c r="AO134">
        <v>0.8372362899751634</v>
      </c>
      <c r="AP134">
        <v>290.8328510639274</v>
      </c>
      <c r="AQ134">
        <v>3.189828526039298</v>
      </c>
      <c r="AR134">
        <v>0.4241041576522853</v>
      </c>
      <c r="AS134">
        <v>0.007333537462934987</v>
      </c>
      <c r="AT134">
        <v>36.23051120526872</v>
      </c>
      <c r="AU134">
        <v>15.28678618828565</v>
      </c>
      <c r="AV134">
        <v>0.06809739471282061</v>
      </c>
      <c r="AW134">
        <v>11.47051972818254</v>
      </c>
      <c r="AX134">
        <v>35.75528247445963</v>
      </c>
      <c r="AY134">
        <v>1.070837048349669</v>
      </c>
      <c r="AZ134">
        <v>12.68113208335819</v>
      </c>
    </row>
    <row r="135" spans="1:52">
      <c r="A135" s="2">
        <v>44981</v>
      </c>
      <c r="B135">
        <v>1172.732146645519</v>
      </c>
      <c r="C135">
        <v>-0.007312762379109716</v>
      </c>
      <c r="AN135" s="2">
        <v>44981</v>
      </c>
      <c r="AO135">
        <v>0.8271828654574985</v>
      </c>
      <c r="AP135">
        <v>293.17129679196</v>
      </c>
      <c r="AQ135">
        <v>3.263525332938127</v>
      </c>
      <c r="AR135">
        <v>0.4266439468922857</v>
      </c>
      <c r="AS135">
        <v>0.007357154759748909</v>
      </c>
      <c r="AT135">
        <v>36.48283477429892</v>
      </c>
      <c r="AU135">
        <v>15.36581887897812</v>
      </c>
      <c r="AV135">
        <v>0.06729401147424556</v>
      </c>
      <c r="AW135">
        <v>11.05391230714807</v>
      </c>
      <c r="AX135">
        <v>36.5324828940284</v>
      </c>
      <c r="AY135">
        <v>1.076757994236497</v>
      </c>
      <c r="AZ135">
        <v>12.573496419365</v>
      </c>
    </row>
    <row r="136" spans="1:52">
      <c r="A136" s="2">
        <v>44982</v>
      </c>
      <c r="B136">
        <v>1125.100018599701</v>
      </c>
      <c r="C136">
        <v>-0.04061637449102495</v>
      </c>
      <c r="AN136" s="2">
        <v>44982</v>
      </c>
      <c r="AO136">
        <v>0.8315715604712997</v>
      </c>
      <c r="AP136">
        <v>294.3211791155949</v>
      </c>
      <c r="AQ136">
        <v>3.356258356520779</v>
      </c>
      <c r="AR136">
        <v>0.4181256157291282</v>
      </c>
      <c r="AS136">
        <v>0.007281941790149684</v>
      </c>
      <c r="AT136">
        <v>35.73603276782062</v>
      </c>
      <c r="AU136">
        <v>15.79457924999409</v>
      </c>
      <c r="AV136">
        <v>0.06621037270913635</v>
      </c>
      <c r="AW136">
        <v>11.30647318331702</v>
      </c>
      <c r="AX136">
        <v>37.43259269280151</v>
      </c>
      <c r="AY136">
        <v>1.070581904912973</v>
      </c>
      <c r="AZ136">
        <v>12.73472079101396</v>
      </c>
    </row>
    <row r="137" spans="1:52">
      <c r="A137" s="2">
        <v>44983</v>
      </c>
      <c r="B137">
        <v>1116.498981544078</v>
      </c>
      <c r="C137">
        <v>-0.007644686617576002</v>
      </c>
      <c r="AN137" s="2">
        <v>44983</v>
      </c>
      <c r="AO137">
        <v>0.8380867722312279</v>
      </c>
      <c r="AP137">
        <v>311.9110311590919</v>
      </c>
      <c r="AQ137">
        <v>3.367079364977375</v>
      </c>
      <c r="AR137">
        <v>0.4132056674238414</v>
      </c>
      <c r="AS137">
        <v>0.007231268645585655</v>
      </c>
      <c r="AT137">
        <v>34.71645740005428</v>
      </c>
      <c r="AU137">
        <v>15.59536918021125</v>
      </c>
      <c r="AV137">
        <v>0.06977851642598036</v>
      </c>
      <c r="AW137">
        <v>10.92939815937749</v>
      </c>
      <c r="AX137">
        <v>36.79699152697544</v>
      </c>
      <c r="AY137">
        <v>1.074407232929655</v>
      </c>
      <c r="AZ137">
        <v>12.57835667108235</v>
      </c>
    </row>
    <row r="138" spans="1:52">
      <c r="A138" s="2">
        <v>44984</v>
      </c>
      <c r="B138">
        <v>1140.196333070473</v>
      </c>
      <c r="C138">
        <v>0.0212246960526763</v>
      </c>
      <c r="AN138" s="2">
        <v>44984</v>
      </c>
      <c r="AO138">
        <v>0.8318042007033405</v>
      </c>
      <c r="AP138">
        <v>312.4850731677294</v>
      </c>
      <c r="AQ138">
        <v>3.348479355985005</v>
      </c>
      <c r="AR138">
        <v>0.4128723672699623</v>
      </c>
      <c r="AS138">
        <v>0.007264835163802171</v>
      </c>
      <c r="AT138">
        <v>35.04130533596367</v>
      </c>
      <c r="AU138">
        <v>15.57077618330236</v>
      </c>
      <c r="AV138">
        <v>0.06923220416287461</v>
      </c>
      <c r="AW138">
        <v>11.00061430429751</v>
      </c>
      <c r="AX138">
        <v>36.62756192261436</v>
      </c>
      <c r="AY138">
        <v>1.05651787688554</v>
      </c>
      <c r="AZ138">
        <v>12.58292946376437</v>
      </c>
    </row>
    <row r="139" spans="1:52">
      <c r="A139" s="2">
        <v>44985</v>
      </c>
      <c r="B139">
        <v>1123.948602134529</v>
      </c>
      <c r="C139">
        <v>-0.01424994140455671</v>
      </c>
      <c r="AN139" s="2">
        <v>44985</v>
      </c>
      <c r="AO139">
        <v>0.8393963824818639</v>
      </c>
      <c r="AP139">
        <v>311.5480132610566</v>
      </c>
      <c r="AQ139">
        <v>3.394750343241842</v>
      </c>
      <c r="AR139">
        <v>0.4126436249388342</v>
      </c>
      <c r="AS139">
        <v>0.007172861285396964</v>
      </c>
      <c r="AT139">
        <v>34.88228893448831</v>
      </c>
      <c r="AU139">
        <v>15.57420718003918</v>
      </c>
      <c r="AV139">
        <v>0.068535954995216</v>
      </c>
      <c r="AW139">
        <v>11.15733858021226</v>
      </c>
      <c r="AX139">
        <v>37.41099382271214</v>
      </c>
      <c r="AY139">
        <v>1.067552874826068</v>
      </c>
      <c r="AZ139">
        <v>12.69966923698702</v>
      </c>
    </row>
    <row r="140" spans="1:52">
      <c r="A140" s="2">
        <v>44986</v>
      </c>
      <c r="B140">
        <v>1100.512071802744</v>
      </c>
      <c r="C140">
        <v>-0.02085195914410665</v>
      </c>
      <c r="AN140" s="2">
        <v>44986</v>
      </c>
      <c r="AO140">
        <v>0.8494189095743249</v>
      </c>
      <c r="AP140">
        <v>315.9565561632405</v>
      </c>
      <c r="AQ140">
        <v>3.48107726292018</v>
      </c>
      <c r="AR140">
        <v>0.4082480426618954</v>
      </c>
      <c r="AS140">
        <v>0.007131995748354651</v>
      </c>
      <c r="AT140">
        <v>34.8872533302171</v>
      </c>
      <c r="AU140">
        <v>15.82496965528765</v>
      </c>
      <c r="AV140">
        <v>0.06823318257512198</v>
      </c>
      <c r="AW140">
        <v>11.03399032033924</v>
      </c>
      <c r="AX140">
        <v>37.7903295847428</v>
      </c>
      <c r="AY140">
        <v>1.081271162245336</v>
      </c>
      <c r="AZ140">
        <v>12.34395988314942</v>
      </c>
    </row>
    <row r="141" spans="1:52">
      <c r="A141" s="2">
        <v>44987</v>
      </c>
      <c r="B141">
        <v>1131.506640992653</v>
      </c>
      <c r="C141">
        <v>0.02816377028844164</v>
      </c>
      <c r="AN141" s="2">
        <v>44987</v>
      </c>
      <c r="AO141">
        <v>0.8204438261970861</v>
      </c>
      <c r="AP141">
        <v>317.7039200480878</v>
      </c>
      <c r="AQ141">
        <v>3.451757222647098</v>
      </c>
      <c r="AR141">
        <v>0.4183614728741007</v>
      </c>
      <c r="AS141">
        <v>0.007188532751236936</v>
      </c>
      <c r="AT141">
        <v>35.51351880808344</v>
      </c>
      <c r="AU141">
        <v>15.83802516185002</v>
      </c>
      <c r="AV141">
        <v>0.06783095659609364</v>
      </c>
      <c r="AW141">
        <v>10.86435489110312</v>
      </c>
      <c r="AX141">
        <v>37.36347219148558</v>
      </c>
      <c r="AY141">
        <v>1.084677423239185</v>
      </c>
      <c r="AZ141">
        <v>12.04369890069209</v>
      </c>
    </row>
    <row r="142" spans="1:52">
      <c r="A142" s="2">
        <v>44988</v>
      </c>
      <c r="B142">
        <v>1110.691415727936</v>
      </c>
      <c r="C142">
        <v>-0.01839602571528531</v>
      </c>
      <c r="AN142" s="2">
        <v>44988</v>
      </c>
      <c r="AO142">
        <v>0.834055707422965</v>
      </c>
      <c r="AP142">
        <v>321.0094869023958</v>
      </c>
      <c r="AQ142">
        <v>3.442608576942169</v>
      </c>
      <c r="AR142">
        <v>0.4141441327033906</v>
      </c>
      <c r="AS142">
        <v>0.007098573987057548</v>
      </c>
      <c r="AT142">
        <v>35.32857562747326</v>
      </c>
      <c r="AU142">
        <v>16.02948826472418</v>
      </c>
      <c r="AV142">
        <v>0.0671428798971716</v>
      </c>
      <c r="AW142">
        <v>11.03495062898408</v>
      </c>
      <c r="AX142">
        <v>37.26417871590775</v>
      </c>
      <c r="AY142">
        <v>1.088437410730536</v>
      </c>
      <c r="AZ142">
        <v>12.18834606681042</v>
      </c>
    </row>
    <row r="143" spans="1:52">
      <c r="A143" s="2">
        <v>44989</v>
      </c>
      <c r="B143">
        <v>1064.803495038861</v>
      </c>
      <c r="C143">
        <v>-0.04131473426307242</v>
      </c>
      <c r="AN143" s="2">
        <v>44989</v>
      </c>
      <c r="AO143">
        <v>0.8299572877984267</v>
      </c>
      <c r="AP143">
        <v>314.4371001261915</v>
      </c>
      <c r="AQ143">
        <v>3.460359306440114</v>
      </c>
      <c r="AR143">
        <v>0.4106846598433448</v>
      </c>
      <c r="AS143">
        <v>0.007146301411102155</v>
      </c>
      <c r="AT143">
        <v>35.30764694124047</v>
      </c>
      <c r="AU143">
        <v>16.10839347130002</v>
      </c>
      <c r="AV143">
        <v>0.06759667054035455</v>
      </c>
      <c r="AW143">
        <v>11.06424647859138</v>
      </c>
      <c r="AX143">
        <v>37.49378448449318</v>
      </c>
      <c r="AY143">
        <v>1.072286666483097</v>
      </c>
      <c r="AZ143">
        <v>12.37683694630107</v>
      </c>
    </row>
    <row r="144" spans="1:52">
      <c r="A144" s="2">
        <v>44990</v>
      </c>
      <c r="B144">
        <v>1053.767415021984</v>
      </c>
      <c r="C144">
        <v>-0.01036442880615629</v>
      </c>
      <c r="AN144" s="2">
        <v>44990</v>
      </c>
      <c r="AO144">
        <v>0.8370779307568578</v>
      </c>
      <c r="AP144">
        <v>317.8723392984949</v>
      </c>
      <c r="AQ144">
        <v>3.451349665710471</v>
      </c>
      <c r="AR144">
        <v>0.4125107445300822</v>
      </c>
      <c r="AS144">
        <v>0.007077240681120964</v>
      </c>
      <c r="AT144">
        <v>34.24819539753119</v>
      </c>
      <c r="AU144">
        <v>16.21695733255486</v>
      </c>
      <c r="AV144">
        <v>0.06614906805759158</v>
      </c>
      <c r="AW144">
        <v>11.54246453397529</v>
      </c>
      <c r="AX144">
        <v>41.17964390117145</v>
      </c>
      <c r="AY144">
        <v>1.055488796490721</v>
      </c>
      <c r="AZ144">
        <v>12.09360255931727</v>
      </c>
    </row>
    <row r="145" spans="1:52">
      <c r="A145" s="2">
        <v>44991</v>
      </c>
      <c r="B145">
        <v>1058.156028892762</v>
      </c>
      <c r="C145">
        <v>0.004164689293116863</v>
      </c>
      <c r="AN145" s="2">
        <v>44991</v>
      </c>
      <c r="AO145">
        <v>0.8442872767490449</v>
      </c>
      <c r="AP145">
        <v>318.4646194634203</v>
      </c>
      <c r="AQ145">
        <v>3.456080897715713</v>
      </c>
      <c r="AR145">
        <v>0.4155867622366728</v>
      </c>
      <c r="AS145">
        <v>0.007079602984678341</v>
      </c>
      <c r="AT145">
        <v>34.74527203671337</v>
      </c>
      <c r="AU145">
        <v>16.07869404835134</v>
      </c>
      <c r="AV145">
        <v>0.06652026446136815</v>
      </c>
      <c r="AW145">
        <v>11.4392657111401</v>
      </c>
      <c r="AX145">
        <v>40.96122927428791</v>
      </c>
      <c r="AY145">
        <v>1.057521273499079</v>
      </c>
      <c r="AZ145">
        <v>11.7397957971713</v>
      </c>
    </row>
    <row r="146" spans="1:52">
      <c r="A146" s="2">
        <v>44992</v>
      </c>
      <c r="B146">
        <v>1057.050367797733</v>
      </c>
      <c r="C146">
        <v>-0.001044894197867574</v>
      </c>
      <c r="AN146" s="2">
        <v>44992</v>
      </c>
      <c r="AO146">
        <v>0.824165017812917</v>
      </c>
      <c r="AP146">
        <v>323.9452094700126</v>
      </c>
      <c r="AQ146">
        <v>3.374721214103218</v>
      </c>
      <c r="AR146">
        <v>0.4155338713241323</v>
      </c>
      <c r="AS146">
        <v>0.007073819046694992</v>
      </c>
      <c r="AT146">
        <v>34.67627515375133</v>
      </c>
      <c r="AU146">
        <v>16.21036284255523</v>
      </c>
      <c r="AV146">
        <v>0.06628517672071871</v>
      </c>
      <c r="AW146">
        <v>11.55639149864783</v>
      </c>
      <c r="AX146">
        <v>41.02227008232306</v>
      </c>
      <c r="AY146">
        <v>1.071495245445777</v>
      </c>
      <c r="AZ146">
        <v>11.75857200501605</v>
      </c>
    </row>
    <row r="147" spans="1:52">
      <c r="A147" s="2">
        <v>44993</v>
      </c>
      <c r="B147">
        <v>1051.765841167251</v>
      </c>
      <c r="C147">
        <v>-0.004999313931929428</v>
      </c>
      <c r="AN147" s="2">
        <v>44993</v>
      </c>
      <c r="AO147">
        <v>0.8381034397566309</v>
      </c>
      <c r="AP147">
        <v>322.8478928087786</v>
      </c>
      <c r="AQ147">
        <v>3.43699802606356</v>
      </c>
      <c r="AR147">
        <v>0.4122133900694726</v>
      </c>
      <c r="AS147">
        <v>0.007114650605195483</v>
      </c>
      <c r="AT147">
        <v>34.65428179591646</v>
      </c>
      <c r="AU147">
        <v>16.36316440090572</v>
      </c>
      <c r="AV147">
        <v>0.06627122164910663</v>
      </c>
      <c r="AW147">
        <v>11.49215501726653</v>
      </c>
      <c r="AX147">
        <v>40.33049494684614</v>
      </c>
      <c r="AY147">
        <v>1.089310125920897</v>
      </c>
      <c r="AZ147">
        <v>11.54965849498848</v>
      </c>
    </row>
    <row r="148" spans="1:52">
      <c r="A148" s="2">
        <v>44994</v>
      </c>
      <c r="B148">
        <v>1018.8640024737</v>
      </c>
      <c r="C148">
        <v>-0.03128247505836101</v>
      </c>
      <c r="AN148" s="2">
        <v>44994</v>
      </c>
      <c r="AO148">
        <v>0.8505895320175534</v>
      </c>
      <c r="AP148">
        <v>324.5726550098607</v>
      </c>
      <c r="AQ148">
        <v>3.544897787112543</v>
      </c>
      <c r="AR148">
        <v>0.401701230837115</v>
      </c>
      <c r="AS148">
        <v>0.007042389369521837</v>
      </c>
      <c r="AT148">
        <v>33.80459380090281</v>
      </c>
      <c r="AU148">
        <v>16.52949807910283</v>
      </c>
      <c r="AV148">
        <v>0.06527767840049031</v>
      </c>
      <c r="AW148">
        <v>11.5953335332618</v>
      </c>
      <c r="AX148">
        <v>42.43356412597489</v>
      </c>
      <c r="AY148">
        <v>1.156970623430278</v>
      </c>
      <c r="AZ148">
        <v>11.765407772477</v>
      </c>
    </row>
    <row r="149" spans="1:52">
      <c r="A149" s="2">
        <v>44995</v>
      </c>
      <c r="B149">
        <v>969.3766564405747</v>
      </c>
      <c r="C149">
        <v>-0.04857110066993753</v>
      </c>
      <c r="AN149" s="2">
        <v>44995</v>
      </c>
      <c r="AO149">
        <v>0.8468992295406531</v>
      </c>
      <c r="AP149">
        <v>317.9489687157413</v>
      </c>
      <c r="AQ149">
        <v>3.55661531640304</v>
      </c>
      <c r="AR149">
        <v>0.3963833118389054</v>
      </c>
      <c r="AS149">
        <v>0.007145347727889076</v>
      </c>
      <c r="AT149">
        <v>33.38948210759171</v>
      </c>
      <c r="AU149">
        <v>16.39700234140088</v>
      </c>
      <c r="AV149">
        <v>0.06632452406185541</v>
      </c>
      <c r="AW149">
        <v>11.83748967285815</v>
      </c>
      <c r="AX149">
        <v>42.07791960334511</v>
      </c>
      <c r="AY149">
        <v>1.173590135755551</v>
      </c>
      <c r="AZ149">
        <v>11.93638389165129</v>
      </c>
    </row>
    <row r="150" spans="1:52">
      <c r="A150" s="2">
        <v>44996</v>
      </c>
      <c r="B150">
        <v>980.4748172602019</v>
      </c>
      <c r="C150">
        <v>0.0114487601345572</v>
      </c>
      <c r="AN150" s="2">
        <v>44996</v>
      </c>
      <c r="AO150">
        <v>0.8549689563280456</v>
      </c>
      <c r="AP150">
        <v>313.7184493560567</v>
      </c>
      <c r="AQ150">
        <v>3.469526565002044</v>
      </c>
      <c r="AR150">
        <v>0.3987906255840397</v>
      </c>
      <c r="AS150">
        <v>0.00726621874787233</v>
      </c>
      <c r="AT150">
        <v>33.83751592568571</v>
      </c>
      <c r="AU150">
        <v>15.9597605302084</v>
      </c>
      <c r="AV150">
        <v>0.06720171875587359</v>
      </c>
      <c r="AW150">
        <v>11.76757720807744</v>
      </c>
      <c r="AX150">
        <v>40.56539779327192</v>
      </c>
      <c r="AY150">
        <v>1.123150169463915</v>
      </c>
      <c r="AZ150">
        <v>12.23818160749012</v>
      </c>
    </row>
    <row r="151" spans="1:52">
      <c r="A151" s="2">
        <v>44997</v>
      </c>
      <c r="B151">
        <v>973.6187257156371</v>
      </c>
      <c r="C151">
        <v>-0.00699262380213217</v>
      </c>
      <c r="AN151" s="2">
        <v>44997</v>
      </c>
      <c r="AO151">
        <v>0.8822058850791316</v>
      </c>
      <c r="AP151">
        <v>289.6718718401175</v>
      </c>
      <c r="AQ151">
        <v>3.013949631241998</v>
      </c>
      <c r="AR151">
        <v>0.412679283838378</v>
      </c>
      <c r="AS151">
        <v>0.007094541967456172</v>
      </c>
      <c r="AT151">
        <v>32.49767416411472</v>
      </c>
      <c r="AU151">
        <v>12.72776840119808</v>
      </c>
      <c r="AV151">
        <v>0.07910356646823775</v>
      </c>
      <c r="AW151">
        <v>11.83001597457376</v>
      </c>
      <c r="AX151">
        <v>51.36863617875194</v>
      </c>
      <c r="AY151">
        <v>1.331079933053963</v>
      </c>
      <c r="AZ151">
        <v>12.47221429503233</v>
      </c>
    </row>
    <row r="152" spans="1:52">
      <c r="A152" s="2">
        <v>44998</v>
      </c>
      <c r="B152">
        <v>1042.84398918369</v>
      </c>
      <c r="C152">
        <v>0.07110099840897233</v>
      </c>
      <c r="AN152" s="2">
        <v>44998</v>
      </c>
      <c r="AO152">
        <v>0.8728186965656849</v>
      </c>
      <c r="AP152">
        <v>287.5633056622147</v>
      </c>
      <c r="AQ152">
        <v>2.889625877691379</v>
      </c>
      <c r="AR152">
        <v>0.4236249810242343</v>
      </c>
      <c r="AS152">
        <v>0.007089039241526812</v>
      </c>
      <c r="AT152">
        <v>33.35587131731243</v>
      </c>
      <c r="AU152">
        <v>12.67790796725078</v>
      </c>
      <c r="AV152">
        <v>0.07889312199756239</v>
      </c>
      <c r="AW152">
        <v>11.92671552498045</v>
      </c>
      <c r="AX152">
        <v>50.71650718539528</v>
      </c>
      <c r="AY152">
        <v>1.279313421955683</v>
      </c>
      <c r="AZ152">
        <v>12.33864417124048</v>
      </c>
    </row>
    <row r="153" spans="1:52">
      <c r="A153" s="2">
        <v>44999</v>
      </c>
      <c r="B153">
        <v>1094.428213327312</v>
      </c>
      <c r="C153">
        <v>0.04946494842819238</v>
      </c>
      <c r="AN153" s="2">
        <v>44999</v>
      </c>
      <c r="AO153">
        <v>0.8757871834653784</v>
      </c>
      <c r="AP153">
        <v>289.7607389891947</v>
      </c>
      <c r="AQ153">
        <v>2.995633430416805</v>
      </c>
      <c r="AR153">
        <v>0.4166383576304101</v>
      </c>
      <c r="AS153">
        <v>0.006796444302434109</v>
      </c>
      <c r="AT153">
        <v>33.78794853879707</v>
      </c>
      <c r="AU153">
        <v>12.86116420721946</v>
      </c>
      <c r="AV153">
        <v>0.07828607897801294</v>
      </c>
      <c r="AW153">
        <v>12.16705228228292</v>
      </c>
      <c r="AX153">
        <v>51.49982365101511</v>
      </c>
      <c r="AY153">
        <v>1.334077946163055</v>
      </c>
      <c r="AZ153">
        <v>12.55009134608792</v>
      </c>
    </row>
    <row r="154" spans="1:52">
      <c r="A154" s="2">
        <v>45000</v>
      </c>
      <c r="B154">
        <v>1115.491313922512</v>
      </c>
      <c r="C154">
        <v>0.01924575804854656</v>
      </c>
      <c r="AN154" s="2">
        <v>45000</v>
      </c>
      <c r="AO154">
        <v>0.8553510837041627</v>
      </c>
      <c r="AP154">
        <v>295.1612532761284</v>
      </c>
      <c r="AQ154">
        <v>2.92810779172227</v>
      </c>
      <c r="AR154">
        <v>0.4233421792353</v>
      </c>
      <c r="AS154">
        <v>0.00675536268732924</v>
      </c>
      <c r="AT154">
        <v>34.29114773009307</v>
      </c>
      <c r="AU154">
        <v>12.80377896230024</v>
      </c>
      <c r="AV154">
        <v>0.07843677723185902</v>
      </c>
      <c r="AW154">
        <v>12.03264999134158</v>
      </c>
      <c r="AX154">
        <v>52.24804578622174</v>
      </c>
      <c r="AY154">
        <v>1.323126842871077</v>
      </c>
      <c r="AZ154">
        <v>12.31947098860239</v>
      </c>
    </row>
    <row r="155" spans="1:52">
      <c r="A155" s="2">
        <v>45001</v>
      </c>
      <c r="B155">
        <v>1068.529583834649</v>
      </c>
      <c r="C155">
        <v>-0.0420995927998109</v>
      </c>
      <c r="AN155" s="2">
        <v>45001</v>
      </c>
      <c r="AO155">
        <v>0.8787136589392316</v>
      </c>
      <c r="AP155">
        <v>300.185708639256</v>
      </c>
      <c r="AQ155">
        <v>3.088898348934794</v>
      </c>
      <c r="AR155">
        <v>0.408682068548723</v>
      </c>
      <c r="AS155">
        <v>0.006566191696445253</v>
      </c>
      <c r="AT155">
        <v>33.621392865405</v>
      </c>
      <c r="AU155">
        <v>13.0391916392732</v>
      </c>
      <c r="AV155">
        <v>0.07747024983158596</v>
      </c>
      <c r="AW155">
        <v>12.27714240740787</v>
      </c>
      <c r="AX155">
        <v>53.6959549019458</v>
      </c>
      <c r="AY155">
        <v>1.374344207780674</v>
      </c>
      <c r="AZ155">
        <v>12.65265584887862</v>
      </c>
    </row>
    <row r="156" spans="1:52">
      <c r="A156" s="2">
        <v>45002</v>
      </c>
      <c r="B156">
        <v>1096.516925287807</v>
      </c>
      <c r="C156">
        <v>0.02619238800363433</v>
      </c>
      <c r="AN156" s="2">
        <v>45002</v>
      </c>
      <c r="AO156">
        <v>0.8899612244229895</v>
      </c>
      <c r="AP156">
        <v>307.8399119238849</v>
      </c>
      <c r="AQ156">
        <v>3.114911019589286</v>
      </c>
      <c r="AR156">
        <v>0.3902913389860482</v>
      </c>
      <c r="AS156">
        <v>0.006567742287603791</v>
      </c>
      <c r="AT156">
        <v>33.50791594216467</v>
      </c>
      <c r="AU156">
        <v>12.89655694432887</v>
      </c>
      <c r="AV156">
        <v>0.07846487303429628</v>
      </c>
      <c r="AW156">
        <v>12.35413920016348</v>
      </c>
      <c r="AX156">
        <v>53.41408168028579</v>
      </c>
      <c r="AY156">
        <v>1.381163547574355</v>
      </c>
      <c r="AZ156">
        <v>12.95955879801697</v>
      </c>
    </row>
    <row r="157" spans="1:52">
      <c r="A157" s="2">
        <v>45003</v>
      </c>
      <c r="B157">
        <v>1171.764639676825</v>
      </c>
      <c r="C157">
        <v>0.06862430725295665</v>
      </c>
      <c r="AN157" s="2">
        <v>45003</v>
      </c>
      <c r="AO157">
        <v>0.886049238805572</v>
      </c>
      <c r="AP157">
        <v>305.6234543188667</v>
      </c>
      <c r="AQ157">
        <v>2.995322010339813</v>
      </c>
      <c r="AR157">
        <v>0.405794319385601</v>
      </c>
      <c r="AS157">
        <v>0.006402938908098169</v>
      </c>
      <c r="AT157">
        <v>35.13013420015177</v>
      </c>
      <c r="AU157">
        <v>12.7108170665637</v>
      </c>
      <c r="AV157">
        <v>0.07852350912611464</v>
      </c>
      <c r="AW157">
        <v>12.20472534070408</v>
      </c>
      <c r="AX157">
        <v>53.68647610198191</v>
      </c>
      <c r="AY157">
        <v>1.350338810147292</v>
      </c>
      <c r="AZ157">
        <v>12.78535884908862</v>
      </c>
    </row>
    <row r="158" spans="1:52">
      <c r="A158" s="2">
        <v>45004</v>
      </c>
      <c r="B158">
        <v>1142.954050674799</v>
      </c>
      <c r="C158">
        <v>-0.02458735144113267</v>
      </c>
      <c r="AN158" s="2">
        <v>45004</v>
      </c>
      <c r="AO158">
        <v>0.9256052610002126</v>
      </c>
      <c r="AP158">
        <v>295.9411493542222</v>
      </c>
      <c r="AQ158">
        <v>2.903529077511269</v>
      </c>
      <c r="AR158">
        <v>0.3914377200409918</v>
      </c>
      <c r="AS158">
        <v>0.006160214095076368</v>
      </c>
      <c r="AT158">
        <v>36.34768297543371</v>
      </c>
      <c r="AU158">
        <v>12.39064216347345</v>
      </c>
      <c r="AV158">
        <v>0.07465719012964603</v>
      </c>
      <c r="AW158">
        <v>13.27485827651548</v>
      </c>
      <c r="AX158">
        <v>59.69384237343485</v>
      </c>
      <c r="AY158">
        <v>1.438403803891068</v>
      </c>
      <c r="AZ158">
        <v>12.96353809566035</v>
      </c>
    </row>
    <row r="159" spans="1:52">
      <c r="A159" s="2">
        <v>45005</v>
      </c>
      <c r="B159">
        <v>1172.364317844821</v>
      </c>
      <c r="C159">
        <v>0.0257318018626016</v>
      </c>
      <c r="AN159" s="2">
        <v>45005</v>
      </c>
      <c r="AO159">
        <v>0.9232714735957573</v>
      </c>
      <c r="AP159">
        <v>294.597180832888</v>
      </c>
      <c r="AQ159">
        <v>2.863858357642579</v>
      </c>
      <c r="AR159">
        <v>0.3938133702856045</v>
      </c>
      <c r="AS159">
        <v>0.006049823524649266</v>
      </c>
      <c r="AT159">
        <v>36.64117223064542</v>
      </c>
      <c r="AU159">
        <v>12.35715405705175</v>
      </c>
      <c r="AV159">
        <v>0.0749893010979847</v>
      </c>
      <c r="AW159">
        <v>13.22026653819468</v>
      </c>
      <c r="AX159">
        <v>61.14530518035037</v>
      </c>
      <c r="AY159">
        <v>1.422715142437929</v>
      </c>
      <c r="AZ159">
        <v>13.17879308909913</v>
      </c>
    </row>
    <row r="160" spans="1:52">
      <c r="A160" s="2">
        <v>45006</v>
      </c>
      <c r="B160">
        <v>1136.451904690717</v>
      </c>
      <c r="C160">
        <v>-0.0306324685999676</v>
      </c>
      <c r="AN160" s="2">
        <v>45006</v>
      </c>
      <c r="AO160">
        <v>0.9399364052362973</v>
      </c>
      <c r="AP160">
        <v>298.2369753264506</v>
      </c>
      <c r="AQ160">
        <v>2.938213100192229</v>
      </c>
      <c r="AR160">
        <v>0.3868534452095093</v>
      </c>
      <c r="AS160">
        <v>0.005938428008255086</v>
      </c>
      <c r="AT160">
        <v>36.15449371325074</v>
      </c>
      <c r="AU160">
        <v>12.74212382328633</v>
      </c>
      <c r="AV160">
        <v>0.0753855787644841</v>
      </c>
      <c r="AW160">
        <v>12.94410965125079</v>
      </c>
      <c r="AX160">
        <v>62.97593653704408</v>
      </c>
      <c r="AY160">
        <v>1.365234195119209</v>
      </c>
      <c r="AZ160">
        <v>13.49049413072236</v>
      </c>
    </row>
    <row r="161" spans="1:52">
      <c r="A161" s="2">
        <v>45007</v>
      </c>
      <c r="B161">
        <v>1176.239198664711</v>
      </c>
      <c r="C161">
        <v>0.03501009924817033</v>
      </c>
      <c r="AN161" s="2">
        <v>45007</v>
      </c>
      <c r="AO161">
        <v>0.9411706662268906</v>
      </c>
      <c r="AP161">
        <v>277.3479400293061</v>
      </c>
      <c r="AQ161">
        <v>2.908961097448139</v>
      </c>
      <c r="AR161">
        <v>0.3983345669651439</v>
      </c>
      <c r="AS161">
        <v>0.006072492884317216</v>
      </c>
      <c r="AT161">
        <v>37.00081163644441</v>
      </c>
      <c r="AU161">
        <v>12.64252780542136</v>
      </c>
      <c r="AV161">
        <v>0.07509793769385312</v>
      </c>
      <c r="AW161">
        <v>12.80192231722484</v>
      </c>
      <c r="AX161">
        <v>62.44742898104179</v>
      </c>
      <c r="AY161">
        <v>1.390035803301194</v>
      </c>
      <c r="AZ161">
        <v>13.45546011328602</v>
      </c>
    </row>
    <row r="162" spans="1:52">
      <c r="A162" s="2">
        <v>45008</v>
      </c>
      <c r="B162">
        <v>1132.238881009197</v>
      </c>
      <c r="C162">
        <v>-0.03740762738179759</v>
      </c>
      <c r="AN162" s="2">
        <v>45008</v>
      </c>
      <c r="AO162">
        <v>0.94931582509459</v>
      </c>
      <c r="AP162">
        <v>274.8465264932368</v>
      </c>
      <c r="AQ162">
        <v>2.914780625451713</v>
      </c>
      <c r="AR162">
        <v>0.3994155464287442</v>
      </c>
      <c r="AS162">
        <v>0.006023045197970937</v>
      </c>
      <c r="AT162">
        <v>36.75425991933282</v>
      </c>
      <c r="AU162">
        <v>12.80482511339189</v>
      </c>
      <c r="AV162">
        <v>0.07506757410683633</v>
      </c>
      <c r="AW162">
        <v>12.72324140724459</v>
      </c>
      <c r="AX162">
        <v>62.52160478238003</v>
      </c>
      <c r="AY162">
        <v>1.408143819475711</v>
      </c>
      <c r="AZ162">
        <v>13.70154384757038</v>
      </c>
    </row>
    <row r="163" spans="1:52">
      <c r="A163" s="2">
        <v>45009</v>
      </c>
      <c r="B163">
        <v>1171.51043072219</v>
      </c>
      <c r="C163">
        <v>0.03468486233045476</v>
      </c>
      <c r="AN163" s="2">
        <v>45009</v>
      </c>
      <c r="AO163">
        <v>0.9584215947194705</v>
      </c>
      <c r="AP163">
        <v>275.3216685117317</v>
      </c>
      <c r="AQ163">
        <v>2.878287732086178</v>
      </c>
      <c r="AR163">
        <v>0.4035558214770291</v>
      </c>
      <c r="AS163">
        <v>0.006002253756391984</v>
      </c>
      <c r="AT163">
        <v>37.46584465990654</v>
      </c>
      <c r="AU163">
        <v>12.69924773761521</v>
      </c>
      <c r="AV163">
        <v>0.07421425168649932</v>
      </c>
      <c r="AW163">
        <v>12.38131682111421</v>
      </c>
      <c r="AX163">
        <v>63.23475618301661</v>
      </c>
      <c r="AY163">
        <v>1.409545018338934</v>
      </c>
      <c r="AZ163">
        <v>13.78396972800828</v>
      </c>
    </row>
    <row r="164" spans="1:52">
      <c r="A164" s="2">
        <v>45010</v>
      </c>
      <c r="B164">
        <v>1127.092081072482</v>
      </c>
      <c r="C164">
        <v>-0.03791545383196071</v>
      </c>
      <c r="AN164" s="2">
        <v>45010</v>
      </c>
      <c r="AO164">
        <v>0.9740399096637036</v>
      </c>
      <c r="AP164">
        <v>274.0311061426715</v>
      </c>
      <c r="AQ164">
        <v>2.860984482798511</v>
      </c>
      <c r="AR164">
        <v>0.3974501014472131</v>
      </c>
      <c r="AS164">
        <v>0.00596890867868096</v>
      </c>
      <c r="AT164">
        <v>36.91243976873869</v>
      </c>
      <c r="AU164">
        <v>12.82946068995518</v>
      </c>
      <c r="AV164">
        <v>0.07417740379185626</v>
      </c>
      <c r="AW164">
        <v>12.59885028927291</v>
      </c>
      <c r="AX164">
        <v>62.96827768911786</v>
      </c>
      <c r="AY164">
        <v>1.458050001889162</v>
      </c>
      <c r="AZ164">
        <v>14.08405551180881</v>
      </c>
    </row>
    <row r="165" spans="1:52">
      <c r="A165" s="2">
        <v>45011</v>
      </c>
      <c r="B165">
        <v>1115.000623232858</v>
      </c>
      <c r="C165">
        <v>-0.01072801241591392</v>
      </c>
      <c r="AN165" s="2">
        <v>45011</v>
      </c>
      <c r="AO165">
        <v>0.940427567217925</v>
      </c>
      <c r="AP165">
        <v>250.1726118039923</v>
      </c>
      <c r="AQ165">
        <v>2.81182090115043</v>
      </c>
      <c r="AR165">
        <v>0.4518622382612179</v>
      </c>
      <c r="AS165">
        <v>0.005680788656534464</v>
      </c>
      <c r="AT165">
        <v>38.03399207086193</v>
      </c>
      <c r="AU165">
        <v>12.28063903389428</v>
      </c>
      <c r="AV165">
        <v>0.07311982648982183</v>
      </c>
      <c r="AW165">
        <v>12.94626205046157</v>
      </c>
      <c r="AX165">
        <v>63.89281720623352</v>
      </c>
      <c r="AY165">
        <v>1.50993908939998</v>
      </c>
      <c r="AZ165">
        <v>13.84562001381445</v>
      </c>
    </row>
    <row r="166" spans="1:52">
      <c r="A166" s="2">
        <v>45012</v>
      </c>
      <c r="B166">
        <v>1138.708008444075</v>
      </c>
      <c r="C166">
        <v>0.02126221700439834</v>
      </c>
      <c r="AN166" s="2">
        <v>45012</v>
      </c>
      <c r="AO166">
        <v>0.9380106128245683</v>
      </c>
      <c r="AP166">
        <v>251.8702207128822</v>
      </c>
      <c r="AQ166">
        <v>2.818053979873941</v>
      </c>
      <c r="AR166">
        <v>0.45198561244677</v>
      </c>
      <c r="AS166">
        <v>0.005685657291757033</v>
      </c>
      <c r="AT166">
        <v>38.22717958238712</v>
      </c>
      <c r="AU166">
        <v>12.20915661171333</v>
      </c>
      <c r="AV166">
        <v>0.0731604933914828</v>
      </c>
      <c r="AW166">
        <v>12.86754712461383</v>
      </c>
      <c r="AX166">
        <v>63.42445972153484</v>
      </c>
      <c r="AY166">
        <v>1.498805925127005</v>
      </c>
      <c r="AZ166">
        <v>13.92740868270874</v>
      </c>
    </row>
    <row r="167" spans="1:52">
      <c r="A167" s="2">
        <v>45013</v>
      </c>
      <c r="B167">
        <v>1090.90932215279</v>
      </c>
      <c r="C167">
        <v>-0.04197624495202856</v>
      </c>
      <c r="AN167" s="2">
        <v>45013</v>
      </c>
      <c r="AO167">
        <v>0.9413124671122881</v>
      </c>
      <c r="AP167">
        <v>249.1619826673405</v>
      </c>
      <c r="AQ167">
        <v>2.806343252430881</v>
      </c>
      <c r="AR167">
        <v>0.4592040168560617</v>
      </c>
      <c r="AS167">
        <v>0.005626400650501651</v>
      </c>
      <c r="AT167">
        <v>38.35275827602192</v>
      </c>
      <c r="AU167">
        <v>12.0875748656494</v>
      </c>
      <c r="AV167">
        <v>0.07269122060088325</v>
      </c>
      <c r="AW167">
        <v>13.04582694180504</v>
      </c>
      <c r="AX167">
        <v>64.36480723201952</v>
      </c>
      <c r="AY167">
        <v>1.517431613015464</v>
      </c>
      <c r="AZ167">
        <v>13.74477921016499</v>
      </c>
    </row>
    <row r="168" spans="1:52">
      <c r="A168" s="2">
        <v>45014</v>
      </c>
      <c r="B168">
        <v>1116.209018614828</v>
      </c>
      <c r="C168">
        <v>0.02319138350757854</v>
      </c>
      <c r="AN168" s="2">
        <v>45014</v>
      </c>
      <c r="AO168">
        <v>0.9506429924069906</v>
      </c>
      <c r="AP168">
        <v>239.0576109868711</v>
      </c>
      <c r="AQ168">
        <v>2.831038400295474</v>
      </c>
      <c r="AR168">
        <v>0.4657566907563714</v>
      </c>
      <c r="AS168">
        <v>0.005729672771275104</v>
      </c>
      <c r="AT168">
        <v>38.72943910389054</v>
      </c>
      <c r="AU168">
        <v>11.96028425041744</v>
      </c>
      <c r="AV168">
        <v>0.07186077818088625</v>
      </c>
      <c r="AW168">
        <v>13.1884868585165</v>
      </c>
      <c r="AX168">
        <v>63.33337820291478</v>
      </c>
      <c r="AY168">
        <v>1.508042924418854</v>
      </c>
      <c r="AZ168">
        <v>13.60779889485599</v>
      </c>
    </row>
    <row r="169" spans="1:52">
      <c r="A169" s="2">
        <v>45015</v>
      </c>
      <c r="B169">
        <v>1145.277874065652</v>
      </c>
      <c r="C169">
        <v>0.02604248394883713</v>
      </c>
      <c r="AN169" s="2">
        <v>45015</v>
      </c>
      <c r="AO169">
        <v>0.9451457716221009</v>
      </c>
      <c r="AP169">
        <v>236.3735726721382</v>
      </c>
      <c r="AQ169">
        <v>2.807859026147066</v>
      </c>
      <c r="AR169">
        <v>0.4766312575560467</v>
      </c>
      <c r="AS169">
        <v>0.005649994992118985</v>
      </c>
      <c r="AT169">
        <v>39.36728503000221</v>
      </c>
      <c r="AU169">
        <v>12.0305042430937</v>
      </c>
      <c r="AV169">
        <v>0.07291761765342898</v>
      </c>
      <c r="AW169">
        <v>12.73248500296696</v>
      </c>
      <c r="AX169">
        <v>62.91693430178834</v>
      </c>
      <c r="AY169">
        <v>1.499591203618238</v>
      </c>
      <c r="AZ169">
        <v>13.65020187323391</v>
      </c>
    </row>
    <row r="170" spans="1:52">
      <c r="A170" s="2">
        <v>45016</v>
      </c>
      <c r="B170">
        <v>1134.74652792961</v>
      </c>
      <c r="C170">
        <v>-0.009195450619032708</v>
      </c>
      <c r="AN170" s="2">
        <v>45016</v>
      </c>
      <c r="AO170">
        <v>0.9588614404776681</v>
      </c>
      <c r="AP170">
        <v>237.8141015198428</v>
      </c>
      <c r="AQ170">
        <v>2.794469196743719</v>
      </c>
      <c r="AR170">
        <v>0.4683708127588105</v>
      </c>
      <c r="AS170">
        <v>0.00567150514294377</v>
      </c>
      <c r="AT170">
        <v>38.9488982547086</v>
      </c>
      <c r="AU170">
        <v>12.0588816156544</v>
      </c>
      <c r="AV170">
        <v>0.072366145340923</v>
      </c>
      <c r="AW170">
        <v>12.89682319109401</v>
      </c>
      <c r="AX170">
        <v>64.19906908140713</v>
      </c>
      <c r="AY170">
        <v>1.528071585144767</v>
      </c>
      <c r="AZ170">
        <v>13.67157401682968</v>
      </c>
    </row>
    <row r="171" spans="1:52">
      <c r="A171" s="2">
        <v>45017</v>
      </c>
      <c r="B171">
        <v>1164.344371293187</v>
      </c>
      <c r="C171">
        <v>0.02608322002762975</v>
      </c>
      <c r="AN171" s="2">
        <v>45017</v>
      </c>
      <c r="AO171">
        <v>0.9429109413598743</v>
      </c>
      <c r="AP171">
        <v>230.02204320333</v>
      </c>
      <c r="AQ171">
        <v>2.788551163502046</v>
      </c>
      <c r="AR171">
        <v>0.4799017322333872</v>
      </c>
      <c r="AS171">
        <v>0.005718796947873703</v>
      </c>
      <c r="AT171">
        <v>39.560876529684</v>
      </c>
      <c r="AU171">
        <v>11.93657858266874</v>
      </c>
      <c r="AV171">
        <v>0.0729426348430017</v>
      </c>
      <c r="AW171">
        <v>12.58375769176665</v>
      </c>
      <c r="AX171">
        <v>64.18599992985067</v>
      </c>
      <c r="AY171">
        <v>1.517302147598133</v>
      </c>
      <c r="AZ171">
        <v>13.62353964539538</v>
      </c>
    </row>
    <row r="172" spans="1:52">
      <c r="A172" s="2">
        <v>45018</v>
      </c>
      <c r="B172">
        <v>1162.593441033988</v>
      </c>
      <c r="C172">
        <v>-0.001503790718938025</v>
      </c>
      <c r="AN172" s="2">
        <v>45018</v>
      </c>
      <c r="AO172">
        <v>0.9470184171895203</v>
      </c>
      <c r="AP172">
        <v>219.2466040600891</v>
      </c>
      <c r="AQ172">
        <v>2.797161354832575</v>
      </c>
      <c r="AR172">
        <v>0.4861140479318366</v>
      </c>
      <c r="AS172">
        <v>0.005621674566166783</v>
      </c>
      <c r="AT172">
        <v>38.9078450106343</v>
      </c>
      <c r="AU172">
        <v>11.87106652029983</v>
      </c>
      <c r="AV172">
        <v>0.07510382932567591</v>
      </c>
      <c r="AW172">
        <v>12.28479219990198</v>
      </c>
      <c r="AX172">
        <v>66.13604659088122</v>
      </c>
      <c r="AY172">
        <v>1.52389264050675</v>
      </c>
      <c r="AZ172">
        <v>14.22908264232719</v>
      </c>
    </row>
    <row r="173" spans="1:52">
      <c r="A173" s="2">
        <v>45019</v>
      </c>
      <c r="B173">
        <v>1145.870948997342</v>
      </c>
      <c r="C173">
        <v>-0.01438378322672607</v>
      </c>
      <c r="AN173" s="2">
        <v>45019</v>
      </c>
      <c r="AO173">
        <v>0.9484220526969313</v>
      </c>
      <c r="AP173">
        <v>223.1994841550738</v>
      </c>
      <c r="AQ173">
        <v>2.844718204910988</v>
      </c>
      <c r="AR173">
        <v>0.4810172843760108</v>
      </c>
      <c r="AS173">
        <v>0.005606245246253045</v>
      </c>
      <c r="AT173">
        <v>37.89630056129455</v>
      </c>
      <c r="AU173">
        <v>11.85389405410111</v>
      </c>
      <c r="AV173">
        <v>0.07516437610430081</v>
      </c>
      <c r="AW173">
        <v>12.60825039202763</v>
      </c>
      <c r="AX173">
        <v>66.08733989916955</v>
      </c>
      <c r="AY173">
        <v>1.544649240785929</v>
      </c>
      <c r="AZ173">
        <v>14.38607030681392</v>
      </c>
    </row>
    <row r="174" spans="1:52">
      <c r="A174" s="2">
        <v>45020</v>
      </c>
      <c r="B174">
        <v>1143.102796360562</v>
      </c>
      <c r="C174">
        <v>-0.002415762996000992</v>
      </c>
      <c r="AN174" s="2">
        <v>45020</v>
      </c>
      <c r="AO174">
        <v>0.9374095801519136</v>
      </c>
      <c r="AP174">
        <v>218.8043883184212</v>
      </c>
      <c r="AQ174">
        <v>2.859800851993576</v>
      </c>
      <c r="AR174">
        <v>0.4874566005611482</v>
      </c>
      <c r="AS174">
        <v>0.005655156833337461</v>
      </c>
      <c r="AT174">
        <v>38.75919505505203</v>
      </c>
      <c r="AU174">
        <v>11.55866883588536</v>
      </c>
      <c r="AV174">
        <v>0.07430261896151603</v>
      </c>
      <c r="AW174">
        <v>12.57605024014386</v>
      </c>
      <c r="AX174">
        <v>65.86383389161369</v>
      </c>
      <c r="AY174">
        <v>1.54557632622937</v>
      </c>
      <c r="AZ174">
        <v>14.36415800447383</v>
      </c>
    </row>
    <row r="175" spans="1:52">
      <c r="A175" s="2">
        <v>45021</v>
      </c>
      <c r="B175">
        <v>1160.959385609551</v>
      </c>
      <c r="C175">
        <v>0.01562115787472629</v>
      </c>
      <c r="AN175" s="2">
        <v>45021</v>
      </c>
      <c r="AO175">
        <v>0.919579568486467</v>
      </c>
      <c r="AP175">
        <v>221.5523574554593</v>
      </c>
      <c r="AQ175">
        <v>2.82352869256249</v>
      </c>
      <c r="AR175">
        <v>0.4919377447485828</v>
      </c>
      <c r="AS175">
        <v>0.005689772136714149</v>
      </c>
      <c r="AT175">
        <v>39.73083530888451</v>
      </c>
      <c r="AU175">
        <v>11.71054345039459</v>
      </c>
      <c r="AV175">
        <v>0.07316062951432378</v>
      </c>
      <c r="AW175">
        <v>12.56715078850978</v>
      </c>
      <c r="AX175">
        <v>64.53369502539925</v>
      </c>
      <c r="AY175">
        <v>1.536997574342488</v>
      </c>
      <c r="AZ175">
        <v>14.06586324309857</v>
      </c>
    </row>
    <row r="176" spans="1:52">
      <c r="A176" s="2">
        <v>45022</v>
      </c>
      <c r="B176">
        <v>1173.163144919257</v>
      </c>
      <c r="C176">
        <v>0.01051178832005273</v>
      </c>
      <c r="AN176" s="2">
        <v>45022</v>
      </c>
      <c r="AO176">
        <v>0.9058306738165905</v>
      </c>
      <c r="AP176">
        <v>222.1439576321465</v>
      </c>
      <c r="AQ176">
        <v>2.79036654191634</v>
      </c>
      <c r="AR176">
        <v>0.4917479472378056</v>
      </c>
      <c r="AS176">
        <v>0.005734009150385752</v>
      </c>
      <c r="AT176">
        <v>39.4501445742787</v>
      </c>
      <c r="AU176">
        <v>11.87988789375525</v>
      </c>
      <c r="AV176">
        <v>0.07226881480882748</v>
      </c>
      <c r="AW176">
        <v>12.76988006106903</v>
      </c>
      <c r="AX176">
        <v>65.02534660472102</v>
      </c>
      <c r="AY176">
        <v>1.547272517486671</v>
      </c>
      <c r="AZ176">
        <v>14.04776638422837</v>
      </c>
    </row>
    <row r="177" spans="1:52">
      <c r="A177" s="2">
        <v>45023</v>
      </c>
      <c r="B177">
        <v>1159.181752627906</v>
      </c>
      <c r="C177">
        <v>-0.01191768796343651</v>
      </c>
      <c r="AN177" s="2">
        <v>45023</v>
      </c>
      <c r="AO177">
        <v>0.8705899989496817</v>
      </c>
      <c r="AP177">
        <v>224.6066788639677</v>
      </c>
      <c r="AQ177">
        <v>2.75646362090865</v>
      </c>
      <c r="AR177">
        <v>0.4887020552685378</v>
      </c>
      <c r="AS177">
        <v>0.005694201710205079</v>
      </c>
      <c r="AT177">
        <v>39.54125947973007</v>
      </c>
      <c r="AU177">
        <v>11.96565370727363</v>
      </c>
      <c r="AV177">
        <v>0.07289655536316644</v>
      </c>
      <c r="AW177">
        <v>12.84784863518747</v>
      </c>
      <c r="AX177">
        <v>65.87632271004566</v>
      </c>
      <c r="AY177">
        <v>1.556347441259521</v>
      </c>
      <c r="AZ177">
        <v>14.22187472330134</v>
      </c>
    </row>
    <row r="178" spans="1:52">
      <c r="A178" s="2">
        <v>45024</v>
      </c>
      <c r="B178">
        <v>1152.557417440335</v>
      </c>
      <c r="C178">
        <v>-0.005714664825039906</v>
      </c>
      <c r="AN178" s="2">
        <v>45024</v>
      </c>
      <c r="AO178">
        <v>0.890027854786938</v>
      </c>
      <c r="AP178">
        <v>223.258790556647</v>
      </c>
      <c r="AQ178">
        <v>2.800084849574008</v>
      </c>
      <c r="AR178">
        <v>0.4886193565771692</v>
      </c>
      <c r="AS178">
        <v>0.005684413891634827</v>
      </c>
      <c r="AT178">
        <v>39.4113747090402</v>
      </c>
      <c r="AU178">
        <v>12.08794787031084</v>
      </c>
      <c r="AV178">
        <v>0.07270310543643541</v>
      </c>
      <c r="AW178">
        <v>12.62067229832313</v>
      </c>
      <c r="AX178">
        <v>65.83852509289783</v>
      </c>
      <c r="AY178">
        <v>1.557609977322923</v>
      </c>
      <c r="AZ178">
        <v>14.30551296975231</v>
      </c>
    </row>
    <row r="179" spans="1:52">
      <c r="A179" s="2">
        <v>45025</v>
      </c>
      <c r="B179">
        <v>1145.172702261509</v>
      </c>
      <c r="C179">
        <v>-0.006407242769064014</v>
      </c>
      <c r="AN179" s="2">
        <v>45025</v>
      </c>
      <c r="AO179">
        <v>0.9024791782977144</v>
      </c>
      <c r="AP179">
        <v>217.0029645642646</v>
      </c>
      <c r="AQ179">
        <v>2.777688469429029</v>
      </c>
      <c r="AR179">
        <v>0.48556767889143</v>
      </c>
      <c r="AS179">
        <v>0.005622121390580798</v>
      </c>
      <c r="AT179">
        <v>38.71887772498264</v>
      </c>
      <c r="AU179">
        <v>12.15297921816201</v>
      </c>
      <c r="AV179">
        <v>0.07488474741741159</v>
      </c>
      <c r="AW179">
        <v>12.91282585251131</v>
      </c>
      <c r="AX179">
        <v>65.90134077298411</v>
      </c>
      <c r="AY179">
        <v>1.57913329555363</v>
      </c>
      <c r="AZ179">
        <v>14.35021128496734</v>
      </c>
    </row>
    <row r="180" spans="1:52">
      <c r="A180" s="2">
        <v>45026</v>
      </c>
      <c r="B180">
        <v>1153.812511045186</v>
      </c>
      <c r="C180">
        <v>0.007544546570673827</v>
      </c>
      <c r="AN180" s="2">
        <v>45026</v>
      </c>
      <c r="AO180">
        <v>0.9092954392157558</v>
      </c>
      <c r="AP180">
        <v>216.6065673095986</v>
      </c>
      <c r="AQ180">
        <v>2.782318692321195</v>
      </c>
      <c r="AR180">
        <v>0.4855155060372591</v>
      </c>
      <c r="AS180">
        <v>0.005585884069264475</v>
      </c>
      <c r="AT180">
        <v>38.70507678350519</v>
      </c>
      <c r="AU180">
        <v>12.09357259862595</v>
      </c>
      <c r="AV180">
        <v>0.07506934595890838</v>
      </c>
      <c r="AW180">
        <v>12.89109834831566</v>
      </c>
      <c r="AX180">
        <v>66.45640138391681</v>
      </c>
      <c r="AY180">
        <v>1.56893020986139</v>
      </c>
      <c r="AZ180">
        <v>14.46055394458351</v>
      </c>
    </row>
    <row r="181" spans="1:52">
      <c r="A181" s="2">
        <v>45027</v>
      </c>
      <c r="B181">
        <v>1179.755319653767</v>
      </c>
      <c r="C181">
        <v>0.02248442304121023</v>
      </c>
      <c r="AN181" s="2">
        <v>45027</v>
      </c>
      <c r="AO181">
        <v>0.9050393397597617</v>
      </c>
      <c r="AP181">
        <v>217.3151721575868</v>
      </c>
      <c r="AQ181">
        <v>2.78593186307894</v>
      </c>
      <c r="AR181">
        <v>0.4884637146176103</v>
      </c>
      <c r="AS181">
        <v>0.005455652306155337</v>
      </c>
      <c r="AT181">
        <v>39.3222249197848</v>
      </c>
      <c r="AU181">
        <v>12.20731119232063</v>
      </c>
      <c r="AV181">
        <v>0.07471064236952894</v>
      </c>
      <c r="AW181">
        <v>12.93276993249262</v>
      </c>
      <c r="AX181">
        <v>66.75654931291291</v>
      </c>
      <c r="AY181">
        <v>1.558512054089372</v>
      </c>
      <c r="AZ181">
        <v>14.52938472642771</v>
      </c>
    </row>
    <row r="182" spans="1:52">
      <c r="A182" s="2">
        <v>45028</v>
      </c>
      <c r="B182">
        <v>1187.908949703993</v>
      </c>
      <c r="C182">
        <v>0.006911289073584737</v>
      </c>
      <c r="AN182" s="2">
        <v>45028</v>
      </c>
      <c r="AO182">
        <v>0.9047375438854665</v>
      </c>
      <c r="AP182">
        <v>216.3732955772805</v>
      </c>
      <c r="AQ182">
        <v>2.768868622763072</v>
      </c>
      <c r="AR182">
        <v>0.4845913930767258</v>
      </c>
      <c r="AS182">
        <v>0.005391738137933209</v>
      </c>
      <c r="AT182">
        <v>39.76396815247974</v>
      </c>
      <c r="AU182">
        <v>12.04112364931484</v>
      </c>
      <c r="AV182">
        <v>0.07603793425105153</v>
      </c>
      <c r="AW182">
        <v>13.09988476141841</v>
      </c>
      <c r="AX182">
        <v>67.76080312934096</v>
      </c>
      <c r="AY182">
        <v>1.423675650383212</v>
      </c>
      <c r="AZ182">
        <v>14.83788780509243</v>
      </c>
    </row>
    <row r="183" spans="1:52">
      <c r="A183" s="2">
        <v>45029</v>
      </c>
      <c r="B183">
        <v>1185.422271898085</v>
      </c>
      <c r="C183">
        <v>-0.002093323572086692</v>
      </c>
      <c r="AN183" s="2">
        <v>45029</v>
      </c>
      <c r="AO183">
        <v>0.9028491167783406</v>
      </c>
      <c r="AP183">
        <v>214.0225524732083</v>
      </c>
      <c r="AQ183">
        <v>2.750007051786592</v>
      </c>
      <c r="AR183">
        <v>0.4877327910014133</v>
      </c>
      <c r="AS183">
        <v>0.005440544675360317</v>
      </c>
      <c r="AT183">
        <v>40.3507456767722</v>
      </c>
      <c r="AU183">
        <v>12.04935950027407</v>
      </c>
      <c r="AV183">
        <v>0.07469203565239617</v>
      </c>
      <c r="AW183">
        <v>13.19287166940301</v>
      </c>
      <c r="AX183">
        <v>68.15255066543247</v>
      </c>
      <c r="AY183">
        <v>1.374187385929623</v>
      </c>
      <c r="AZ183">
        <v>14.78746314818716</v>
      </c>
    </row>
    <row r="184" spans="1:52">
      <c r="A184" s="2">
        <v>45030</v>
      </c>
      <c r="B184">
        <v>1217.645601907604</v>
      </c>
      <c r="C184">
        <v>0.02718299695679161</v>
      </c>
      <c r="AN184" s="2">
        <v>45030</v>
      </c>
      <c r="AO184">
        <v>0.9030649032119444</v>
      </c>
      <c r="AP184">
        <v>209.215042594471</v>
      </c>
      <c r="AQ184">
        <v>2.739178759277565</v>
      </c>
      <c r="AR184">
        <v>0.4940055973931147</v>
      </c>
      <c r="AS184">
        <v>0.005504193304974944</v>
      </c>
      <c r="AT184">
        <v>41.27473374974866</v>
      </c>
      <c r="AU184">
        <v>11.95175949637072</v>
      </c>
      <c r="AV184">
        <v>0.07332349777223963</v>
      </c>
      <c r="AW184">
        <v>13.15733761795842</v>
      </c>
      <c r="AX184">
        <v>68.19010311144517</v>
      </c>
      <c r="AY184">
        <v>1.377722947713752</v>
      </c>
      <c r="AZ184">
        <v>14.57522675698747</v>
      </c>
    </row>
    <row r="185" spans="1:52">
      <c r="A185" s="2">
        <v>45031</v>
      </c>
      <c r="B185">
        <v>1241.27513558419</v>
      </c>
      <c r="C185">
        <v>0.01940592044152045</v>
      </c>
      <c r="AN185" s="2">
        <v>45031</v>
      </c>
      <c r="AO185">
        <v>0.9038358157652819</v>
      </c>
      <c r="AP185">
        <v>207.0841092884991</v>
      </c>
      <c r="AQ185">
        <v>2.733969852254987</v>
      </c>
      <c r="AR185">
        <v>0.4968229383579197</v>
      </c>
      <c r="AS185">
        <v>0.005594769040806147</v>
      </c>
      <c r="AT185">
        <v>42.13143707372213</v>
      </c>
      <c r="AU185">
        <v>12.0064902185045</v>
      </c>
      <c r="AV185">
        <v>0.07149775152362972</v>
      </c>
      <c r="AW185">
        <v>12.90611413712501</v>
      </c>
      <c r="AX185">
        <v>67.77121496218751</v>
      </c>
      <c r="AY185">
        <v>1.38344659616008</v>
      </c>
      <c r="AZ185">
        <v>14.60455387534731</v>
      </c>
    </row>
    <row r="186" spans="1:52">
      <c r="A186" s="2">
        <v>45032</v>
      </c>
      <c r="B186">
        <v>1250.369315763385</v>
      </c>
      <c r="C186">
        <v>0.007326482194388362</v>
      </c>
      <c r="AN186" s="2">
        <v>45032</v>
      </c>
      <c r="AO186">
        <v>0.8884326390585983</v>
      </c>
      <c r="AP186">
        <v>202.7470936571885</v>
      </c>
      <c r="AQ186">
        <v>2.690656284904561</v>
      </c>
      <c r="AR186">
        <v>0.5507242775954897</v>
      </c>
      <c r="AS186">
        <v>0.005244587980660993</v>
      </c>
      <c r="AT186">
        <v>45.77158668169231</v>
      </c>
      <c r="AU186">
        <v>11.78064066169951</v>
      </c>
      <c r="AV186">
        <v>0.06999038504891532</v>
      </c>
      <c r="AW186">
        <v>12.23554269332491</v>
      </c>
      <c r="AX186">
        <v>65.45067813713013</v>
      </c>
      <c r="AY186">
        <v>1.332400277777407</v>
      </c>
      <c r="AZ186">
        <v>14.24040697122823</v>
      </c>
    </row>
    <row r="187" spans="1:52">
      <c r="A187" s="2">
        <v>45033</v>
      </c>
      <c r="B187">
        <v>1268.933923086857</v>
      </c>
      <c r="C187">
        <v>0.01484729918547179</v>
      </c>
      <c r="AN187" s="2">
        <v>45033</v>
      </c>
      <c r="AO187">
        <v>0.8967780782800819</v>
      </c>
      <c r="AP187">
        <v>206.8425615054554</v>
      </c>
      <c r="AQ187">
        <v>2.5812523542903</v>
      </c>
      <c r="AR187">
        <v>0.5354208957431381</v>
      </c>
      <c r="AS187">
        <v>0.005327570393736108</v>
      </c>
      <c r="AT187">
        <v>46.06919858274684</v>
      </c>
      <c r="AU187">
        <v>11.92390162249945</v>
      </c>
      <c r="AV187">
        <v>0.07019574054395501</v>
      </c>
      <c r="AW187">
        <v>12.25426477204547</v>
      </c>
      <c r="AX187">
        <v>65.8670308355761</v>
      </c>
      <c r="AY187">
        <v>1.28662163038141</v>
      </c>
      <c r="AZ187">
        <v>14.35771050583567</v>
      </c>
    </row>
    <row r="188" spans="1:52">
      <c r="A188" s="2">
        <v>45034</v>
      </c>
      <c r="B188">
        <v>1242.122982928842</v>
      </c>
      <c r="C188">
        <v>-0.0211287125911126</v>
      </c>
      <c r="AN188" s="2">
        <v>45034</v>
      </c>
      <c r="AO188">
        <v>0.8996951135294974</v>
      </c>
      <c r="AP188">
        <v>210.5815047724836</v>
      </c>
      <c r="AQ188">
        <v>2.485434815524477</v>
      </c>
      <c r="AR188">
        <v>0.5369745320225583</v>
      </c>
      <c r="AS188">
        <v>0.00536426066513782</v>
      </c>
      <c r="AT188">
        <v>46.20156854144276</v>
      </c>
      <c r="AU188">
        <v>11.89274675590881</v>
      </c>
      <c r="AV188">
        <v>0.07012818472930808</v>
      </c>
      <c r="AW188">
        <v>11.93794954372954</v>
      </c>
      <c r="AX188">
        <v>66.11702371460166</v>
      </c>
      <c r="AY188">
        <v>1.296252049133274</v>
      </c>
      <c r="AZ188">
        <v>14.46814112274125</v>
      </c>
    </row>
    <row r="189" spans="1:52">
      <c r="A189" s="2">
        <v>45035</v>
      </c>
      <c r="B189">
        <v>1268.04917262092</v>
      </c>
      <c r="C189">
        <v>0.02087248207173964</v>
      </c>
      <c r="AN189" s="2">
        <v>45035</v>
      </c>
      <c r="AO189">
        <v>0.9112131224464671</v>
      </c>
      <c r="AP189">
        <v>210.6246382899585</v>
      </c>
      <c r="AQ189">
        <v>2.461049522642626</v>
      </c>
      <c r="AR189">
        <v>0.5433814471102859</v>
      </c>
      <c r="AS189">
        <v>0.005314398888301997</v>
      </c>
      <c r="AT189">
        <v>46.57171252335309</v>
      </c>
      <c r="AU189">
        <v>11.76633753596739</v>
      </c>
      <c r="AV189">
        <v>0.0707383699725702</v>
      </c>
      <c r="AW189">
        <v>11.62359690195943</v>
      </c>
      <c r="AX189">
        <v>66.53985921809425</v>
      </c>
      <c r="AY189">
        <v>1.313355825689933</v>
      </c>
      <c r="AZ189">
        <v>14.33278108588208</v>
      </c>
    </row>
    <row r="190" spans="1:52">
      <c r="A190" s="2">
        <v>45036</v>
      </c>
      <c r="B190">
        <v>1175.236488656947</v>
      </c>
      <c r="C190">
        <v>-0.07319328458859298</v>
      </c>
      <c r="AN190" s="2">
        <v>45036</v>
      </c>
      <c r="AO190">
        <v>0.937294722040972</v>
      </c>
      <c r="AP190">
        <v>208.9080682746437</v>
      </c>
      <c r="AQ190">
        <v>2.554598191083576</v>
      </c>
      <c r="AR190">
        <v>0.5362316826867037</v>
      </c>
      <c r="AS190">
        <v>0.005193976708736135</v>
      </c>
      <c r="AT190">
        <v>45.85110681465051</v>
      </c>
      <c r="AU190">
        <v>11.96230114049651</v>
      </c>
      <c r="AV190">
        <v>0.07115998373893091</v>
      </c>
      <c r="AW190">
        <v>11.90300636186907</v>
      </c>
      <c r="AX190">
        <v>66.68863658305544</v>
      </c>
      <c r="AY190">
        <v>1.333785891636648</v>
      </c>
      <c r="AZ190">
        <v>14.44372881965941</v>
      </c>
    </row>
    <row r="191" spans="1:52">
      <c r="A191" s="2">
        <v>45037</v>
      </c>
      <c r="B191">
        <v>1153.370609265552</v>
      </c>
      <c r="C191">
        <v>-0.01860551438152158</v>
      </c>
      <c r="AN191" s="2">
        <v>45037</v>
      </c>
      <c r="AO191">
        <v>0.9370866226816453</v>
      </c>
      <c r="AP191">
        <v>212.076407834994</v>
      </c>
      <c r="AQ191">
        <v>2.5893005644539</v>
      </c>
      <c r="AR191">
        <v>0.533720520569561</v>
      </c>
      <c r="AS191">
        <v>0.005195758112590095</v>
      </c>
      <c r="AT191">
        <v>45.83787274092809</v>
      </c>
      <c r="AU191">
        <v>12.12156347498232</v>
      </c>
      <c r="AV191">
        <v>0.06959434164054852</v>
      </c>
      <c r="AW191">
        <v>12.05372784062899</v>
      </c>
      <c r="AX191">
        <v>67.68360296905081</v>
      </c>
      <c r="AY191">
        <v>1.336433969751809</v>
      </c>
      <c r="AZ191">
        <v>14.26501391514144</v>
      </c>
    </row>
    <row r="192" spans="1:52">
      <c r="A192" s="2">
        <v>45038</v>
      </c>
      <c r="B192">
        <v>1117.321094483739</v>
      </c>
      <c r="C192">
        <v>-0.03125579453144622</v>
      </c>
      <c r="AN192" s="2">
        <v>45038</v>
      </c>
      <c r="AO192">
        <v>0.9510043216210499</v>
      </c>
      <c r="AP192">
        <v>215.2606426113894</v>
      </c>
      <c r="AQ192">
        <v>2.711407173153989</v>
      </c>
      <c r="AR192">
        <v>0.510670628785688</v>
      </c>
      <c r="AS192">
        <v>0.00521027225786225</v>
      </c>
      <c r="AT192">
        <v>44.47349731056672</v>
      </c>
      <c r="AU192">
        <v>12.26622024498209</v>
      </c>
      <c r="AV192">
        <v>0.07082397548186598</v>
      </c>
      <c r="AW192">
        <v>12.33681493942403</v>
      </c>
      <c r="AX192">
        <v>67.84364776686159</v>
      </c>
      <c r="AY192">
        <v>1.349135223993547</v>
      </c>
      <c r="AZ192">
        <v>14.63120399867458</v>
      </c>
    </row>
    <row r="193" spans="1:52">
      <c r="A193" s="2">
        <v>45039</v>
      </c>
      <c r="B193">
        <v>1139.71812916931</v>
      </c>
      <c r="C193">
        <v>0.02004529834453717</v>
      </c>
      <c r="AN193" s="2">
        <v>45039</v>
      </c>
      <c r="AO193">
        <v>0.9317514267777982</v>
      </c>
      <c r="AP193">
        <v>211.6630466298924</v>
      </c>
      <c r="AQ193">
        <v>2.649249947403349</v>
      </c>
      <c r="AR193">
        <v>0.5146842002005206</v>
      </c>
      <c r="AS193">
        <v>0.005099605078857212</v>
      </c>
      <c r="AT193">
        <v>47.87693151057224</v>
      </c>
      <c r="AU193">
        <v>12.18067287171004</v>
      </c>
      <c r="AV193">
        <v>0.06792737934890228</v>
      </c>
      <c r="AW193">
        <v>11.83980980207164</v>
      </c>
      <c r="AX193">
        <v>69.75113842063929</v>
      </c>
      <c r="AY193">
        <v>1.372120065521016</v>
      </c>
      <c r="AZ193">
        <v>14.86731623718112</v>
      </c>
    </row>
    <row r="194" spans="1:52">
      <c r="A194" s="2">
        <v>45040</v>
      </c>
      <c r="B194">
        <v>1126.325923779539</v>
      </c>
      <c r="C194">
        <v>-0.01175045394735597</v>
      </c>
      <c r="AN194" s="2">
        <v>45040</v>
      </c>
      <c r="AO194">
        <v>0.928828703540021</v>
      </c>
      <c r="AP194">
        <v>213.0434972908728</v>
      </c>
      <c r="AQ194">
        <v>2.675966326472719</v>
      </c>
      <c r="AR194">
        <v>0.5110950802851348</v>
      </c>
      <c r="AS194">
        <v>0.005080369474790659</v>
      </c>
      <c r="AT194">
        <v>48.12484923042717</v>
      </c>
      <c r="AU194">
        <v>12.11395548319278</v>
      </c>
      <c r="AV194">
        <v>0.06758827326419899</v>
      </c>
      <c r="AW194">
        <v>11.87849402475011</v>
      </c>
      <c r="AX194">
        <v>70.49568224640372</v>
      </c>
      <c r="AY194">
        <v>1.378350048333019</v>
      </c>
      <c r="AZ194">
        <v>14.90422624700672</v>
      </c>
    </row>
    <row r="195" spans="1:52">
      <c r="A195" s="2">
        <v>45041</v>
      </c>
      <c r="B195">
        <v>1099.8162700777</v>
      </c>
      <c r="C195">
        <v>-0.02353639665229601</v>
      </c>
      <c r="AN195" s="2">
        <v>45041</v>
      </c>
      <c r="AO195">
        <v>0.9118259803338199</v>
      </c>
      <c r="AP195">
        <v>210.5556370091282</v>
      </c>
      <c r="AQ195">
        <v>2.60168943649558</v>
      </c>
      <c r="AR195">
        <v>0.4979549384602034</v>
      </c>
      <c r="AS195">
        <v>0.004976025326647088</v>
      </c>
      <c r="AT195">
        <v>54.4241856703189</v>
      </c>
      <c r="AU195">
        <v>11.86568803515281</v>
      </c>
      <c r="AV195">
        <v>0.06671193118596838</v>
      </c>
      <c r="AW195">
        <v>11.60316127181719</v>
      </c>
      <c r="AX195">
        <v>69.72381019887301</v>
      </c>
      <c r="AY195">
        <v>1.350938630014582</v>
      </c>
      <c r="AZ195">
        <v>14.72032844471237</v>
      </c>
    </row>
    <row r="196" spans="1:52">
      <c r="A196" s="2">
        <v>45042</v>
      </c>
      <c r="B196">
        <v>1114.74198852225</v>
      </c>
      <c r="C196">
        <v>0.01357110169273534</v>
      </c>
      <c r="AN196" s="2">
        <v>45042</v>
      </c>
      <c r="AO196">
        <v>0.9065739888002022</v>
      </c>
      <c r="AP196">
        <v>208.0482202836953</v>
      </c>
      <c r="AQ196">
        <v>2.534321215183487</v>
      </c>
      <c r="AR196">
        <v>0.4934978516143312</v>
      </c>
      <c r="AS196">
        <v>0.004904114519722227</v>
      </c>
      <c r="AT196">
        <v>57.50820594281998</v>
      </c>
      <c r="AU196">
        <v>11.8129631397765</v>
      </c>
      <c r="AV196">
        <v>0.06670556802027997</v>
      </c>
      <c r="AW196">
        <v>11.441741389386</v>
      </c>
      <c r="AX196">
        <v>69.53045675336438</v>
      </c>
      <c r="AY196">
        <v>1.337928059293688</v>
      </c>
      <c r="AZ196">
        <v>14.67393098443342</v>
      </c>
    </row>
    <row r="197" spans="1:52">
      <c r="A197" s="2">
        <v>45043</v>
      </c>
      <c r="B197">
        <v>1091.577036753357</v>
      </c>
      <c r="C197">
        <v>-0.02078055012496738</v>
      </c>
      <c r="AN197" s="2">
        <v>45043</v>
      </c>
      <c r="AO197">
        <v>0.9110859294720135</v>
      </c>
      <c r="AP197">
        <v>200.1505871204272</v>
      </c>
      <c r="AQ197">
        <v>2.546206966395999</v>
      </c>
      <c r="AR197">
        <v>0.4953900246375313</v>
      </c>
      <c r="AS197">
        <v>0.004788408957662593</v>
      </c>
      <c r="AT197">
        <v>59.86862439545224</v>
      </c>
      <c r="AU197">
        <v>11.86932183624604</v>
      </c>
      <c r="AV197">
        <v>0.06535992751324909</v>
      </c>
      <c r="AW197">
        <v>11.64881288257842</v>
      </c>
      <c r="AX197">
        <v>69.52041362192863</v>
      </c>
      <c r="AY197">
        <v>1.348378475567879</v>
      </c>
      <c r="AZ197">
        <v>14.65332082293075</v>
      </c>
    </row>
    <row r="198" spans="1:52">
      <c r="A198" s="2">
        <v>45044</v>
      </c>
      <c r="B198">
        <v>1117.270672253302</v>
      </c>
      <c r="C198">
        <v>0.02353808722137019</v>
      </c>
      <c r="AN198" s="2">
        <v>45044</v>
      </c>
      <c r="AO198">
        <v>0.9058551019543754</v>
      </c>
      <c r="AP198">
        <v>200.5455267869104</v>
      </c>
      <c r="AQ198">
        <v>2.527128767194607</v>
      </c>
      <c r="AR198">
        <v>0.5052309245983139</v>
      </c>
      <c r="AS198">
        <v>0.004721259247896204</v>
      </c>
      <c r="AT198">
        <v>60.42656381455415</v>
      </c>
      <c r="AU198">
        <v>11.90496282153813</v>
      </c>
      <c r="AV198">
        <v>0.06541041605617802</v>
      </c>
      <c r="AW198">
        <v>11.63828767135348</v>
      </c>
      <c r="AX198">
        <v>69.31164281260975</v>
      </c>
      <c r="AY198">
        <v>1.315742696246156</v>
      </c>
      <c r="AZ198">
        <v>14.42243888065098</v>
      </c>
    </row>
    <row r="199" spans="1:52">
      <c r="A199" s="2">
        <v>45045</v>
      </c>
      <c r="B199">
        <v>1116.341415656425</v>
      </c>
      <c r="C199">
        <v>-0.0008317202088575781</v>
      </c>
      <c r="AN199" s="2">
        <v>45045</v>
      </c>
      <c r="AO199">
        <v>0.8961509868253779</v>
      </c>
      <c r="AP199">
        <v>202.948786878455</v>
      </c>
      <c r="AQ199">
        <v>2.550262986593725</v>
      </c>
      <c r="AR199">
        <v>0.5161035468964406</v>
      </c>
      <c r="AS199">
        <v>0.004735773693763533</v>
      </c>
      <c r="AT199">
        <v>57.97042238675771</v>
      </c>
      <c r="AU199">
        <v>11.94308041763492</v>
      </c>
      <c r="AV199">
        <v>0.06588847285890362</v>
      </c>
      <c r="AW199">
        <v>11.82271017436476</v>
      </c>
      <c r="AX199">
        <v>70.18240547201701</v>
      </c>
      <c r="AY199">
        <v>1.256046794068443</v>
      </c>
      <c r="AZ199">
        <v>14.50351929926592</v>
      </c>
    </row>
    <row r="200" spans="1:52">
      <c r="A200" s="2">
        <v>45046</v>
      </c>
      <c r="B200">
        <v>1114.760061563975</v>
      </c>
      <c r="C200">
        <v>-0.001416550591308297</v>
      </c>
      <c r="AN200" s="2">
        <v>45046</v>
      </c>
      <c r="AO200">
        <v>0.9675982810661241</v>
      </c>
      <c r="AP200">
        <v>215.3209187401717</v>
      </c>
      <c r="AQ200">
        <v>2.660632859968375</v>
      </c>
      <c r="AR200">
        <v>0.5194601118331866</v>
      </c>
      <c r="AS200">
        <v>0.004873598965297152</v>
      </c>
      <c r="AT200">
        <v>45.79104311351726</v>
      </c>
      <c r="AU200">
        <v>12.35946406675794</v>
      </c>
      <c r="AV200">
        <v>0.06821029619446484</v>
      </c>
      <c r="AW200">
        <v>12.06879326925526</v>
      </c>
      <c r="AX200">
        <v>72.94662122361275</v>
      </c>
      <c r="AY200">
        <v>1.373073872018709</v>
      </c>
      <c r="AZ200">
        <v>14.804063886193</v>
      </c>
    </row>
    <row r="201" spans="1:52">
      <c r="A201" s="2">
        <v>45047</v>
      </c>
      <c r="B201">
        <v>1112.451037989864</v>
      </c>
      <c r="C201">
        <v>-0.002071318890696117</v>
      </c>
      <c r="AN201" s="2">
        <v>45047</v>
      </c>
      <c r="AO201">
        <v>0.9798074882610341</v>
      </c>
      <c r="AP201">
        <v>217.2019500046545</v>
      </c>
      <c r="AQ201">
        <v>2.696505071106137</v>
      </c>
      <c r="AR201">
        <v>0.4945331051569737</v>
      </c>
      <c r="AS201">
        <v>0.004840219946173818</v>
      </c>
      <c r="AT201">
        <v>45.99051174196342</v>
      </c>
      <c r="AU201">
        <v>12.59185775230259</v>
      </c>
      <c r="AV201">
        <v>0.06880172325136291</v>
      </c>
      <c r="AW201">
        <v>12.2546129789279</v>
      </c>
      <c r="AX201">
        <v>73.95199490411586</v>
      </c>
      <c r="AY201">
        <v>1.379345777419612</v>
      </c>
      <c r="AZ201">
        <v>15.15309760868221</v>
      </c>
    </row>
    <row r="202" spans="1:52">
      <c r="A202" s="2">
        <v>45048</v>
      </c>
      <c r="B202">
        <v>1076.621255426719</v>
      </c>
      <c r="C202">
        <v>-0.03220796362228007</v>
      </c>
      <c r="AN202" s="2">
        <v>45048</v>
      </c>
      <c r="AO202">
        <v>0.9724111140425019</v>
      </c>
      <c r="AP202">
        <v>216.3166437697601</v>
      </c>
      <c r="AQ202">
        <v>2.694607608152341</v>
      </c>
      <c r="AR202">
        <v>0.4912645146109955</v>
      </c>
      <c r="AS202">
        <v>0.004892115417267646</v>
      </c>
      <c r="AT202">
        <v>46.72064169987561</v>
      </c>
      <c r="AU202">
        <v>12.71160525600032</v>
      </c>
      <c r="AV202">
        <v>0.06854064635034425</v>
      </c>
      <c r="AW202">
        <v>12.13210755869759</v>
      </c>
      <c r="AX202">
        <v>73.44793599175165</v>
      </c>
      <c r="AY202">
        <v>1.395929825914522</v>
      </c>
      <c r="AZ202">
        <v>15.08115203806261</v>
      </c>
    </row>
    <row r="203" spans="1:52">
      <c r="A203" s="2">
        <v>45049</v>
      </c>
      <c r="B203">
        <v>1083.670202949105</v>
      </c>
      <c r="C203">
        <v>0.006547286231676441</v>
      </c>
      <c r="AN203" s="2">
        <v>45049</v>
      </c>
      <c r="AO203">
        <v>0.9753363728625197</v>
      </c>
      <c r="AP203">
        <v>215.0862570592557</v>
      </c>
      <c r="AQ203">
        <v>2.679565126195845</v>
      </c>
      <c r="AR203">
        <v>0.5046481830833345</v>
      </c>
      <c r="AS203">
        <v>0.004825350875974883</v>
      </c>
      <c r="AT203">
        <v>47.23800310135808</v>
      </c>
      <c r="AU203">
        <v>12.68281358661501</v>
      </c>
      <c r="AV203">
        <v>0.06749567542563728</v>
      </c>
      <c r="AW203">
        <v>12.06003893138403</v>
      </c>
      <c r="AX203">
        <v>72.68840605398307</v>
      </c>
      <c r="AY203">
        <v>1.387114001476854</v>
      </c>
      <c r="AZ203">
        <v>15.19433760899151</v>
      </c>
    </row>
    <row r="204" spans="1:52">
      <c r="A204" s="2">
        <v>45050</v>
      </c>
      <c r="B204">
        <v>1099.521874672481</v>
      </c>
      <c r="C204">
        <v>0.01462776376081765</v>
      </c>
      <c r="AN204" s="2">
        <v>45050</v>
      </c>
      <c r="AO204">
        <v>0.9545897316437829</v>
      </c>
      <c r="AP204">
        <v>216.743249716391</v>
      </c>
      <c r="AQ204">
        <v>2.660620356785734</v>
      </c>
      <c r="AR204">
        <v>0.5058098487695923</v>
      </c>
      <c r="AS204">
        <v>0.004836185639803744</v>
      </c>
      <c r="AT204">
        <v>47.86086481964513</v>
      </c>
      <c r="AU204">
        <v>12.72215322829064</v>
      </c>
      <c r="AV204">
        <v>0.06730447395346735</v>
      </c>
      <c r="AW204">
        <v>12.00576508912617</v>
      </c>
      <c r="AX204">
        <v>71.53299711906077</v>
      </c>
      <c r="AY204">
        <v>1.412307883791069</v>
      </c>
      <c r="AZ204">
        <v>15.23716259313202</v>
      </c>
    </row>
    <row r="205" spans="1:52">
      <c r="A205" s="2">
        <v>45051</v>
      </c>
      <c r="B205">
        <v>1084.100984565676</v>
      </c>
      <c r="C205">
        <v>-0.01402508714198969</v>
      </c>
      <c r="AN205" s="2">
        <v>45051</v>
      </c>
      <c r="AO205">
        <v>0.9527298369322746</v>
      </c>
      <c r="AP205">
        <v>217.4808224357405</v>
      </c>
      <c r="AQ205">
        <v>2.670663776872687</v>
      </c>
      <c r="AR205">
        <v>0.5021589344099412</v>
      </c>
      <c r="AS205">
        <v>0.004799620113235242</v>
      </c>
      <c r="AT205">
        <v>47.68090358456661</v>
      </c>
      <c r="AU205">
        <v>12.79959622660373</v>
      </c>
      <c r="AV205">
        <v>0.06735222527695484</v>
      </c>
      <c r="AW205">
        <v>12.05343298069242</v>
      </c>
      <c r="AX205">
        <v>72.3114663111253</v>
      </c>
      <c r="AY205">
        <v>1.421890524709643</v>
      </c>
      <c r="AZ205">
        <v>15.37883932286704</v>
      </c>
    </row>
    <row r="206" spans="1:52">
      <c r="A206" s="2">
        <v>45052</v>
      </c>
      <c r="B206">
        <v>1112.677369614278</v>
      </c>
      <c r="C206">
        <v>0.02635952319520385</v>
      </c>
      <c r="AN206" s="2">
        <v>45052</v>
      </c>
      <c r="AO206">
        <v>0.94163123403616</v>
      </c>
      <c r="AP206">
        <v>219.1614116336804</v>
      </c>
      <c r="AQ206">
        <v>2.667145364136239</v>
      </c>
      <c r="AR206">
        <v>0.510403640220954</v>
      </c>
      <c r="AS206">
        <v>0.004809935347065211</v>
      </c>
      <c r="AT206">
        <v>50.03892219032028</v>
      </c>
      <c r="AU206">
        <v>12.70934019941044</v>
      </c>
      <c r="AV206">
        <v>0.06502102729131493</v>
      </c>
      <c r="AW206">
        <v>11.95846037412408</v>
      </c>
      <c r="AX206">
        <v>72.95004822580388</v>
      </c>
      <c r="AY206">
        <v>1.388830470954429</v>
      </c>
      <c r="AZ206">
        <v>14.95069466783152</v>
      </c>
    </row>
    <row r="207" spans="1:52">
      <c r="A207" s="2">
        <v>45053</v>
      </c>
      <c r="B207">
        <v>1066.608693985479</v>
      </c>
      <c r="C207">
        <v>-0.04140344441872612</v>
      </c>
      <c r="AN207" s="2">
        <v>45053</v>
      </c>
      <c r="AO207">
        <v>0.9813835613918731</v>
      </c>
      <c r="AP207">
        <v>226.9081183526197</v>
      </c>
      <c r="AQ207">
        <v>2.764888090301055</v>
      </c>
      <c r="AR207">
        <v>0.4957882676179766</v>
      </c>
      <c r="AS207">
        <v>0.004682097501293084</v>
      </c>
      <c r="AT207">
        <v>49.03231514880853</v>
      </c>
      <c r="AU207">
        <v>12.75858005247502</v>
      </c>
      <c r="AV207">
        <v>0.0631040610599652</v>
      </c>
      <c r="AW207">
        <v>12.18368391876497</v>
      </c>
      <c r="AX207">
        <v>73.46631204914023</v>
      </c>
      <c r="AY207">
        <v>1.560754854736407</v>
      </c>
      <c r="AZ207">
        <v>15.14227410965917</v>
      </c>
    </row>
    <row r="208" spans="1:52">
      <c r="A208" s="2">
        <v>45054</v>
      </c>
      <c r="B208">
        <v>1058.509753107687</v>
      </c>
      <c r="C208">
        <v>-0.007593169757063811</v>
      </c>
      <c r="AN208" s="2">
        <v>45054</v>
      </c>
      <c r="AO208">
        <v>0.9838938736541823</v>
      </c>
      <c r="AP208">
        <v>226.0725556010981</v>
      </c>
      <c r="AQ208">
        <v>2.757906175976074</v>
      </c>
      <c r="AR208">
        <v>0.492294999064759</v>
      </c>
      <c r="AS208">
        <v>0.00466879535246432</v>
      </c>
      <c r="AT208">
        <v>51.8357616894903</v>
      </c>
      <c r="AU208">
        <v>12.60362141466788</v>
      </c>
      <c r="AV208">
        <v>0.06262613711031166</v>
      </c>
      <c r="AW208">
        <v>12.06534272066058</v>
      </c>
      <c r="AX208">
        <v>73.32710744108243</v>
      </c>
      <c r="AY208">
        <v>1.544895254546405</v>
      </c>
      <c r="AZ208">
        <v>15.00719537918036</v>
      </c>
    </row>
    <row r="209" spans="1:52">
      <c r="A209" s="2">
        <v>45055</v>
      </c>
      <c r="B209">
        <v>1004.392291754673</v>
      </c>
      <c r="C209">
        <v>-0.05112608664599516</v>
      </c>
      <c r="AN209" s="2">
        <v>45055</v>
      </c>
      <c r="AO209">
        <v>0.9986152207407908</v>
      </c>
      <c r="AP209">
        <v>221.9801256508991</v>
      </c>
      <c r="AQ209">
        <v>2.803005443205407</v>
      </c>
      <c r="AR209">
        <v>0.4801417428512976</v>
      </c>
      <c r="AS209">
        <v>0.004595376770272962</v>
      </c>
      <c r="AT209">
        <v>55.00062942261971</v>
      </c>
      <c r="AU209">
        <v>12.62255974503323</v>
      </c>
      <c r="AV209">
        <v>0.06103140771850978</v>
      </c>
      <c r="AW209">
        <v>12.07061364622171</v>
      </c>
      <c r="AX209">
        <v>75.1021180509682</v>
      </c>
      <c r="AY209">
        <v>1.563088741717191</v>
      </c>
      <c r="AZ209">
        <v>15.18651969355843</v>
      </c>
    </row>
    <row r="210" spans="1:52">
      <c r="A210" s="2">
        <v>45056</v>
      </c>
      <c r="B210">
        <v>1001.22880599607</v>
      </c>
      <c r="C210">
        <v>-0.003149651569981815</v>
      </c>
      <c r="AN210" s="2">
        <v>45056</v>
      </c>
      <c r="AO210">
        <v>0.9979742063514067</v>
      </c>
      <c r="AP210">
        <v>222.5096879215194</v>
      </c>
      <c r="AQ210">
        <v>2.81110154615464</v>
      </c>
      <c r="AR210">
        <v>0.4808679057151449</v>
      </c>
      <c r="AS210">
        <v>0.004594965485568218</v>
      </c>
      <c r="AT210">
        <v>53.64014897575893</v>
      </c>
      <c r="AU210">
        <v>12.69684390653458</v>
      </c>
      <c r="AV210">
        <v>0.06090594385915283</v>
      </c>
      <c r="AW210">
        <v>12.15656195795429</v>
      </c>
      <c r="AX210">
        <v>76.92960922375309</v>
      </c>
      <c r="AY210">
        <v>1.556311916871175</v>
      </c>
      <c r="AZ210">
        <v>15.20448670285972</v>
      </c>
    </row>
    <row r="211" spans="1:52">
      <c r="A211" s="2">
        <v>45057</v>
      </c>
      <c r="B211">
        <v>1012.491638730829</v>
      </c>
      <c r="C211">
        <v>0.01124900988396416</v>
      </c>
      <c r="AN211" s="2">
        <v>45057</v>
      </c>
      <c r="AO211">
        <v>1.004161105583814</v>
      </c>
      <c r="AP211">
        <v>220.9012655512232</v>
      </c>
      <c r="AQ211">
        <v>2.804832897805968</v>
      </c>
      <c r="AR211">
        <v>0.4826040611968467</v>
      </c>
      <c r="AS211">
        <v>0.004646053121549355</v>
      </c>
      <c r="AT211">
        <v>53.20810693103095</v>
      </c>
      <c r="AU211">
        <v>12.49931006373328</v>
      </c>
      <c r="AV211">
        <v>0.06178355886167574</v>
      </c>
      <c r="AW211">
        <v>12.15713403268388</v>
      </c>
      <c r="AX211">
        <v>77.68525591674258</v>
      </c>
      <c r="AY211">
        <v>1.550943621188235</v>
      </c>
      <c r="AZ211">
        <v>14.86779337309352</v>
      </c>
    </row>
    <row r="212" spans="1:52">
      <c r="A212" s="2">
        <v>45058</v>
      </c>
      <c r="B212">
        <v>983.2309362564059</v>
      </c>
      <c r="C212">
        <v>-0.02889969788896418</v>
      </c>
      <c r="AN212" s="2">
        <v>45058</v>
      </c>
      <c r="AO212">
        <v>1.01308011906829</v>
      </c>
      <c r="AP212">
        <v>220.8156825215108</v>
      </c>
      <c r="AQ212">
        <v>2.830621118016293</v>
      </c>
      <c r="AR212">
        <v>0.4794594159210602</v>
      </c>
      <c r="AS212">
        <v>0.004622083241562857</v>
      </c>
      <c r="AT212">
        <v>53.52737249572586</v>
      </c>
      <c r="AU212">
        <v>12.58550639498968</v>
      </c>
      <c r="AV212">
        <v>0.06156414317098841</v>
      </c>
      <c r="AW212">
        <v>12.24665401220226</v>
      </c>
      <c r="AX212">
        <v>78.67254000644232</v>
      </c>
      <c r="AY212">
        <v>1.562900356952974</v>
      </c>
      <c r="AZ212">
        <v>14.59198655263069</v>
      </c>
    </row>
    <row r="213" spans="1:52">
      <c r="A213" s="2">
        <v>45059</v>
      </c>
      <c r="B213">
        <v>993.6640872593691</v>
      </c>
      <c r="C213">
        <v>0.01061108903131824</v>
      </c>
      <c r="AN213" s="2">
        <v>45059</v>
      </c>
      <c r="AO213">
        <v>1.010018279319774</v>
      </c>
      <c r="AP213">
        <v>216.9514129487366</v>
      </c>
      <c r="AQ213">
        <v>2.819278341284333</v>
      </c>
      <c r="AR213">
        <v>0.4834916448903017</v>
      </c>
      <c r="AS213">
        <v>0.0047082777671458</v>
      </c>
      <c r="AT213">
        <v>55.42425330767324</v>
      </c>
      <c r="AU213">
        <v>12.55711695782115</v>
      </c>
      <c r="AV213">
        <v>0.06179506726749289</v>
      </c>
      <c r="AW213">
        <v>11.88687112435237</v>
      </c>
      <c r="AX213">
        <v>77.39541974519823</v>
      </c>
      <c r="AY213">
        <v>1.529687774801408</v>
      </c>
      <c r="AZ213">
        <v>14.38375646556254</v>
      </c>
    </row>
    <row r="214" spans="1:52">
      <c r="A214" s="2">
        <v>45060</v>
      </c>
      <c r="B214">
        <v>990.8566695922375</v>
      </c>
      <c r="C214">
        <v>-0.002825318639495977</v>
      </c>
      <c r="AN214" s="2">
        <v>45060</v>
      </c>
      <c r="AO214">
        <v>1.042468592364096</v>
      </c>
      <c r="AP214">
        <v>230.5265933114226</v>
      </c>
      <c r="AQ214">
        <v>3.394031551062494</v>
      </c>
      <c r="AR214">
        <v>0.477674455963093</v>
      </c>
      <c r="AS214">
        <v>0.004807753149770856</v>
      </c>
      <c r="AT214">
        <v>47.27028044829125</v>
      </c>
      <c r="AU214">
        <v>12.29178761054101</v>
      </c>
      <c r="AV214">
        <v>0.06207246293128213</v>
      </c>
      <c r="AW214">
        <v>11.70069553373221</v>
      </c>
      <c r="AX214">
        <v>75.55631700176744</v>
      </c>
      <c r="AY214">
        <v>1.640214029664225</v>
      </c>
      <c r="AZ214">
        <v>14.42895902778013</v>
      </c>
    </row>
    <row r="215" spans="1:52">
      <c r="A215" s="2">
        <v>45061</v>
      </c>
      <c r="B215">
        <v>995.1331049949313</v>
      </c>
      <c r="C215">
        <v>0.004315897075662489</v>
      </c>
      <c r="AN215" s="2">
        <v>45061</v>
      </c>
      <c r="AO215">
        <v>1.047702431428965</v>
      </c>
      <c r="AP215">
        <v>228.2036694658816</v>
      </c>
      <c r="AQ215">
        <v>3.391382115310372</v>
      </c>
      <c r="AR215">
        <v>0.4785071864929431</v>
      </c>
      <c r="AS215">
        <v>0.004814715448434127</v>
      </c>
      <c r="AT215">
        <v>47.28349987880657</v>
      </c>
      <c r="AU215">
        <v>12.35768541312894</v>
      </c>
      <c r="AV215">
        <v>0.06232909479154988</v>
      </c>
      <c r="AW215">
        <v>11.68502979247229</v>
      </c>
      <c r="AX215">
        <v>75.04201405723163</v>
      </c>
      <c r="AY215">
        <v>1.644540261502091</v>
      </c>
      <c r="AZ215">
        <v>14.41711715643753</v>
      </c>
    </row>
    <row r="216" spans="1:52">
      <c r="A216" s="2">
        <v>45062</v>
      </c>
      <c r="B216">
        <v>1000.952199562927</v>
      </c>
      <c r="C216">
        <v>0.005847553999346999</v>
      </c>
      <c r="AN216" s="2">
        <v>45062</v>
      </c>
      <c r="AO216">
        <v>1.042244573071519</v>
      </c>
      <c r="AP216">
        <v>231.1752674911148</v>
      </c>
      <c r="AQ216">
        <v>3.3886061633324</v>
      </c>
      <c r="AR216">
        <v>0.4785578207053062</v>
      </c>
      <c r="AS216">
        <v>0.004787141834360774</v>
      </c>
      <c r="AT216">
        <v>47.33113680840222</v>
      </c>
      <c r="AU216">
        <v>12.49321898806985</v>
      </c>
      <c r="AV216">
        <v>0.06202496919596786</v>
      </c>
      <c r="AW216">
        <v>11.56912436597723</v>
      </c>
      <c r="AX216">
        <v>75.32106596019869</v>
      </c>
      <c r="AY216">
        <v>1.646858784273843</v>
      </c>
      <c r="AZ216">
        <v>14.50464529840343</v>
      </c>
    </row>
    <row r="217" spans="1:52">
      <c r="A217" s="2">
        <v>45063</v>
      </c>
      <c r="B217">
        <v>996.3310438686869</v>
      </c>
      <c r="C217">
        <v>-0.004616759617749766</v>
      </c>
      <c r="AN217" s="2">
        <v>45063</v>
      </c>
      <c r="AO217">
        <v>1.039316325029278</v>
      </c>
      <c r="AP217">
        <v>230.1669384866831</v>
      </c>
      <c r="AQ217">
        <v>3.424246670233225</v>
      </c>
      <c r="AR217">
        <v>0.4799456478727649</v>
      </c>
      <c r="AS217">
        <v>0.004801344622051784</v>
      </c>
      <c r="AT217">
        <v>47.26228688467641</v>
      </c>
      <c r="AU217">
        <v>12.50202715940548</v>
      </c>
      <c r="AV217">
        <v>0.06157021559019812</v>
      </c>
      <c r="AW217">
        <v>11.49732239885234</v>
      </c>
      <c r="AX217">
        <v>76.43263944488746</v>
      </c>
      <c r="AY217">
        <v>1.667738510395749</v>
      </c>
      <c r="AZ217">
        <v>14.39266782333021</v>
      </c>
    </row>
    <row r="218" spans="1:52">
      <c r="A218" s="2">
        <v>45064</v>
      </c>
      <c r="B218">
        <v>1013.754462761068</v>
      </c>
      <c r="C218">
        <v>0.01748758005645135</v>
      </c>
      <c r="AN218" s="2">
        <v>45064</v>
      </c>
      <c r="AO218">
        <v>1.025493996887304</v>
      </c>
      <c r="AP218">
        <v>229.4783345381463</v>
      </c>
      <c r="AQ218">
        <v>3.42240034320245</v>
      </c>
      <c r="AR218">
        <v>0.4842763369031666</v>
      </c>
      <c r="AS218">
        <v>0.004818391993925333</v>
      </c>
      <c r="AT218">
        <v>47.64727735716083</v>
      </c>
      <c r="AU218">
        <v>12.44985568401536</v>
      </c>
      <c r="AV218">
        <v>0.06271902452371131</v>
      </c>
      <c r="AW218">
        <v>11.52431472526139</v>
      </c>
      <c r="AX218">
        <v>74.08164331986713</v>
      </c>
      <c r="AY218">
        <v>1.664771896372563</v>
      </c>
      <c r="AZ218">
        <v>14.20204626216641</v>
      </c>
    </row>
    <row r="219" spans="1:52">
      <c r="A219" s="2">
        <v>45065</v>
      </c>
      <c r="B219">
        <v>998.8709229357967</v>
      </c>
      <c r="C219">
        <v>-0.01468160227352766</v>
      </c>
      <c r="AN219" s="2">
        <v>45065</v>
      </c>
      <c r="AO219">
        <v>1.003755646692353</v>
      </c>
      <c r="AP219">
        <v>227.6696040515327</v>
      </c>
      <c r="AQ219">
        <v>3.476916753847228</v>
      </c>
      <c r="AR219">
        <v>0.4840134111773534</v>
      </c>
      <c r="AS219">
        <v>0.004846307608931543</v>
      </c>
      <c r="AT219">
        <v>47.84009834714865</v>
      </c>
      <c r="AU219">
        <v>12.42807022273979</v>
      </c>
      <c r="AV219">
        <v>0.06242804791929527</v>
      </c>
      <c r="AW219">
        <v>11.73593325425261</v>
      </c>
      <c r="AX219">
        <v>74.15001995753651</v>
      </c>
      <c r="AY219">
        <v>1.698411696324099</v>
      </c>
      <c r="AZ219">
        <v>14.00938110785774</v>
      </c>
    </row>
    <row r="220" spans="1:52">
      <c r="A220" s="2">
        <v>45066</v>
      </c>
      <c r="B220">
        <v>998.4671843011423</v>
      </c>
      <c r="C220">
        <v>-0.0004041950019605389</v>
      </c>
      <c r="AN220" s="2">
        <v>45066</v>
      </c>
      <c r="AO220">
        <v>1.000024447694525</v>
      </c>
      <c r="AP220">
        <v>230.2327179465028</v>
      </c>
      <c r="AQ220">
        <v>3.480404466548217</v>
      </c>
      <c r="AR220">
        <v>0.4846943941999137</v>
      </c>
      <c r="AS220">
        <v>0.004836013126366973</v>
      </c>
      <c r="AT220">
        <v>48.08050927504703</v>
      </c>
      <c r="AU220">
        <v>12.34766395207866</v>
      </c>
      <c r="AV220">
        <v>0.06208078405010185</v>
      </c>
      <c r="AW220">
        <v>11.77676347547939</v>
      </c>
      <c r="AX220">
        <v>74.28286884774187</v>
      </c>
      <c r="AY220">
        <v>1.697996053831357</v>
      </c>
      <c r="AZ220">
        <v>13.96448476659693</v>
      </c>
    </row>
    <row r="221" spans="1:52">
      <c r="A221" s="2">
        <v>45067</v>
      </c>
      <c r="B221">
        <v>1000.37724636211</v>
      </c>
      <c r="C221">
        <v>0.001912994328706841</v>
      </c>
      <c r="AN221" s="2">
        <v>45067</v>
      </c>
      <c r="AO221">
        <v>0.9922606052150134</v>
      </c>
      <c r="AP221">
        <v>222.5343908855788</v>
      </c>
      <c r="AQ221">
        <v>3.389570304244109</v>
      </c>
      <c r="AR221">
        <v>0.4832553102524327</v>
      </c>
      <c r="AS221">
        <v>0.004755593068615871</v>
      </c>
      <c r="AT221">
        <v>45.64580464799428</v>
      </c>
      <c r="AU221">
        <v>12.68070174278763</v>
      </c>
      <c r="AV221">
        <v>0.06193502704405862</v>
      </c>
      <c r="AW221">
        <v>11.46713479695562</v>
      </c>
      <c r="AX221">
        <v>71.59087779643741</v>
      </c>
      <c r="AY221">
        <v>2.508396308216408</v>
      </c>
      <c r="AZ221">
        <v>13.65639542417087</v>
      </c>
    </row>
    <row r="222" spans="1:52">
      <c r="A222" s="2">
        <v>45068</v>
      </c>
      <c r="B222">
        <v>983.766733750976</v>
      </c>
      <c r="C222">
        <v>-0.01660424871870969</v>
      </c>
      <c r="AN222" s="2">
        <v>45068</v>
      </c>
      <c r="AO222">
        <v>0.9940624204628694</v>
      </c>
      <c r="AP222">
        <v>222.1769506602792</v>
      </c>
      <c r="AQ222">
        <v>3.4012396316503</v>
      </c>
      <c r="AR222">
        <v>0.4812527389956692</v>
      </c>
      <c r="AS222">
        <v>0.004733174910228784</v>
      </c>
      <c r="AT222">
        <v>45.7002053929062</v>
      </c>
      <c r="AU222">
        <v>12.78280974873988</v>
      </c>
      <c r="AV222">
        <v>0.06133952004620388</v>
      </c>
      <c r="AW222">
        <v>11.40405102727045</v>
      </c>
      <c r="AX222">
        <v>71.95950767759443</v>
      </c>
      <c r="AY222">
        <v>2.544214725022052</v>
      </c>
      <c r="AZ222">
        <v>13.86744377971873</v>
      </c>
    </row>
    <row r="223" spans="1:52">
      <c r="A223" s="2">
        <v>45069</v>
      </c>
      <c r="B223">
        <v>991.0837831559064</v>
      </c>
      <c r="C223">
        <v>0.007437789014303808</v>
      </c>
      <c r="AN223" s="2">
        <v>45069</v>
      </c>
      <c r="AO223">
        <v>0.9961686862782526</v>
      </c>
      <c r="AP223">
        <v>219.5846211961486</v>
      </c>
      <c r="AQ223">
        <v>3.345226301648589</v>
      </c>
      <c r="AR223">
        <v>0.4807796996289113</v>
      </c>
      <c r="AS223">
        <v>0.00475388539623302</v>
      </c>
      <c r="AT223">
        <v>46.1243124217328</v>
      </c>
      <c r="AU223">
        <v>12.79080629383365</v>
      </c>
      <c r="AV223">
        <v>0.06139733317245207</v>
      </c>
      <c r="AW223">
        <v>11.32177915571921</v>
      </c>
      <c r="AX223">
        <v>71.27738610745709</v>
      </c>
      <c r="AY223">
        <v>2.5749541960741</v>
      </c>
      <c r="AZ223">
        <v>14.0730196980974</v>
      </c>
    </row>
    <row r="224" spans="1:52">
      <c r="A224" s="2">
        <v>45070</v>
      </c>
      <c r="B224">
        <v>1002.628154801091</v>
      </c>
      <c r="C224">
        <v>0.01164822978782221</v>
      </c>
      <c r="AN224" s="2">
        <v>45070</v>
      </c>
      <c r="AO224">
        <v>0.9909139160163953</v>
      </c>
      <c r="AP224">
        <v>220.6172680225647</v>
      </c>
      <c r="AQ224">
        <v>3.377449069107052</v>
      </c>
      <c r="AR224">
        <v>0.4797490055030504</v>
      </c>
      <c r="AS224">
        <v>0.004744236483552147</v>
      </c>
      <c r="AT224">
        <v>46.53816930890987</v>
      </c>
      <c r="AU224">
        <v>12.72421796875867</v>
      </c>
      <c r="AV224">
        <v>0.0608948304021382</v>
      </c>
      <c r="AW224">
        <v>11.49471398616192</v>
      </c>
      <c r="AX224">
        <v>70.64411148411573</v>
      </c>
      <c r="AY224">
        <v>2.54084104633058</v>
      </c>
      <c r="AZ224">
        <v>14.25782958413689</v>
      </c>
    </row>
    <row r="225" spans="1:52">
      <c r="A225" s="2">
        <v>45071</v>
      </c>
      <c r="B225">
        <v>971.2771666443061</v>
      </c>
      <c r="C225">
        <v>-0.03126880888658479</v>
      </c>
      <c r="AN225" s="2">
        <v>45071</v>
      </c>
      <c r="AO225">
        <v>0.9809565489757338</v>
      </c>
      <c r="AP225">
        <v>217.2465951722817</v>
      </c>
      <c r="AQ225">
        <v>3.40135431574392</v>
      </c>
      <c r="AR225">
        <v>0.4761039150991121</v>
      </c>
      <c r="AS225">
        <v>0.004750373376453073</v>
      </c>
      <c r="AT225">
        <v>49.53494748852712</v>
      </c>
      <c r="AU225">
        <v>12.65648918117635</v>
      </c>
      <c r="AV225">
        <v>0.0607403898708429</v>
      </c>
      <c r="AW225">
        <v>11.44603988189637</v>
      </c>
      <c r="AX225">
        <v>69.65148731667517</v>
      </c>
      <c r="AY225">
        <v>2.567278552716087</v>
      </c>
      <c r="AZ225">
        <v>14.0657262839886</v>
      </c>
    </row>
    <row r="226" spans="1:52">
      <c r="A226" s="2">
        <v>45072</v>
      </c>
      <c r="B226">
        <v>964.8477393581586</v>
      </c>
      <c r="C226">
        <v>-0.006619559799146413</v>
      </c>
      <c r="AN226" s="2">
        <v>45072</v>
      </c>
      <c r="AO226">
        <v>0.9826516020385879</v>
      </c>
      <c r="AP226">
        <v>219.3953886243646</v>
      </c>
      <c r="AQ226">
        <v>3.392208939394144</v>
      </c>
      <c r="AR226">
        <v>0.4749843906274012</v>
      </c>
      <c r="AS226">
        <v>0.004693376801665844</v>
      </c>
      <c r="AT226">
        <v>52.31566446915285</v>
      </c>
      <c r="AU226">
        <v>12.62386604846088</v>
      </c>
      <c r="AV226">
        <v>0.06014472810228072</v>
      </c>
      <c r="AW226">
        <v>11.46718911261985</v>
      </c>
      <c r="AX226">
        <v>67.97599258229117</v>
      </c>
      <c r="AY226">
        <v>2.545259323135938</v>
      </c>
      <c r="AZ226">
        <v>14.06933033485874</v>
      </c>
    </row>
    <row r="227" spans="1:52">
      <c r="A227" s="2">
        <v>45073</v>
      </c>
      <c r="B227">
        <v>975.0678271130655</v>
      </c>
      <c r="C227">
        <v>0.01059243581967206</v>
      </c>
      <c r="AN227" s="2">
        <v>45073</v>
      </c>
      <c r="AO227">
        <v>0.9753837663767918</v>
      </c>
      <c r="AP227">
        <v>219.0842443128888</v>
      </c>
      <c r="AQ227">
        <v>3.364088067729416</v>
      </c>
      <c r="AR227">
        <v>0.4765563407734486</v>
      </c>
      <c r="AS227">
        <v>0.004701279379328257</v>
      </c>
      <c r="AT227">
        <v>52.61433334211819</v>
      </c>
      <c r="AU227">
        <v>12.74543949187336</v>
      </c>
      <c r="AV227">
        <v>0.06004091776085591</v>
      </c>
      <c r="AW227">
        <v>11.45026534124626</v>
      </c>
      <c r="AX227">
        <v>67.04417180277422</v>
      </c>
      <c r="AY227">
        <v>2.558137029918182</v>
      </c>
      <c r="AZ227">
        <v>14.12584062197919</v>
      </c>
    </row>
    <row r="228" spans="1:52">
      <c r="A228" s="2">
        <v>45074</v>
      </c>
      <c r="B228">
        <v>984.6976976677385</v>
      </c>
      <c r="C228">
        <v>0.00987610326882038</v>
      </c>
      <c r="AN228" s="2">
        <v>45074</v>
      </c>
      <c r="AO228">
        <v>1.017883158550981</v>
      </c>
      <c r="AP228">
        <v>217.2075769611388</v>
      </c>
      <c r="AQ228">
        <v>3.830809428895137</v>
      </c>
      <c r="AR228">
        <v>0.4804461640802381</v>
      </c>
      <c r="AS228">
        <v>0.004503096314916057</v>
      </c>
      <c r="AT228">
        <v>48.21100698271539</v>
      </c>
      <c r="AU228">
        <v>12.81630929592318</v>
      </c>
      <c r="AV228">
        <v>0.05982682042804133</v>
      </c>
      <c r="AW228">
        <v>11.43844734898633</v>
      </c>
      <c r="AX228">
        <v>71.52102127809331</v>
      </c>
      <c r="AY228">
        <v>2.427049730040757</v>
      </c>
      <c r="AZ228">
        <v>14.30559288070616</v>
      </c>
    </row>
    <row r="229" spans="1:52">
      <c r="A229" s="2">
        <v>45075</v>
      </c>
      <c r="B229">
        <v>1022.203198861455</v>
      </c>
      <c r="C229">
        <v>0.03808834049530985</v>
      </c>
      <c r="AN229" s="2">
        <v>45075</v>
      </c>
      <c r="AO229">
        <v>1.003243936913977</v>
      </c>
      <c r="AP229">
        <v>215.8389284939913</v>
      </c>
      <c r="AQ229">
        <v>3.872125304878132</v>
      </c>
      <c r="AR229">
        <v>0.4879305674316335</v>
      </c>
      <c r="AS229">
        <v>0.004467815869441872</v>
      </c>
      <c r="AT229">
        <v>46.18626436961532</v>
      </c>
      <c r="AU229">
        <v>12.86986829203003</v>
      </c>
      <c r="AV229">
        <v>0.05948933049600593</v>
      </c>
      <c r="AW229">
        <v>11.51402127464411</v>
      </c>
      <c r="AX229">
        <v>72.47688150052605</v>
      </c>
      <c r="AY229">
        <v>2.468351478419835</v>
      </c>
      <c r="AZ229">
        <v>14.54863101321368</v>
      </c>
    </row>
    <row r="230" spans="1:52">
      <c r="A230" s="2">
        <v>45076</v>
      </c>
      <c r="B230">
        <v>1011.680668570072</v>
      </c>
      <c r="C230">
        <v>-0.01029397120171704</v>
      </c>
      <c r="AN230" s="2">
        <v>45076</v>
      </c>
      <c r="AO230">
        <v>1.018448613807343</v>
      </c>
      <c r="AP230">
        <v>215.8235105454973</v>
      </c>
      <c r="AQ230">
        <v>3.953982828462107</v>
      </c>
      <c r="AR230">
        <v>0.4866952441924858</v>
      </c>
      <c r="AS230">
        <v>0.004474769517533074</v>
      </c>
      <c r="AT230">
        <v>44.9014769589371</v>
      </c>
      <c r="AU230">
        <v>12.86490662044564</v>
      </c>
      <c r="AV230">
        <v>0.05938741263989875</v>
      </c>
      <c r="AW230">
        <v>11.38326353014395</v>
      </c>
      <c r="AX230">
        <v>74.34541699492416</v>
      </c>
      <c r="AY230">
        <v>2.469959351229343</v>
      </c>
      <c r="AZ230">
        <v>14.49846411428805</v>
      </c>
    </row>
    <row r="231" spans="1:52">
      <c r="A231" s="2">
        <v>45077</v>
      </c>
      <c r="B231">
        <v>1012.116032482533</v>
      </c>
      <c r="C231">
        <v>0.000430337285258986</v>
      </c>
      <c r="AN231" s="2">
        <v>45077</v>
      </c>
      <c r="AO231">
        <v>1.029555213461129</v>
      </c>
      <c r="AP231">
        <v>216.5013407298187</v>
      </c>
      <c r="AQ231">
        <v>3.965056625570242</v>
      </c>
      <c r="AR231">
        <v>0.4871827668882074</v>
      </c>
      <c r="AS231">
        <v>0.004485189195060719</v>
      </c>
      <c r="AT231">
        <v>44.57460302263408</v>
      </c>
      <c r="AU231">
        <v>12.91301333027402</v>
      </c>
      <c r="AV231">
        <v>0.05922623097108787</v>
      </c>
      <c r="AW231">
        <v>11.44661425521431</v>
      </c>
      <c r="AX231">
        <v>75.06590963224733</v>
      </c>
      <c r="AY231">
        <v>2.396826417937353</v>
      </c>
      <c r="AZ231">
        <v>14.43921955691405</v>
      </c>
    </row>
    <row r="232" spans="1:52">
      <c r="A232" s="2">
        <v>45078</v>
      </c>
      <c r="B232">
        <v>990.2869094615634</v>
      </c>
      <c r="C232">
        <v>-0.0215678067735251</v>
      </c>
      <c r="AN232" s="2">
        <v>45078</v>
      </c>
      <c r="AO232">
        <v>1.053207885652317</v>
      </c>
      <c r="AP232">
        <v>214.0431060100665</v>
      </c>
      <c r="AQ232">
        <v>3.969335536844212</v>
      </c>
      <c r="AR232">
        <v>0.4842642977075597</v>
      </c>
      <c r="AS232">
        <v>0.004468234109665642</v>
      </c>
      <c r="AT232">
        <v>46.02816019057623</v>
      </c>
      <c r="AU232">
        <v>12.94867110128122</v>
      </c>
      <c r="AV232">
        <v>0.05881177713781876</v>
      </c>
      <c r="AW232">
        <v>11.42845765923465</v>
      </c>
      <c r="AX232">
        <v>74.11131411356763</v>
      </c>
      <c r="AY232">
        <v>2.394207391825278</v>
      </c>
      <c r="AZ232">
        <v>14.46705248374388</v>
      </c>
    </row>
    <row r="233" spans="1:52">
      <c r="A233" s="2">
        <v>45079</v>
      </c>
      <c r="B233">
        <v>981.2152940606154</v>
      </c>
      <c r="C233">
        <v>-0.009160593070830725</v>
      </c>
      <c r="AN233" s="2">
        <v>45079</v>
      </c>
      <c r="AO233">
        <v>1.061902688500165</v>
      </c>
      <c r="AP233">
        <v>217.588962490415</v>
      </c>
      <c r="AQ233">
        <v>3.934477820169803</v>
      </c>
      <c r="AR233">
        <v>0.4825886851586046</v>
      </c>
      <c r="AS233">
        <v>0.004492050224380787</v>
      </c>
      <c r="AT233">
        <v>44.67092163676501</v>
      </c>
      <c r="AU233">
        <v>13.08014454092903</v>
      </c>
      <c r="AV233">
        <v>0.05861934717454742</v>
      </c>
      <c r="AW233">
        <v>11.56129792888791</v>
      </c>
      <c r="AX233">
        <v>73.8742965152373</v>
      </c>
      <c r="AY233">
        <v>2.407282428165583</v>
      </c>
      <c r="AZ233">
        <v>14.41843799530602</v>
      </c>
    </row>
    <row r="234" spans="1:52">
      <c r="A234" s="2">
        <v>45080</v>
      </c>
      <c r="B234">
        <v>1002.65131419271</v>
      </c>
      <c r="C234">
        <v>0.0218463982999948</v>
      </c>
      <c r="AN234" s="2">
        <v>45080</v>
      </c>
      <c r="AO234">
        <v>1.068701849858507</v>
      </c>
      <c r="AP234">
        <v>214.4686130509778</v>
      </c>
      <c r="AQ234">
        <v>3.916698369253002</v>
      </c>
      <c r="AR234">
        <v>0.4893743196871876</v>
      </c>
      <c r="AS234">
        <v>0.004517791096410323</v>
      </c>
      <c r="AT234">
        <v>43.28393854909282</v>
      </c>
      <c r="AU234">
        <v>13.19025798480328</v>
      </c>
      <c r="AV234">
        <v>0.05848410711986637</v>
      </c>
      <c r="AW234">
        <v>11.61207919560151</v>
      </c>
      <c r="AX234">
        <v>74.4766944174748</v>
      </c>
      <c r="AY234">
        <v>2.371193301397239</v>
      </c>
      <c r="AZ234">
        <v>14.50345374231567</v>
      </c>
    </row>
    <row r="235" spans="1:52">
      <c r="A235" s="2">
        <v>45081</v>
      </c>
      <c r="B235">
        <v>1000.061944945091</v>
      </c>
      <c r="C235">
        <v>-0.002582522169937485</v>
      </c>
      <c r="AN235" s="2">
        <v>45081</v>
      </c>
      <c r="AO235">
        <v>1.089865882952877</v>
      </c>
      <c r="AP235">
        <v>214.4088822695389</v>
      </c>
      <c r="AQ235">
        <v>3.855175977158598</v>
      </c>
      <c r="AR235">
        <v>0.4892775740554216</v>
      </c>
      <c r="AS235">
        <v>0.004383240524882847</v>
      </c>
      <c r="AT235">
        <v>39.12229222008151</v>
      </c>
      <c r="AU235">
        <v>13.49099452487848</v>
      </c>
      <c r="AV235">
        <v>0.05877503812775965</v>
      </c>
      <c r="AW235">
        <v>11.69832387697423</v>
      </c>
      <c r="AX235">
        <v>78.84074085545919</v>
      </c>
      <c r="AY235">
        <v>2.472019489399576</v>
      </c>
      <c r="AZ235">
        <v>14.89366283206101</v>
      </c>
    </row>
    <row r="236" spans="1:52">
      <c r="A236" s="2">
        <v>45082</v>
      </c>
      <c r="B236">
        <v>1001.836025527635</v>
      </c>
      <c r="C236">
        <v>0.001773970694027627</v>
      </c>
      <c r="AN236" s="2">
        <v>45082</v>
      </c>
      <c r="AO236">
        <v>1.102793640017032</v>
      </c>
      <c r="AP236">
        <v>213.3218842811118</v>
      </c>
      <c r="AQ236">
        <v>3.802391401379243</v>
      </c>
      <c r="AR236">
        <v>0.492055733496788</v>
      </c>
      <c r="AS236">
        <v>0.004378268224573942</v>
      </c>
      <c r="AT236">
        <v>39.43565597960828</v>
      </c>
      <c r="AU236">
        <v>13.48571765526439</v>
      </c>
      <c r="AV236">
        <v>0.05886636960396548</v>
      </c>
      <c r="AW236">
        <v>11.62083316411893</v>
      </c>
      <c r="AX236">
        <v>79.31838865560276</v>
      </c>
      <c r="AY236">
        <v>2.389850268989755</v>
      </c>
      <c r="AZ236">
        <v>15.10252587468033</v>
      </c>
    </row>
    <row r="237" spans="1:52">
      <c r="A237" s="2">
        <v>45083</v>
      </c>
      <c r="B237">
        <v>936.2389673003574</v>
      </c>
      <c r="C237">
        <v>-0.06547684107559426</v>
      </c>
      <c r="AN237" s="2">
        <v>45083</v>
      </c>
      <c r="AO237">
        <v>1.079488923959466</v>
      </c>
      <c r="AP237">
        <v>214.2150903238187</v>
      </c>
      <c r="AQ237">
        <v>3.787568381674919</v>
      </c>
      <c r="AR237">
        <v>0.5077040994785583</v>
      </c>
      <c r="AS237">
        <v>0.004309360339140655</v>
      </c>
      <c r="AT237">
        <v>41.07240756700271</v>
      </c>
      <c r="AU237">
        <v>13.23412937608878</v>
      </c>
      <c r="AV237">
        <v>0.05742655802707797</v>
      </c>
      <c r="AW237">
        <v>11.58931139727098</v>
      </c>
      <c r="AX237">
        <v>79.42415272333341</v>
      </c>
      <c r="AY237">
        <v>2.438622969410747</v>
      </c>
      <c r="AZ237">
        <v>14.97084404063824</v>
      </c>
    </row>
    <row r="238" spans="1:52">
      <c r="A238" s="2">
        <v>45084</v>
      </c>
      <c r="B238">
        <v>961.7837120639529</v>
      </c>
      <c r="C238">
        <v>0.02728442807422726</v>
      </c>
      <c r="AN238" s="2">
        <v>45084</v>
      </c>
      <c r="AO238">
        <v>1.076074310076947</v>
      </c>
      <c r="AP238">
        <v>219.0415701648099</v>
      </c>
      <c r="AQ238">
        <v>3.693514678395152</v>
      </c>
      <c r="AR238">
        <v>0.5124457381063184</v>
      </c>
      <c r="AS238">
        <v>0.004194655261371055</v>
      </c>
      <c r="AT238">
        <v>40.3086378735689</v>
      </c>
      <c r="AU238">
        <v>13.2508438806582</v>
      </c>
      <c r="AV238">
        <v>0.05678766525583153</v>
      </c>
      <c r="AW238">
        <v>11.53544464304123</v>
      </c>
      <c r="AX238">
        <v>82.81391336416236</v>
      </c>
      <c r="AY238">
        <v>2.46396040012104</v>
      </c>
      <c r="AZ238">
        <v>15.23327320980042</v>
      </c>
    </row>
    <row r="239" spans="1:52">
      <c r="A239" s="2">
        <v>45085</v>
      </c>
      <c r="B239">
        <v>908.2077444893257</v>
      </c>
      <c r="C239">
        <v>-0.05570479818134477</v>
      </c>
      <c r="AN239" s="2">
        <v>45085</v>
      </c>
      <c r="AO239">
        <v>1.06405563174734</v>
      </c>
      <c r="AP239">
        <v>227.2185839136605</v>
      </c>
      <c r="AQ239">
        <v>3.638771153836899</v>
      </c>
      <c r="AR239">
        <v>0.5258262561137104</v>
      </c>
      <c r="AS239">
        <v>0.004092455310760934</v>
      </c>
      <c r="AT239">
        <v>40.56507480348194</v>
      </c>
      <c r="AU239">
        <v>12.98168564964668</v>
      </c>
      <c r="AV239">
        <v>0.05512486206961138</v>
      </c>
      <c r="AW239">
        <v>11.53786929261818</v>
      </c>
      <c r="AX239">
        <v>84.18087445949837</v>
      </c>
      <c r="AY239">
        <v>2.547021099568602</v>
      </c>
      <c r="AZ239">
        <v>15.1553546923142</v>
      </c>
    </row>
    <row r="240" spans="1:52">
      <c r="A240" s="2">
        <v>45086</v>
      </c>
      <c r="B240">
        <v>918.3720613380768</v>
      </c>
      <c r="C240">
        <v>0.01119162098145998</v>
      </c>
      <c r="AN240" s="2">
        <v>45086</v>
      </c>
      <c r="AO240">
        <v>1.061904101979035</v>
      </c>
      <c r="AP240">
        <v>229.0662236909591</v>
      </c>
      <c r="AQ240">
        <v>3.702723314672265</v>
      </c>
      <c r="AR240">
        <v>0.5253571222960255</v>
      </c>
      <c r="AS240">
        <v>0.004109840656478457</v>
      </c>
      <c r="AT240">
        <v>40.21502548153441</v>
      </c>
      <c r="AU240">
        <v>13.11041631589047</v>
      </c>
      <c r="AV240">
        <v>0.0552788090850448</v>
      </c>
      <c r="AW240">
        <v>11.49820640080058</v>
      </c>
      <c r="AX240">
        <v>83.2412061826345</v>
      </c>
      <c r="AY240">
        <v>2.539096157985172</v>
      </c>
      <c r="AZ240">
        <v>14.98802530227222</v>
      </c>
    </row>
    <row r="241" spans="1:52">
      <c r="A241" s="2">
        <v>45087</v>
      </c>
      <c r="B241">
        <v>898.5476426624023</v>
      </c>
      <c r="C241">
        <v>-0.0215864784113643</v>
      </c>
      <c r="AN241" s="2">
        <v>45087</v>
      </c>
      <c r="AO241">
        <v>1.038171370955667</v>
      </c>
      <c r="AP241">
        <v>246.5702530052966</v>
      </c>
      <c r="AQ241">
        <v>3.673823187998975</v>
      </c>
      <c r="AR241">
        <v>0.5176154941538909</v>
      </c>
      <c r="AS241">
        <v>0.004028873442617773</v>
      </c>
      <c r="AT241">
        <v>39.62016142217428</v>
      </c>
      <c r="AU241">
        <v>12.96141127361266</v>
      </c>
      <c r="AV241">
        <v>0.05434482374484832</v>
      </c>
      <c r="AW241">
        <v>11.27626005415105</v>
      </c>
      <c r="AX241">
        <v>87.81354352988646</v>
      </c>
      <c r="AY241">
        <v>2.717396568246059</v>
      </c>
      <c r="AZ241">
        <v>14.84228563310807</v>
      </c>
    </row>
    <row r="242" spans="1:52">
      <c r="A242" s="2">
        <v>45088</v>
      </c>
      <c r="B242">
        <v>820.6140276027847</v>
      </c>
      <c r="C242">
        <v>-0.08673286908716349</v>
      </c>
      <c r="AN242" s="2">
        <v>45088</v>
      </c>
      <c r="AO242">
        <v>1.146898747119887</v>
      </c>
      <c r="AP242">
        <v>230.0844200029065</v>
      </c>
      <c r="AQ242">
        <v>3.987713164593307</v>
      </c>
      <c r="AR242">
        <v>0.4508412597265654</v>
      </c>
      <c r="AS242">
        <v>0.003930071403585764</v>
      </c>
      <c r="AT242">
        <v>40.98851819129718</v>
      </c>
      <c r="AU242">
        <v>14.26969917850902</v>
      </c>
      <c r="AV242">
        <v>0.05700752598988224</v>
      </c>
      <c r="AW242">
        <v>11.05876533410988</v>
      </c>
      <c r="AX242">
        <v>83.7951056520633</v>
      </c>
      <c r="AY242">
        <v>2.783085894899736</v>
      </c>
      <c r="AZ242">
        <v>15.79041852681149</v>
      </c>
    </row>
    <row r="243" spans="1:52">
      <c r="A243" s="2">
        <v>45089</v>
      </c>
      <c r="B243">
        <v>815.5665140776697</v>
      </c>
      <c r="C243">
        <v>-0.006150898419150952</v>
      </c>
      <c r="AN243" s="2">
        <v>45089</v>
      </c>
      <c r="AO243">
        <v>1.153921180327791</v>
      </c>
      <c r="AP243">
        <v>232.0983909475539</v>
      </c>
      <c r="AQ243">
        <v>4.003513519493549</v>
      </c>
      <c r="AR243">
        <v>0.4558387750060159</v>
      </c>
      <c r="AS243">
        <v>0.00389932233094152</v>
      </c>
      <c r="AT243">
        <v>41.44978966017132</v>
      </c>
      <c r="AU243">
        <v>14.22306227927979</v>
      </c>
      <c r="AV243">
        <v>0.05669137822822515</v>
      </c>
      <c r="AW243">
        <v>11.18594425651129</v>
      </c>
      <c r="AX243">
        <v>80.44140325379568</v>
      </c>
      <c r="AY243">
        <v>2.797928400661555</v>
      </c>
      <c r="AZ243">
        <v>15.80116212901479</v>
      </c>
    </row>
    <row r="244" spans="1:52">
      <c r="A244" s="2">
        <v>45090</v>
      </c>
      <c r="B244">
        <v>817.5000288349737</v>
      </c>
      <c r="C244">
        <v>0.002370762805889104</v>
      </c>
      <c r="AN244" s="2">
        <v>45090</v>
      </c>
      <c r="AO244">
        <v>1.12218805729012</v>
      </c>
      <c r="AP244">
        <v>230.0036330707007</v>
      </c>
      <c r="AQ244">
        <v>4.024174872514028</v>
      </c>
      <c r="AR244">
        <v>0.4649222386604189</v>
      </c>
      <c r="AS244">
        <v>0.003908578198081426</v>
      </c>
      <c r="AT244">
        <v>43.35046820617017</v>
      </c>
      <c r="AU244">
        <v>14.20123901847037</v>
      </c>
      <c r="AV244">
        <v>0.05713170982999227</v>
      </c>
      <c r="AW244">
        <v>11.21703400166929</v>
      </c>
      <c r="AX244">
        <v>79.45651943139619</v>
      </c>
      <c r="AY244">
        <v>2.860361969254189</v>
      </c>
      <c r="AZ244">
        <v>14.91023150123594</v>
      </c>
    </row>
    <row r="245" spans="1:52">
      <c r="A245" s="2">
        <v>45091</v>
      </c>
      <c r="B245">
        <v>829.0633720113328</v>
      </c>
      <c r="C245">
        <v>0.01414476179632462</v>
      </c>
      <c r="AN245" s="2">
        <v>45091</v>
      </c>
      <c r="AO245">
        <v>1.110583208370795</v>
      </c>
      <c r="AP245">
        <v>234.0031421162402</v>
      </c>
      <c r="AQ245">
        <v>3.995919661584329</v>
      </c>
      <c r="AR245">
        <v>0.4481826522792797</v>
      </c>
      <c r="AS245">
        <v>0.003967829670128487</v>
      </c>
      <c r="AT245">
        <v>42.29972134539326</v>
      </c>
      <c r="AU245">
        <v>14.14199599488801</v>
      </c>
      <c r="AV245">
        <v>0.05812423731885575</v>
      </c>
      <c r="AW245">
        <v>11.10058850178987</v>
      </c>
      <c r="AX245">
        <v>80.58413104010825</v>
      </c>
      <c r="AY245">
        <v>2.946342566566687</v>
      </c>
      <c r="AZ245">
        <v>15.18847491113179</v>
      </c>
    </row>
    <row r="246" spans="1:52">
      <c r="A246" s="2">
        <v>45092</v>
      </c>
      <c r="B246">
        <v>806.2356812018846</v>
      </c>
      <c r="C246">
        <v>-0.02753431351582636</v>
      </c>
      <c r="AN246" s="2">
        <v>45092</v>
      </c>
      <c r="AO246">
        <v>1.141321416918803</v>
      </c>
      <c r="AP246">
        <v>237.7252862382949</v>
      </c>
      <c r="AQ246">
        <v>4.025815508071622</v>
      </c>
      <c r="AR246">
        <v>0.446336428285088</v>
      </c>
      <c r="AS246">
        <v>0.003979001194102262</v>
      </c>
      <c r="AT246">
        <v>42.33227033140198</v>
      </c>
      <c r="AU246">
        <v>13.90965720143111</v>
      </c>
      <c r="AV246">
        <v>0.05949601920839143</v>
      </c>
      <c r="AW246">
        <v>10.90067823862667</v>
      </c>
      <c r="AX246">
        <v>81.51441719788568</v>
      </c>
      <c r="AY246">
        <v>2.968483582057348</v>
      </c>
      <c r="AZ246">
        <v>14.35006368309351</v>
      </c>
    </row>
    <row r="247" spans="1:52">
      <c r="A247" s="2">
        <v>45093</v>
      </c>
      <c r="B247">
        <v>802.2096203971364</v>
      </c>
      <c r="C247">
        <v>-0.004993652474852506</v>
      </c>
      <c r="AN247" s="2">
        <v>45093</v>
      </c>
      <c r="AO247">
        <v>1.180834634472026</v>
      </c>
      <c r="AP247">
        <v>237.6324252388229</v>
      </c>
      <c r="AQ247">
        <v>3.996055425072795</v>
      </c>
      <c r="AR247">
        <v>0.4467905642529216</v>
      </c>
      <c r="AS247">
        <v>0.003887635754772612</v>
      </c>
      <c r="AT247">
        <v>42.36900047734738</v>
      </c>
      <c r="AU247">
        <v>14.45342139052143</v>
      </c>
      <c r="AV247">
        <v>0.0587118620882451</v>
      </c>
      <c r="AW247">
        <v>10.73237827594355</v>
      </c>
      <c r="AX247">
        <v>85.05734553659755</v>
      </c>
      <c r="AY247">
        <v>2.899469357241016</v>
      </c>
      <c r="AZ247">
        <v>14.22996203581753</v>
      </c>
    </row>
    <row r="248" spans="1:52">
      <c r="A248" s="2">
        <v>45094</v>
      </c>
      <c r="B248">
        <v>817.8219884848694</v>
      </c>
      <c r="C248">
        <v>0.01946170638043965</v>
      </c>
      <c r="AN248" s="2">
        <v>45094</v>
      </c>
      <c r="AO248">
        <v>1.190119302058029</v>
      </c>
      <c r="AP248">
        <v>240.806468090727</v>
      </c>
      <c r="AQ248">
        <v>4.021812336501351</v>
      </c>
      <c r="AR248">
        <v>0.4492896213068972</v>
      </c>
      <c r="AS248">
        <v>0.003846997455675972</v>
      </c>
      <c r="AT248">
        <v>41.75485069997897</v>
      </c>
      <c r="AU248">
        <v>14.58036501102807</v>
      </c>
      <c r="AV248">
        <v>0.05801430727721847</v>
      </c>
      <c r="AW248">
        <v>10.89417512699364</v>
      </c>
      <c r="AX248">
        <v>86.73139792468015</v>
      </c>
      <c r="AY248">
        <v>2.845013171738875</v>
      </c>
      <c r="AZ248">
        <v>14.12264267617273</v>
      </c>
    </row>
    <row r="249" spans="1:52">
      <c r="A249" s="2">
        <v>45095</v>
      </c>
      <c r="B249">
        <v>828.7912240417204</v>
      </c>
      <c r="C249">
        <v>0.01341274227313582</v>
      </c>
      <c r="AN249" s="2">
        <v>45095</v>
      </c>
      <c r="AO249">
        <v>1.153155214873556</v>
      </c>
      <c r="AP249">
        <v>245.6195550045408</v>
      </c>
      <c r="AQ249">
        <v>4.001660187029158</v>
      </c>
      <c r="AR249">
        <v>0.4456421189043135</v>
      </c>
      <c r="AS249">
        <v>0.003916219394450826</v>
      </c>
      <c r="AT249">
        <v>39.88746261637896</v>
      </c>
      <c r="AU249">
        <v>16.06257804829115</v>
      </c>
      <c r="AV249">
        <v>0.05624658003302146</v>
      </c>
      <c r="AW249">
        <v>11.20462988565259</v>
      </c>
      <c r="AX249">
        <v>86.16972125587897</v>
      </c>
      <c r="AY249">
        <v>2.806437185416583</v>
      </c>
      <c r="AZ249">
        <v>13.76409908181446</v>
      </c>
    </row>
    <row r="250" spans="1:52">
      <c r="A250" s="2">
        <v>45096</v>
      </c>
      <c r="B250">
        <v>819.6797222357627</v>
      </c>
      <c r="C250">
        <v>-0.01099372380118135</v>
      </c>
      <c r="AN250" s="2">
        <v>45096</v>
      </c>
      <c r="AO250">
        <v>1.144669317420631</v>
      </c>
      <c r="AP250">
        <v>248.5038835606125</v>
      </c>
      <c r="AQ250">
        <v>4.055670639826715</v>
      </c>
      <c r="AR250">
        <v>0.4419452067275441</v>
      </c>
      <c r="AS250">
        <v>0.003896710963757536</v>
      </c>
      <c r="AT250">
        <v>40.15009065668882</v>
      </c>
      <c r="AU250">
        <v>15.87315388555685</v>
      </c>
      <c r="AV250">
        <v>0.05586939219316012</v>
      </c>
      <c r="AW250">
        <v>11.34192691438514</v>
      </c>
      <c r="AX250">
        <v>87.72984224994542</v>
      </c>
      <c r="AY250">
        <v>2.816897504131835</v>
      </c>
      <c r="AZ250">
        <v>13.76072227333118</v>
      </c>
    </row>
    <row r="251" spans="1:52">
      <c r="A251" s="2">
        <v>45097</v>
      </c>
      <c r="B251">
        <v>825.8942661741829</v>
      </c>
      <c r="C251">
        <v>0.007581673390027799</v>
      </c>
      <c r="AN251" s="2">
        <v>45097</v>
      </c>
      <c r="AO251">
        <v>1.133804775356813</v>
      </c>
      <c r="AP251">
        <v>248.4432758857866</v>
      </c>
      <c r="AQ251">
        <v>4.049980165581593</v>
      </c>
      <c r="AR251">
        <v>0.44743222486236</v>
      </c>
      <c r="AS251">
        <v>0.003864072030996047</v>
      </c>
      <c r="AT251">
        <v>40.62375433710787</v>
      </c>
      <c r="AU251">
        <v>16.03418738609138</v>
      </c>
      <c r="AV251">
        <v>0.05581068641194283</v>
      </c>
      <c r="AW251">
        <v>11.53162879250797</v>
      </c>
      <c r="AX251">
        <v>85.95187882730771</v>
      </c>
      <c r="AY251">
        <v>2.738291715232183</v>
      </c>
      <c r="AZ251">
        <v>13.85896181466222</v>
      </c>
    </row>
    <row r="252" spans="1:52">
      <c r="A252" s="2">
        <v>45098</v>
      </c>
      <c r="B252">
        <v>851.5505931802151</v>
      </c>
      <c r="C252">
        <v>0.03106490510568727</v>
      </c>
      <c r="AN252" s="2">
        <v>45098</v>
      </c>
      <c r="AO252">
        <v>1.141685898238772</v>
      </c>
      <c r="AP252">
        <v>249.6347862427386</v>
      </c>
      <c r="AQ252">
        <v>3.952181939472763</v>
      </c>
      <c r="AR252">
        <v>0.4536006562268613</v>
      </c>
      <c r="AS252">
        <v>0.003769127025689687</v>
      </c>
      <c r="AT252">
        <v>41.51959973946504</v>
      </c>
      <c r="AU252">
        <v>16.00227001723936</v>
      </c>
      <c r="AV252">
        <v>0.05578203656413185</v>
      </c>
      <c r="AW252">
        <v>11.55752747762159</v>
      </c>
      <c r="AX252">
        <v>86.21700432935228</v>
      </c>
      <c r="AY252">
        <v>2.721220963621868</v>
      </c>
      <c r="AZ252">
        <v>14.01130406868963</v>
      </c>
    </row>
    <row r="253" spans="1:52">
      <c r="A253" s="2">
        <v>45099</v>
      </c>
      <c r="B253">
        <v>891.8932277072555</v>
      </c>
      <c r="C253">
        <v>0.04737549929520468</v>
      </c>
      <c r="AN253" s="2">
        <v>45099</v>
      </c>
      <c r="AO253">
        <v>1.149448375192773</v>
      </c>
      <c r="AP253">
        <v>245.2108116909236</v>
      </c>
      <c r="AQ253">
        <v>3.866429819536304</v>
      </c>
      <c r="AR253">
        <v>0.4697175624545791</v>
      </c>
      <c r="AS253">
        <v>0.003712387418593541</v>
      </c>
      <c r="AT253">
        <v>42.61840556489151</v>
      </c>
      <c r="AU253">
        <v>16.16428783649074</v>
      </c>
      <c r="AV253">
        <v>0.05520136080068081</v>
      </c>
      <c r="AW253">
        <v>11.44097415239078</v>
      </c>
      <c r="AX253">
        <v>84.7970428404911</v>
      </c>
      <c r="AY253">
        <v>2.733248550570966</v>
      </c>
      <c r="AZ253">
        <v>13.99980422595848</v>
      </c>
    </row>
    <row r="254" spans="1:52">
      <c r="A254" s="2">
        <v>45100</v>
      </c>
      <c r="B254">
        <v>881.5028480692778</v>
      </c>
      <c r="C254">
        <v>-0.01164980214581035</v>
      </c>
      <c r="AN254" s="2">
        <v>45100</v>
      </c>
      <c r="AO254">
        <v>1.128351775689887</v>
      </c>
      <c r="AP254">
        <v>240.0362130791817</v>
      </c>
      <c r="AQ254">
        <v>3.903774111263591</v>
      </c>
      <c r="AR254">
        <v>0.4811014518613864</v>
      </c>
      <c r="AS254">
        <v>0.003687146622622268</v>
      </c>
      <c r="AT254">
        <v>42.9464517222163</v>
      </c>
      <c r="AU254">
        <v>15.99299256893976</v>
      </c>
      <c r="AV254">
        <v>0.05513898749226716</v>
      </c>
      <c r="AW254">
        <v>11.29649431072756</v>
      </c>
      <c r="AX254">
        <v>85.56953144312124</v>
      </c>
      <c r="AY254">
        <v>2.803557025017792</v>
      </c>
      <c r="AZ254">
        <v>13.99918295414506</v>
      </c>
    </row>
    <row r="255" spans="1:52">
      <c r="A255" s="2">
        <v>45101</v>
      </c>
      <c r="B255">
        <v>907.3466727963752</v>
      </c>
      <c r="C255">
        <v>0.02931791404157358</v>
      </c>
      <c r="AN255" s="2">
        <v>45101</v>
      </c>
      <c r="AO255">
        <v>1.132362876725198</v>
      </c>
      <c r="AP255">
        <v>242.3876844456145</v>
      </c>
      <c r="AQ255">
        <v>3.837974811239821</v>
      </c>
      <c r="AR255">
        <v>0.4885709628644766</v>
      </c>
      <c r="AS255">
        <v>0.003710289124283785</v>
      </c>
      <c r="AT255">
        <v>43.41136332869036</v>
      </c>
      <c r="AU255">
        <v>15.615033290006</v>
      </c>
      <c r="AV255">
        <v>0.05623898546754788</v>
      </c>
      <c r="AW255">
        <v>10.6929865729146</v>
      </c>
      <c r="AX255">
        <v>85.85077986054399</v>
      </c>
      <c r="AY255">
        <v>2.813820352262842</v>
      </c>
      <c r="AZ255">
        <v>14.0124931226458</v>
      </c>
    </row>
    <row r="256" spans="1:52">
      <c r="A256" s="2">
        <v>45102</v>
      </c>
      <c r="B256">
        <v>894.2273073731374</v>
      </c>
      <c r="C256">
        <v>-0.01445904395373476</v>
      </c>
      <c r="AN256" s="2">
        <v>45102</v>
      </c>
      <c r="AO256">
        <v>1.166745781331863</v>
      </c>
      <c r="AP256">
        <v>240.4434721373577</v>
      </c>
      <c r="AQ256">
        <v>3.838355453473127</v>
      </c>
      <c r="AR256">
        <v>0.4924889299497039</v>
      </c>
      <c r="AS256">
        <v>0.003484760603339634</v>
      </c>
      <c r="AT256">
        <v>43.46621953949835</v>
      </c>
      <c r="AU256">
        <v>16.06103558160769</v>
      </c>
      <c r="AV256">
        <v>0.05491738602948338</v>
      </c>
      <c r="AW256">
        <v>10.34626330881875</v>
      </c>
      <c r="AX256">
        <v>87.64485149750806</v>
      </c>
      <c r="AY256">
        <v>2.941605346790265</v>
      </c>
      <c r="AZ256">
        <v>14.80160485027966</v>
      </c>
    </row>
    <row r="257" spans="1:52">
      <c r="A257" s="2">
        <v>45103</v>
      </c>
      <c r="B257">
        <v>936.2047711735943</v>
      </c>
      <c r="C257">
        <v>0.04694272189446891</v>
      </c>
      <c r="AN257" s="2">
        <v>45103</v>
      </c>
      <c r="AO257">
        <v>1.011301136361069</v>
      </c>
      <c r="AP257">
        <v>249.6331661471785</v>
      </c>
      <c r="AQ257">
        <v>3.895320347831873</v>
      </c>
      <c r="AR257">
        <v>0.5109047922008514</v>
      </c>
      <c r="AS257">
        <v>0.003658113115863708</v>
      </c>
      <c r="AT257">
        <v>40.23615087798</v>
      </c>
      <c r="AU257">
        <v>16.2218386646988</v>
      </c>
      <c r="AV257">
        <v>0.0567782753161364</v>
      </c>
      <c r="AW257">
        <v>10.82090480780146</v>
      </c>
      <c r="AX257">
        <v>89.97505827932721</v>
      </c>
      <c r="AY257">
        <v>3.018382109313792</v>
      </c>
      <c r="AZ257">
        <v>13.48349604623504</v>
      </c>
    </row>
    <row r="258" spans="1:52">
      <c r="A258" s="2">
        <v>45104</v>
      </c>
      <c r="B258">
        <v>908.6547871101081</v>
      </c>
      <c r="C258">
        <v>-0.02942730576874808</v>
      </c>
      <c r="AN258" s="2">
        <v>45104</v>
      </c>
      <c r="AO258">
        <v>1.069571328922334</v>
      </c>
      <c r="AP258">
        <v>252.6538688845573</v>
      </c>
      <c r="AQ258">
        <v>3.866836774845157</v>
      </c>
      <c r="AR258">
        <v>0.5015252741947623</v>
      </c>
      <c r="AS258">
        <v>0.003575290149234878</v>
      </c>
      <c r="AT258">
        <v>41.03813508318868</v>
      </c>
      <c r="AU258">
        <v>16.27372652894784</v>
      </c>
      <c r="AV258">
        <v>0.05636033430305321</v>
      </c>
      <c r="AW258">
        <v>10.64662234628288</v>
      </c>
      <c r="AX258">
        <v>90.37778244223115</v>
      </c>
      <c r="AY258">
        <v>3.058656745819457</v>
      </c>
      <c r="AZ258">
        <v>13.51601833595419</v>
      </c>
    </row>
    <row r="259" spans="1:52">
      <c r="A259" s="2">
        <v>45105</v>
      </c>
      <c r="B259">
        <v>922.0325841727179</v>
      </c>
      <c r="C259">
        <v>0.01472263972234877</v>
      </c>
      <c r="AN259" s="2">
        <v>45105</v>
      </c>
      <c r="AO259">
        <v>1.059149643487772</v>
      </c>
      <c r="AP259">
        <v>251.0139622123212</v>
      </c>
      <c r="AQ259">
        <v>3.906420521194309</v>
      </c>
      <c r="AR259">
        <v>0.50612888227621</v>
      </c>
      <c r="AS259">
        <v>0.003579283890098313</v>
      </c>
      <c r="AT259">
        <v>41.23909292174555</v>
      </c>
      <c r="AU259">
        <v>16.28825467719194</v>
      </c>
      <c r="AV259">
        <v>0.05624016903263977</v>
      </c>
      <c r="AW259">
        <v>10.5789609107576</v>
      </c>
      <c r="AX259">
        <v>89.09670456794343</v>
      </c>
      <c r="AY259">
        <v>3.038052041691711</v>
      </c>
      <c r="AZ259">
        <v>13.71413217930954</v>
      </c>
    </row>
    <row r="260" spans="1:52">
      <c r="A260" s="2">
        <v>45106</v>
      </c>
      <c r="B260">
        <v>877.6556811609988</v>
      </c>
      <c r="C260">
        <v>-0.0481294303189248</v>
      </c>
      <c r="AN260" s="2">
        <v>45106</v>
      </c>
      <c r="AO260">
        <v>1.097950999848248</v>
      </c>
      <c r="AP260">
        <v>255.7843575604255</v>
      </c>
      <c r="AQ260">
        <v>3.969476065110386</v>
      </c>
      <c r="AR260">
        <v>0.4956096889844455</v>
      </c>
      <c r="AS260">
        <v>0.003470736068973594</v>
      </c>
      <c r="AT260">
        <v>41.3467453885215</v>
      </c>
      <c r="AU260">
        <v>16.14755257319158</v>
      </c>
      <c r="AV260">
        <v>0.05526767276327456</v>
      </c>
      <c r="AW260">
        <v>10.68990339594125</v>
      </c>
      <c r="AX260">
        <v>91.39860184681652</v>
      </c>
      <c r="AY260">
        <v>2.996441758560416</v>
      </c>
      <c r="AZ260">
        <v>14.21365627606009</v>
      </c>
    </row>
    <row r="261" spans="1:52">
      <c r="A261" s="2">
        <v>45107</v>
      </c>
      <c r="B261">
        <v>900.343814234777</v>
      </c>
      <c r="C261">
        <v>0.02585083599500604</v>
      </c>
      <c r="AN261" s="2">
        <v>45107</v>
      </c>
      <c r="AO261">
        <v>1.061385957308229</v>
      </c>
      <c r="AP261">
        <v>254.3900022733823</v>
      </c>
      <c r="AQ261">
        <v>3.964447781039286</v>
      </c>
      <c r="AR261">
        <v>0.5028304329808279</v>
      </c>
      <c r="AS261">
        <v>0.0035187582496765</v>
      </c>
      <c r="AT261">
        <v>41.86006792813691</v>
      </c>
      <c r="AU261">
        <v>16.22614890915019</v>
      </c>
      <c r="AV261">
        <v>0.05597721542719403</v>
      </c>
      <c r="AW261">
        <v>10.82366822367507</v>
      </c>
      <c r="AX261">
        <v>92.47636497885334</v>
      </c>
      <c r="AY261">
        <v>2.740945107287637</v>
      </c>
      <c r="AZ261">
        <v>14.30392397230184</v>
      </c>
    </row>
    <row r="262" spans="1:52">
      <c r="A262" s="2">
        <v>45108</v>
      </c>
      <c r="B262">
        <v>942.3611422881387</v>
      </c>
      <c r="C262">
        <v>0.04666809210998268</v>
      </c>
      <c r="AN262" s="2">
        <v>45108</v>
      </c>
      <c r="AO262">
        <v>0.9957310979364702</v>
      </c>
      <c r="AP262">
        <v>255.5940003155639</v>
      </c>
      <c r="AQ262">
        <v>4.044533247161214</v>
      </c>
      <c r="AR262">
        <v>0.5105602332719772</v>
      </c>
      <c r="AS262">
        <v>0.003680107436674757</v>
      </c>
      <c r="AT262">
        <v>41.75397499961967</v>
      </c>
      <c r="AU262">
        <v>16.38130482169662</v>
      </c>
      <c r="AV262">
        <v>0.05612310565357596</v>
      </c>
      <c r="AW262">
        <v>10.60753718379752</v>
      </c>
      <c r="AX262">
        <v>91.33579527927391</v>
      </c>
      <c r="AY262">
        <v>2.718591906863214</v>
      </c>
      <c r="AZ262">
        <v>13.97666828019967</v>
      </c>
    </row>
    <row r="263" spans="1:52">
      <c r="A263" s="2">
        <v>45109</v>
      </c>
      <c r="B263">
        <v>955.2171461854516</v>
      </c>
      <c r="C263">
        <v>0.01364233235052259</v>
      </c>
      <c r="AN263" s="2">
        <v>45109</v>
      </c>
      <c r="AO263">
        <v>0.7596504246866578</v>
      </c>
      <c r="AP263">
        <v>257.2304769601496</v>
      </c>
      <c r="AQ263">
        <v>4.373820293511551</v>
      </c>
      <c r="AR263">
        <v>0.5261578740340778</v>
      </c>
      <c r="AS263">
        <v>0.00408950996471315</v>
      </c>
      <c r="AT263">
        <v>37.55845467739541</v>
      </c>
      <c r="AU263">
        <v>16.83311522497724</v>
      </c>
      <c r="AV263">
        <v>0.06146416111403627</v>
      </c>
      <c r="AW263">
        <v>10.79675567745858</v>
      </c>
      <c r="AX263">
        <v>92.60863267568719</v>
      </c>
      <c r="AY263">
        <v>2.746084873822967</v>
      </c>
      <c r="AZ263">
        <v>11.56782388036064</v>
      </c>
    </row>
    <row r="264" spans="1:52">
      <c r="A264" s="2">
        <v>45110</v>
      </c>
      <c r="B264">
        <v>962.6149403630557</v>
      </c>
      <c r="C264">
        <v>0.007744620379927625</v>
      </c>
      <c r="AN264" s="2">
        <v>45110</v>
      </c>
      <c r="AO264">
        <v>0.7431456737329593</v>
      </c>
      <c r="AP264">
        <v>259.3762100942497</v>
      </c>
      <c r="AQ264">
        <v>4.365593173899824</v>
      </c>
      <c r="AR264">
        <v>0.5330132455986885</v>
      </c>
      <c r="AS264">
        <v>0.004119494153961509</v>
      </c>
      <c r="AT264">
        <v>38.28029863671802</v>
      </c>
      <c r="AU264">
        <v>16.48036314079924</v>
      </c>
      <c r="AV264">
        <v>0.06154137252425391</v>
      </c>
      <c r="AW264">
        <v>10.83017481198995</v>
      </c>
      <c r="AX264">
        <v>92.56788211045721</v>
      </c>
      <c r="AY264">
        <v>2.640725930760863</v>
      </c>
      <c r="AZ264">
        <v>11.70064213671334</v>
      </c>
    </row>
    <row r="265" spans="1:52">
      <c r="A265" s="2">
        <v>45111</v>
      </c>
      <c r="B265">
        <v>971.2468461438116</v>
      </c>
      <c r="C265">
        <v>0.008967142954897867</v>
      </c>
      <c r="AN265" s="2">
        <v>45111</v>
      </c>
      <c r="AO265">
        <v>0.7233757796744283</v>
      </c>
      <c r="AP265">
        <v>257.9183492678729</v>
      </c>
      <c r="AQ265">
        <v>4.371297038657556</v>
      </c>
      <c r="AR265">
        <v>0.537752963860832</v>
      </c>
      <c r="AS265">
        <v>0.004084194270255186</v>
      </c>
      <c r="AT265">
        <v>38.28237928421986</v>
      </c>
      <c r="AU265">
        <v>16.90176285179577</v>
      </c>
      <c r="AV265">
        <v>0.06150202336540259</v>
      </c>
      <c r="AW265">
        <v>10.78816257115971</v>
      </c>
      <c r="AX265">
        <v>89.25267328393244</v>
      </c>
      <c r="AY265">
        <v>2.705400899904644</v>
      </c>
      <c r="AZ265">
        <v>11.90256908012959</v>
      </c>
    </row>
    <row r="266" spans="1:52">
      <c r="A266" s="2">
        <v>45112</v>
      </c>
      <c r="B266">
        <v>965.0048469127934</v>
      </c>
      <c r="C266">
        <v>-0.006426789704183977</v>
      </c>
      <c r="AN266" s="2">
        <v>45112</v>
      </c>
      <c r="AO266">
        <v>0.6771215379339739</v>
      </c>
      <c r="AP266">
        <v>258.6156515417055</v>
      </c>
      <c r="AQ266">
        <v>4.389195091561666</v>
      </c>
      <c r="AR266">
        <v>0.5418496464777101</v>
      </c>
      <c r="AS266">
        <v>0.004102136875435898</v>
      </c>
      <c r="AT266">
        <v>39.02213703123725</v>
      </c>
      <c r="AU266">
        <v>16.96956894369845</v>
      </c>
      <c r="AV266">
        <v>0.06160558331768917</v>
      </c>
      <c r="AW266">
        <v>10.83257402422997</v>
      </c>
      <c r="AX266">
        <v>90.56245605030166</v>
      </c>
      <c r="AY266">
        <v>2.671409115474784</v>
      </c>
      <c r="AZ266">
        <v>11.81490526958898</v>
      </c>
    </row>
    <row r="267" spans="1:52">
      <c r="A267" s="2">
        <v>45113</v>
      </c>
      <c r="B267">
        <v>943.9722617978882</v>
      </c>
      <c r="C267">
        <v>-0.02179531551804303</v>
      </c>
      <c r="AN267" s="2">
        <v>45113</v>
      </c>
      <c r="AO267">
        <v>0.6835085611936332</v>
      </c>
      <c r="AP267">
        <v>260.8286620753046</v>
      </c>
      <c r="AQ267">
        <v>4.423489172281597</v>
      </c>
      <c r="AR267">
        <v>0.5377888166424024</v>
      </c>
      <c r="AS267">
        <v>0.004052481435534264</v>
      </c>
      <c r="AT267">
        <v>39.17151523143031</v>
      </c>
      <c r="AU267">
        <v>17.05770576583898</v>
      </c>
      <c r="AV267">
        <v>0.06108968111014781</v>
      </c>
      <c r="AW267">
        <v>10.99106567737495</v>
      </c>
      <c r="AX267">
        <v>92.09873040612095</v>
      </c>
      <c r="AY267">
        <v>2.65669205902508</v>
      </c>
      <c r="AZ267">
        <v>11.75575032102408</v>
      </c>
    </row>
    <row r="268" spans="1:52">
      <c r="A268" s="2">
        <v>45114</v>
      </c>
      <c r="B268">
        <v>922.9712858788149</v>
      </c>
      <c r="C268">
        <v>-0.02224745023659369</v>
      </c>
      <c r="AN268" s="2">
        <v>45114</v>
      </c>
      <c r="AO268">
        <v>0.7062339756007092</v>
      </c>
      <c r="AP268">
        <v>258.8928445449976</v>
      </c>
      <c r="AQ268">
        <v>4.41011438750242</v>
      </c>
      <c r="AR268">
        <v>0.5406596915969578</v>
      </c>
      <c r="AS268">
        <v>0.004030798644838494</v>
      </c>
      <c r="AT268">
        <v>39.79329566946146</v>
      </c>
      <c r="AU268">
        <v>17.27456451260754</v>
      </c>
      <c r="AV268">
        <v>0.0615914113307184</v>
      </c>
      <c r="AW268">
        <v>11.11311717924774</v>
      </c>
      <c r="AX268">
        <v>90.97734651866821</v>
      </c>
      <c r="AY268">
        <v>2.471319124681856</v>
      </c>
      <c r="AZ268">
        <v>11.76214888267077</v>
      </c>
    </row>
    <row r="269" spans="1:52">
      <c r="A269" s="2">
        <v>45115</v>
      </c>
      <c r="B269">
        <v>941.6738773640511</v>
      </c>
      <c r="C269">
        <v>0.02026345973204191</v>
      </c>
      <c r="AN269" s="2">
        <v>45115</v>
      </c>
      <c r="AO269">
        <v>0.6833728132657115</v>
      </c>
      <c r="AP269">
        <v>260.1516840500466</v>
      </c>
      <c r="AQ269">
        <v>4.394669674523179</v>
      </c>
      <c r="AR269">
        <v>0.544704652416121</v>
      </c>
      <c r="AS269">
        <v>0.004064998751530033</v>
      </c>
      <c r="AT269">
        <v>40.12506287828482</v>
      </c>
      <c r="AU269">
        <v>17.35154772460866</v>
      </c>
      <c r="AV269">
        <v>0.06233683588550211</v>
      </c>
      <c r="AW269">
        <v>11.2409799049734</v>
      </c>
      <c r="AX269">
        <v>91.21171144301648</v>
      </c>
      <c r="AY269">
        <v>2.343704433936241</v>
      </c>
      <c r="AZ269">
        <v>11.62664421417532</v>
      </c>
    </row>
    <row r="270" spans="1:52">
      <c r="A270" s="2">
        <v>45116</v>
      </c>
      <c r="B270">
        <v>945.1683901963675</v>
      </c>
      <c r="C270">
        <v>0.003710958662353603</v>
      </c>
      <c r="AN270" s="2">
        <v>45116</v>
      </c>
      <c r="AO270">
        <v>0.654535902564413</v>
      </c>
      <c r="AP270">
        <v>252.2504726565298</v>
      </c>
      <c r="AQ270">
        <v>4.099174943063089</v>
      </c>
      <c r="AR270">
        <v>0.5326793706850415</v>
      </c>
      <c r="AS270">
        <v>0.004226823979049498</v>
      </c>
      <c r="AT270">
        <v>39.28545864121283</v>
      </c>
      <c r="AU270">
        <v>17.35938597578226</v>
      </c>
      <c r="AV270">
        <v>0.06393475972488834</v>
      </c>
      <c r="AW270">
        <v>11.30633008499897</v>
      </c>
      <c r="AX270">
        <v>93.17447177710744</v>
      </c>
      <c r="AY270">
        <v>2.326650288213667</v>
      </c>
      <c r="AZ270">
        <v>12.27909146163569</v>
      </c>
    </row>
    <row r="271" spans="1:52">
      <c r="A271" s="2">
        <v>45117</v>
      </c>
      <c r="B271">
        <v>938.7104643893754</v>
      </c>
      <c r="C271">
        <v>-0.006832566423058628</v>
      </c>
      <c r="AN271" s="2">
        <v>45117</v>
      </c>
      <c r="AO271">
        <v>0.6655186974015316</v>
      </c>
      <c r="AP271">
        <v>255.7900500257834</v>
      </c>
      <c r="AQ271">
        <v>4.080740628317228</v>
      </c>
      <c r="AR271">
        <v>0.5336073096906877</v>
      </c>
      <c r="AS271">
        <v>0.004211916821060943</v>
      </c>
      <c r="AT271">
        <v>39.25108928812179</v>
      </c>
      <c r="AU271">
        <v>17.39162975211489</v>
      </c>
      <c r="AV271">
        <v>0.06354645841903404</v>
      </c>
      <c r="AW271">
        <v>11.3248681423952</v>
      </c>
      <c r="AX271">
        <v>91.42257193290995</v>
      </c>
      <c r="AY271">
        <v>2.3668840705659</v>
      </c>
      <c r="AZ271">
        <v>12.2246742596991</v>
      </c>
    </row>
    <row r="272" spans="1:52">
      <c r="A272" s="2">
        <v>45118</v>
      </c>
      <c r="B272">
        <v>953.0703045782972</v>
      </c>
      <c r="C272">
        <v>0.01529741143160979</v>
      </c>
      <c r="AN272" s="2">
        <v>45118</v>
      </c>
      <c r="AO272">
        <v>0.7002611345626263</v>
      </c>
      <c r="AP272">
        <v>256.581992559634</v>
      </c>
      <c r="AQ272">
        <v>4.208052167935576</v>
      </c>
      <c r="AR272">
        <v>0.51708111592336</v>
      </c>
      <c r="AS272">
        <v>0.004243786777038824</v>
      </c>
      <c r="AT272">
        <v>38.4467859018616</v>
      </c>
      <c r="AU272">
        <v>17.47440494213149</v>
      </c>
      <c r="AV272">
        <v>0.06391102394749443</v>
      </c>
      <c r="AW272">
        <v>11.44940597729218</v>
      </c>
      <c r="AX272">
        <v>86.77432254619592</v>
      </c>
      <c r="AY272">
        <v>2.405284182068802</v>
      </c>
      <c r="AZ272">
        <v>12.39094628875054</v>
      </c>
    </row>
    <row r="273" spans="1:52">
      <c r="A273" s="2">
        <v>45119</v>
      </c>
      <c r="B273">
        <v>963.3490407899249</v>
      </c>
      <c r="C273">
        <v>0.01078486672205758</v>
      </c>
      <c r="AN273" s="2">
        <v>45119</v>
      </c>
      <c r="AO273">
        <v>0.6683217212320558</v>
      </c>
      <c r="AP273">
        <v>255.0470493343169</v>
      </c>
      <c r="AQ273">
        <v>4.296057546951274</v>
      </c>
      <c r="AR273">
        <v>0.5160253860740651</v>
      </c>
      <c r="AS273">
        <v>0.004258508894041066</v>
      </c>
      <c r="AT273">
        <v>39.0789415894257</v>
      </c>
      <c r="AU273">
        <v>17.39005518294709</v>
      </c>
      <c r="AV273">
        <v>0.06466810931567867</v>
      </c>
      <c r="AW273">
        <v>11.50092191784182</v>
      </c>
      <c r="AX273">
        <v>87.0299902050062</v>
      </c>
      <c r="AY273">
        <v>2.351647900187075</v>
      </c>
      <c r="AZ273">
        <v>12.46137320482737</v>
      </c>
    </row>
    <row r="274" spans="1:52">
      <c r="A274" s="2">
        <v>45120</v>
      </c>
      <c r="B274">
        <v>956.3503481137263</v>
      </c>
      <c r="C274">
        <v>-0.007264960445136026</v>
      </c>
      <c r="AN274" s="2">
        <v>45120</v>
      </c>
      <c r="AO274">
        <v>0.6442252730510605</v>
      </c>
      <c r="AP274">
        <v>256.854272750011</v>
      </c>
      <c r="AQ274">
        <v>4.34013837501458</v>
      </c>
      <c r="AR274">
        <v>0.5215699577155412</v>
      </c>
      <c r="AS274">
        <v>0.004259659864543842</v>
      </c>
      <c r="AT274">
        <v>39.21321395659898</v>
      </c>
      <c r="AU274">
        <v>17.48143134146411</v>
      </c>
      <c r="AV274">
        <v>0.06443074029755103</v>
      </c>
      <c r="AW274">
        <v>11.34627787902809</v>
      </c>
      <c r="AX274">
        <v>88.44571075157855</v>
      </c>
      <c r="AY274">
        <v>2.341423070705011</v>
      </c>
      <c r="AZ274">
        <v>12.36037084324247</v>
      </c>
    </row>
    <row r="275" spans="1:52">
      <c r="A275" s="2">
        <v>45121</v>
      </c>
      <c r="B275">
        <v>1045.668480734256</v>
      </c>
      <c r="C275">
        <v>0.09339478235847154</v>
      </c>
      <c r="AN275" s="2">
        <v>45121</v>
      </c>
      <c r="AO275">
        <v>0.6755785624087661</v>
      </c>
      <c r="AP275">
        <v>228.2222357166819</v>
      </c>
      <c r="AQ275">
        <v>4.396668571592521</v>
      </c>
      <c r="AR275">
        <v>0.5443050500775837</v>
      </c>
      <c r="AS275">
        <v>0.004502047273768552</v>
      </c>
      <c r="AT275">
        <v>40.40045151995492</v>
      </c>
      <c r="AU275">
        <v>17.73624782711569</v>
      </c>
      <c r="AV275">
        <v>0.06585866511532164</v>
      </c>
      <c r="AW275">
        <v>11.01063906239894</v>
      </c>
      <c r="AX275">
        <v>82.73929552494799</v>
      </c>
      <c r="AY275">
        <v>2.177536615320985</v>
      </c>
      <c r="AZ275">
        <v>12.18195734675513</v>
      </c>
    </row>
    <row r="276" spans="1:52">
      <c r="A276" s="2">
        <v>45122</v>
      </c>
      <c r="B276">
        <v>1024.883377012891</v>
      </c>
      <c r="C276">
        <v>-0.01987733598584718</v>
      </c>
      <c r="AN276" s="2">
        <v>45122</v>
      </c>
      <c r="AO276">
        <v>0.6441405484677811</v>
      </c>
      <c r="AP276">
        <v>241.690290378646</v>
      </c>
      <c r="AQ276">
        <v>4.147678551818917</v>
      </c>
      <c r="AR276">
        <v>0.5504361151188566</v>
      </c>
      <c r="AS276">
        <v>0.004576197163271806</v>
      </c>
      <c r="AT276">
        <v>40.2300108984961</v>
      </c>
      <c r="AU276">
        <v>17.70219955672038</v>
      </c>
      <c r="AV276">
        <v>0.06678049190543549</v>
      </c>
      <c r="AW276">
        <v>10.95379498141919</v>
      </c>
      <c r="AX276">
        <v>84.91109529168591</v>
      </c>
      <c r="AY276">
        <v>2.065389396765286</v>
      </c>
      <c r="AZ276">
        <v>11.92456840510292</v>
      </c>
    </row>
    <row r="277" spans="1:52">
      <c r="A277" s="2">
        <v>45123</v>
      </c>
      <c r="B277">
        <v>1024.3945770073</v>
      </c>
      <c r="C277">
        <v>-0.000476932318890122</v>
      </c>
      <c r="AN277" s="2">
        <v>45123</v>
      </c>
      <c r="AO277">
        <v>0.6605115780959769</v>
      </c>
      <c r="AP277">
        <v>182.4928773779972</v>
      </c>
      <c r="AQ277">
        <v>4.594206633962553</v>
      </c>
      <c r="AR277">
        <v>0.5590693827088522</v>
      </c>
      <c r="AS277">
        <v>0.005072785366440995</v>
      </c>
      <c r="AT277">
        <v>38.20924975406471</v>
      </c>
      <c r="AU277">
        <v>18.96756132934658</v>
      </c>
      <c r="AV277">
        <v>0.07052097262247757</v>
      </c>
      <c r="AW277">
        <v>10.43297388188707</v>
      </c>
      <c r="AX277">
        <v>73.56210620096962</v>
      </c>
      <c r="AY277">
        <v>1.872570199366666</v>
      </c>
      <c r="AZ277">
        <v>12.1571672606536</v>
      </c>
    </row>
    <row r="278" spans="1:52">
      <c r="A278" s="2">
        <v>45124</v>
      </c>
      <c r="B278">
        <v>1003.696534286716</v>
      </c>
      <c r="C278">
        <v>-0.02020514671314699</v>
      </c>
      <c r="AN278" s="2">
        <v>45124</v>
      </c>
      <c r="AO278">
        <v>0.6650714186744697</v>
      </c>
      <c r="AP278">
        <v>185.0850788510669</v>
      </c>
      <c r="AQ278">
        <v>4.670072126068346</v>
      </c>
      <c r="AR278">
        <v>0.5660730974772538</v>
      </c>
      <c r="AS278">
        <v>0.004977044962062195</v>
      </c>
      <c r="AT278">
        <v>38.31692426418404</v>
      </c>
      <c r="AU278">
        <v>18.9951529580729</v>
      </c>
      <c r="AV278">
        <v>0.06931765988394056</v>
      </c>
      <c r="AW278">
        <v>10.68544925760906</v>
      </c>
      <c r="AX278">
        <v>74.83972637789581</v>
      </c>
      <c r="AY278">
        <v>1.836458404509226</v>
      </c>
      <c r="AZ278">
        <v>12.06727940737533</v>
      </c>
    </row>
    <row r="279" spans="1:52">
      <c r="A279" s="2">
        <v>45125</v>
      </c>
      <c r="B279">
        <v>1012.197255023502</v>
      </c>
      <c r="C279">
        <v>0.008469413260281611</v>
      </c>
      <c r="AN279" s="2">
        <v>45125</v>
      </c>
      <c r="AO279">
        <v>0.685162095612425</v>
      </c>
      <c r="AP279">
        <v>188.0688812848113</v>
      </c>
      <c r="AQ279">
        <v>4.666096983091194</v>
      </c>
      <c r="AR279">
        <v>0.5682050187714227</v>
      </c>
      <c r="AS279">
        <v>0.0050368519848664</v>
      </c>
      <c r="AT279">
        <v>37.57308966943236</v>
      </c>
      <c r="AU279">
        <v>19.19318234969256</v>
      </c>
      <c r="AV279">
        <v>0.07035290635512077</v>
      </c>
      <c r="AW279">
        <v>9.892510757659123</v>
      </c>
      <c r="AX279">
        <v>74.52779130914485</v>
      </c>
      <c r="AY279">
        <v>1.886405884896311</v>
      </c>
      <c r="AZ279">
        <v>11.76819405442924</v>
      </c>
    </row>
    <row r="280" spans="1:52">
      <c r="A280" s="2">
        <v>45126</v>
      </c>
      <c r="B280">
        <v>988.6744467439685</v>
      </c>
      <c r="C280">
        <v>-0.02323935197689064</v>
      </c>
      <c r="AN280" s="2">
        <v>45126</v>
      </c>
      <c r="AO280">
        <v>0.6985888213113473</v>
      </c>
      <c r="AP280">
        <v>187.15227497071</v>
      </c>
      <c r="AQ280">
        <v>4.770772425100589</v>
      </c>
      <c r="AR280">
        <v>0.5644158781658214</v>
      </c>
      <c r="AS280">
        <v>0.004970586625007388</v>
      </c>
      <c r="AT280">
        <v>37.65132631520347</v>
      </c>
      <c r="AU280">
        <v>19.18633439362553</v>
      </c>
      <c r="AV280">
        <v>0.06925712288756436</v>
      </c>
      <c r="AW280">
        <v>10.05913213558395</v>
      </c>
      <c r="AX280">
        <v>76.88322497490398</v>
      </c>
      <c r="AY280">
        <v>1.941098423790134</v>
      </c>
      <c r="AZ280">
        <v>11.54185696684076</v>
      </c>
    </row>
    <row r="281" spans="1:52">
      <c r="A281" s="2">
        <v>45127</v>
      </c>
      <c r="B281">
        <v>995.9106331651739</v>
      </c>
      <c r="C281">
        <v>0.007319079040665644</v>
      </c>
      <c r="AN281" s="2">
        <v>45127</v>
      </c>
      <c r="AO281">
        <v>0.7064221378662291</v>
      </c>
      <c r="AP281">
        <v>178.8998757855998</v>
      </c>
      <c r="AQ281">
        <v>4.72760518038079</v>
      </c>
      <c r="AR281">
        <v>0.5659824064626819</v>
      </c>
      <c r="AS281">
        <v>0.004994030950671914</v>
      </c>
      <c r="AT281">
        <v>37.77172583062385</v>
      </c>
      <c r="AU281">
        <v>19.25662394424769</v>
      </c>
      <c r="AV281">
        <v>0.07005507148562438</v>
      </c>
      <c r="AW281">
        <v>10.14646792944591</v>
      </c>
      <c r="AX281">
        <v>76.67237182593898</v>
      </c>
      <c r="AY281">
        <v>1.889718572915346</v>
      </c>
      <c r="AZ281">
        <v>11.65781382072875</v>
      </c>
    </row>
    <row r="282" spans="1:52">
      <c r="A282" s="2">
        <v>45128</v>
      </c>
      <c r="B282">
        <v>1014.834009633487</v>
      </c>
      <c r="C282">
        <v>0.01900107884998792</v>
      </c>
      <c r="AN282" s="2">
        <v>45128</v>
      </c>
      <c r="AO282">
        <v>0.7130333281575344</v>
      </c>
      <c r="AP282">
        <v>186.3916585819705</v>
      </c>
      <c r="AQ282">
        <v>4.868274557490215</v>
      </c>
      <c r="AR282">
        <v>0.5730794047593909</v>
      </c>
      <c r="AS282">
        <v>0.005107264000276019</v>
      </c>
      <c r="AT282">
        <v>37.91510934777113</v>
      </c>
      <c r="AU282">
        <v>19.05200331329758</v>
      </c>
      <c r="AV282">
        <v>0.07129334976026307</v>
      </c>
      <c r="AW282">
        <v>8.568858197025534</v>
      </c>
      <c r="AX282">
        <v>75.788604026641</v>
      </c>
      <c r="AY282">
        <v>1.999891697495514</v>
      </c>
      <c r="AZ282">
        <v>11.63739777070527</v>
      </c>
    </row>
    <row r="283" spans="1:52">
      <c r="A283" s="2">
        <v>45129</v>
      </c>
      <c r="B283">
        <v>1021.949507750516</v>
      </c>
      <c r="C283">
        <v>0.007011489612571253</v>
      </c>
      <c r="AN283" s="2">
        <v>45129</v>
      </c>
      <c r="AO283">
        <v>0.6985812084307813</v>
      </c>
      <c r="AP283">
        <v>189.4701481943797</v>
      </c>
      <c r="AQ283">
        <v>4.856242100300013</v>
      </c>
      <c r="AR283">
        <v>0.5748183551114688</v>
      </c>
      <c r="AS283">
        <v>0.005123462451345032</v>
      </c>
      <c r="AT283">
        <v>38.17016545849587</v>
      </c>
      <c r="AU283">
        <v>18.69195333911665</v>
      </c>
      <c r="AV283">
        <v>0.07178816569226987</v>
      </c>
      <c r="AW283">
        <v>8.829670037335079</v>
      </c>
      <c r="AX283">
        <v>76.01533677785716</v>
      </c>
      <c r="AY283">
        <v>1.997448628305338</v>
      </c>
      <c r="AZ283">
        <v>11.31316919256726</v>
      </c>
    </row>
    <row r="284" spans="1:52">
      <c r="A284" s="2">
        <v>45130</v>
      </c>
      <c r="B284">
        <v>998.5971458806528</v>
      </c>
      <c r="C284">
        <v>-0.02285079809986468</v>
      </c>
      <c r="AN284" s="2">
        <v>45130</v>
      </c>
      <c r="AO284">
        <v>0.7019139103488599</v>
      </c>
      <c r="AP284">
        <v>196.353943043743</v>
      </c>
      <c r="AQ284">
        <v>4.991582704515318</v>
      </c>
      <c r="AR284">
        <v>0.5625320731775665</v>
      </c>
      <c r="AS284">
        <v>0.005039007043362022</v>
      </c>
      <c r="AT284">
        <v>36.19104890481934</v>
      </c>
      <c r="AU284">
        <v>20.57890459879943</v>
      </c>
      <c r="AV284">
        <v>0.07704504729782648</v>
      </c>
      <c r="AW284">
        <v>6.763904748134363</v>
      </c>
      <c r="AX284">
        <v>75.154030337438</v>
      </c>
      <c r="AY284">
        <v>1.98567442373208</v>
      </c>
      <c r="AZ284">
        <v>11.62492695705505</v>
      </c>
    </row>
    <row r="285" spans="1:52">
      <c r="A285" s="2">
        <v>45131</v>
      </c>
      <c r="B285">
        <v>1012.04578538824</v>
      </c>
      <c r="C285">
        <v>0.0134675324910194</v>
      </c>
      <c r="AN285" s="2">
        <v>45131</v>
      </c>
      <c r="AO285">
        <v>0.7030627115336208</v>
      </c>
      <c r="AP285">
        <v>193.6597628462041</v>
      </c>
      <c r="AQ285">
        <v>5.026141169621098</v>
      </c>
      <c r="AR285">
        <v>0.5661120851069881</v>
      </c>
      <c r="AS285">
        <v>0.005049024729020649</v>
      </c>
      <c r="AT285">
        <v>36.3755766679019</v>
      </c>
      <c r="AU285">
        <v>20.48185449626672</v>
      </c>
      <c r="AV285">
        <v>0.07697890820013636</v>
      </c>
      <c r="AW285">
        <v>6.827705615197846</v>
      </c>
      <c r="AX285">
        <v>74.90424487115473</v>
      </c>
      <c r="AY285">
        <v>1.990014280545991</v>
      </c>
      <c r="AZ285">
        <v>11.50755311295453</v>
      </c>
    </row>
    <row r="286" spans="1:52">
      <c r="A286" s="2">
        <v>45132</v>
      </c>
      <c r="B286">
        <v>980.3732356919483</v>
      </c>
      <c r="C286">
        <v>-0.03129556997674887</v>
      </c>
      <c r="AN286" s="2">
        <v>45132</v>
      </c>
      <c r="AO286">
        <v>0.7007101198304978</v>
      </c>
      <c r="AP286">
        <v>194.8685363499719</v>
      </c>
      <c r="AQ286">
        <v>5.0385559240207</v>
      </c>
      <c r="AR286">
        <v>0.556459355842876</v>
      </c>
      <c r="AS286">
        <v>0.005039898981445812</v>
      </c>
      <c r="AT286">
        <v>36.20004391539298</v>
      </c>
      <c r="AU286">
        <v>20.53086608430735</v>
      </c>
      <c r="AV286">
        <v>0.07610349427317625</v>
      </c>
      <c r="AW286">
        <v>6.874648956957633</v>
      </c>
      <c r="AX286">
        <v>75.49443347495412</v>
      </c>
      <c r="AY286">
        <v>2.040694232374867</v>
      </c>
      <c r="AZ286">
        <v>11.86259667664126</v>
      </c>
    </row>
    <row r="287" spans="1:52">
      <c r="A287" s="2">
        <v>45133</v>
      </c>
      <c r="B287">
        <v>976.9598521900522</v>
      </c>
      <c r="C287">
        <v>-0.003481718367685627</v>
      </c>
      <c r="AN287" s="2">
        <v>45133</v>
      </c>
      <c r="AO287">
        <v>0.700764125471498</v>
      </c>
      <c r="AP287">
        <v>195.0651656480496</v>
      </c>
      <c r="AQ287">
        <v>4.933754120484669</v>
      </c>
      <c r="AR287">
        <v>0.5572081310949096</v>
      </c>
      <c r="AS287">
        <v>0.005014978944750805</v>
      </c>
      <c r="AT287">
        <v>36.38059784616755</v>
      </c>
      <c r="AU287">
        <v>20.63649249145324</v>
      </c>
      <c r="AV287">
        <v>0.07552704361744568</v>
      </c>
      <c r="AW287">
        <v>7.02669851113418</v>
      </c>
      <c r="AX287">
        <v>77.424375542253</v>
      </c>
      <c r="AY287">
        <v>2.047255810078643</v>
      </c>
      <c r="AZ287">
        <v>11.80922161524493</v>
      </c>
    </row>
    <row r="288" spans="1:52">
      <c r="A288" s="2">
        <v>45134</v>
      </c>
      <c r="B288">
        <v>990.4096631776102</v>
      </c>
      <c r="C288">
        <v>0.01376700481335802</v>
      </c>
      <c r="AN288" s="2">
        <v>45134</v>
      </c>
      <c r="AO288">
        <v>0.6911745797555919</v>
      </c>
      <c r="AP288">
        <v>195.9703793818337</v>
      </c>
      <c r="AQ288">
        <v>5.032288812998918</v>
      </c>
      <c r="AR288">
        <v>0.5622188803434693</v>
      </c>
      <c r="AS288">
        <v>0.005059720559461175</v>
      </c>
      <c r="AT288">
        <v>36.92218216101593</v>
      </c>
      <c r="AU288">
        <v>20.66775464348785</v>
      </c>
      <c r="AV288">
        <v>0.07600972268395964</v>
      </c>
      <c r="AW288">
        <v>6.803578343759755</v>
      </c>
      <c r="AX288">
        <v>76.92400838259725</v>
      </c>
      <c r="AY288">
        <v>1.915393489249194</v>
      </c>
      <c r="AZ288">
        <v>11.86690724216603</v>
      </c>
    </row>
    <row r="289" spans="1:52">
      <c r="A289" s="2">
        <v>45135</v>
      </c>
      <c r="B289">
        <v>991.0773315330092</v>
      </c>
      <c r="C289">
        <v>0.0006741335229472067</v>
      </c>
      <c r="AN289" s="2">
        <v>45135</v>
      </c>
      <c r="AO289">
        <v>0.6888623401281248</v>
      </c>
      <c r="AP289">
        <v>195.6007082883895</v>
      </c>
      <c r="AQ289">
        <v>5.081712757435758</v>
      </c>
      <c r="AR289">
        <v>0.5590851780092635</v>
      </c>
      <c r="AS289">
        <v>0.005090856640786495</v>
      </c>
      <c r="AT289">
        <v>36.57695141480706</v>
      </c>
      <c r="AU289">
        <v>20.70832917782365</v>
      </c>
      <c r="AV289">
        <v>0.07655710422812831</v>
      </c>
      <c r="AW289">
        <v>6.610749581676648</v>
      </c>
      <c r="AX289">
        <v>77.61738755750754</v>
      </c>
      <c r="AY289">
        <v>1.923836341199046</v>
      </c>
      <c r="AZ289">
        <v>11.83097917592927</v>
      </c>
    </row>
    <row r="290" spans="1:52">
      <c r="A290" s="2">
        <v>45136</v>
      </c>
      <c r="B290">
        <v>995.3220399736823</v>
      </c>
      <c r="C290">
        <v>0.004282923547557438</v>
      </c>
      <c r="AN290" s="2">
        <v>45136</v>
      </c>
      <c r="AO290">
        <v>0.6866000158992023</v>
      </c>
      <c r="AP290">
        <v>194.6539345878992</v>
      </c>
      <c r="AQ290">
        <v>5.065206632158954</v>
      </c>
      <c r="AR290">
        <v>0.5578440654786586</v>
      </c>
      <c r="AS290">
        <v>0.005092669927953802</v>
      </c>
      <c r="AT290">
        <v>36.28417875254713</v>
      </c>
      <c r="AU290">
        <v>20.85298467069162</v>
      </c>
      <c r="AV290">
        <v>0.07622999822437219</v>
      </c>
      <c r="AW290">
        <v>6.799234844134862</v>
      </c>
      <c r="AX290">
        <v>78.63844091134052</v>
      </c>
      <c r="AY290">
        <v>1.949929612792636</v>
      </c>
      <c r="AZ290">
        <v>11.59467059369792</v>
      </c>
    </row>
    <row r="291" spans="1:52">
      <c r="A291" s="2">
        <v>45137</v>
      </c>
      <c r="B291">
        <v>1004.379707590043</v>
      </c>
      <c r="C291">
        <v>0.00910023816673422</v>
      </c>
      <c r="AN291" s="2">
        <v>45137</v>
      </c>
      <c r="AO291">
        <v>0.6724935596214849</v>
      </c>
      <c r="AP291">
        <v>200.7519413984106</v>
      </c>
      <c r="AQ291">
        <v>5.049612090251918</v>
      </c>
      <c r="AR291">
        <v>0.574826017517909</v>
      </c>
      <c r="AS291">
        <v>0.005131301970360004</v>
      </c>
      <c r="AT291">
        <v>35.96045469797952</v>
      </c>
      <c r="AU291">
        <v>21.17476861637031</v>
      </c>
      <c r="AV291">
        <v>0.07747144959006723</v>
      </c>
      <c r="AW291">
        <v>6.808864033005707</v>
      </c>
      <c r="AX291">
        <v>78.68651644149568</v>
      </c>
      <c r="AY291">
        <v>1.856916858818384</v>
      </c>
      <c r="AZ291">
        <v>10.48846226022838</v>
      </c>
    </row>
    <row r="292" spans="1:52">
      <c r="A292" s="2">
        <v>45138</v>
      </c>
      <c r="B292">
        <v>993.0090239574068</v>
      </c>
      <c r="C292">
        <v>-0.0113211005227486</v>
      </c>
      <c r="AN292" s="2">
        <v>45138</v>
      </c>
      <c r="AO292">
        <v>0.7008453301431699</v>
      </c>
      <c r="AP292">
        <v>197.5733728402549</v>
      </c>
      <c r="AQ292">
        <v>5.038783066524721</v>
      </c>
      <c r="AR292">
        <v>0.5683317827460134</v>
      </c>
      <c r="AS292">
        <v>0.005090120105193344</v>
      </c>
      <c r="AT292">
        <v>35.87371532695825</v>
      </c>
      <c r="AU292">
        <v>21.21065901419329</v>
      </c>
      <c r="AV292">
        <v>0.07739657780582131</v>
      </c>
      <c r="AW292">
        <v>7.008414461133897</v>
      </c>
      <c r="AX292">
        <v>80.16849889845045</v>
      </c>
      <c r="AY292">
        <v>1.907097108121695</v>
      </c>
      <c r="AZ292">
        <v>10.24459758797789</v>
      </c>
    </row>
    <row r="293" spans="1:52">
      <c r="A293" s="2">
        <v>45139</v>
      </c>
      <c r="B293">
        <v>985.0723962349056</v>
      </c>
      <c r="C293">
        <v>-0.007992503120335837</v>
      </c>
      <c r="AN293" s="2">
        <v>45139</v>
      </c>
      <c r="AO293">
        <v>0.7530683955011167</v>
      </c>
      <c r="AP293">
        <v>200.3984460709156</v>
      </c>
      <c r="AQ293">
        <v>5.116355357372869</v>
      </c>
      <c r="AR293">
        <v>0.5668237626898142</v>
      </c>
      <c r="AS293">
        <v>0.005056870934886229</v>
      </c>
      <c r="AT293">
        <v>34.31138347099697</v>
      </c>
      <c r="AU293">
        <v>21.34701279693251</v>
      </c>
      <c r="AV293">
        <v>0.07699810615284916</v>
      </c>
      <c r="AW293">
        <v>6.955402859675473</v>
      </c>
      <c r="AX293">
        <v>80.65396595399325</v>
      </c>
      <c r="AY293">
        <v>1.933869037557717</v>
      </c>
      <c r="AZ293">
        <v>9.962289637530652</v>
      </c>
    </row>
    <row r="294" spans="1:52">
      <c r="A294" s="2">
        <v>45140</v>
      </c>
      <c r="B294">
        <v>995.4500877465032</v>
      </c>
      <c r="C294">
        <v>0.01053495311741837</v>
      </c>
      <c r="AN294" s="2">
        <v>45140</v>
      </c>
      <c r="AO294">
        <v>0.7607315871575339</v>
      </c>
      <c r="AP294">
        <v>201.323686550156</v>
      </c>
      <c r="AQ294">
        <v>5.164089419729965</v>
      </c>
      <c r="AR294">
        <v>0.5591654879308684</v>
      </c>
      <c r="AS294">
        <v>0.005061681386789788</v>
      </c>
      <c r="AT294">
        <v>34.85503914715866</v>
      </c>
      <c r="AU294">
        <v>21.24285667488772</v>
      </c>
      <c r="AV294">
        <v>0.07735897714125156</v>
      </c>
      <c r="AW294">
        <v>6.973099234505561</v>
      </c>
      <c r="AX294">
        <v>80.37055741417286</v>
      </c>
      <c r="AY294">
        <v>1.940417227897338</v>
      </c>
      <c r="AZ294">
        <v>9.884406233447981</v>
      </c>
    </row>
    <row r="295" spans="1:52">
      <c r="A295" s="2">
        <v>45141</v>
      </c>
      <c r="B295">
        <v>969.9407347174855</v>
      </c>
      <c r="C295">
        <v>-0.02562594884768732</v>
      </c>
      <c r="AN295" s="2">
        <v>45141</v>
      </c>
      <c r="AO295">
        <v>0.7496849319144413</v>
      </c>
      <c r="AP295">
        <v>202.8300625897497</v>
      </c>
      <c r="AQ295">
        <v>5.158638826420095</v>
      </c>
      <c r="AR295">
        <v>0.5596060910256097</v>
      </c>
      <c r="AS295">
        <v>0.004992291513192447</v>
      </c>
      <c r="AT295">
        <v>34.72396772154391</v>
      </c>
      <c r="AU295">
        <v>21.25283534518871</v>
      </c>
      <c r="AV295">
        <v>0.07655316646448981</v>
      </c>
      <c r="AW295">
        <v>7.036335097783264</v>
      </c>
      <c r="AX295">
        <v>80.29246492612695</v>
      </c>
      <c r="AY295">
        <v>1.952101004192025</v>
      </c>
      <c r="AZ295">
        <v>10.43552716426267</v>
      </c>
    </row>
    <row r="296" spans="1:52">
      <c r="A296" s="2">
        <v>45142</v>
      </c>
      <c r="B296">
        <v>962.362318148385</v>
      </c>
      <c r="C296">
        <v>-0.007813277964150878</v>
      </c>
      <c r="AN296" s="2">
        <v>45142</v>
      </c>
      <c r="AO296">
        <v>0.761988598172236</v>
      </c>
      <c r="AP296">
        <v>205.6951811918394</v>
      </c>
      <c r="AQ296">
        <v>5.149775946869745</v>
      </c>
      <c r="AR296">
        <v>0.5538976770084963</v>
      </c>
      <c r="AS296">
        <v>0.004944938421554125</v>
      </c>
      <c r="AT296">
        <v>34.49421445465087</v>
      </c>
      <c r="AU296">
        <v>21.37942705943796</v>
      </c>
      <c r="AV296">
        <v>0.07605345167044177</v>
      </c>
      <c r="AW296">
        <v>7.19166369960755</v>
      </c>
      <c r="AX296">
        <v>81.06830181777973</v>
      </c>
      <c r="AY296">
        <v>1.977886463271951</v>
      </c>
      <c r="AZ296">
        <v>10.41391762726486</v>
      </c>
    </row>
    <row r="297" spans="1:52">
      <c r="A297" s="2">
        <v>45143</v>
      </c>
      <c r="B297">
        <v>960.896542135177</v>
      </c>
      <c r="C297">
        <v>-0.001523102043342939</v>
      </c>
      <c r="AN297" s="2">
        <v>45143</v>
      </c>
      <c r="AO297">
        <v>0.7491383545395101</v>
      </c>
      <c r="AP297">
        <v>204.8063952102545</v>
      </c>
      <c r="AQ297">
        <v>5.165617338566486</v>
      </c>
      <c r="AR297">
        <v>0.5525910091510082</v>
      </c>
      <c r="AS297">
        <v>0.004960361535598414</v>
      </c>
      <c r="AT297">
        <v>34.59430148594947</v>
      </c>
      <c r="AU297">
        <v>21.33067248039628</v>
      </c>
      <c r="AV297">
        <v>0.0763385629165378</v>
      </c>
      <c r="AW297">
        <v>7.184075183972136</v>
      </c>
      <c r="AX297">
        <v>81.55474039318504</v>
      </c>
      <c r="AY297">
        <v>1.964041307212243</v>
      </c>
      <c r="AZ297">
        <v>10.50724458019861</v>
      </c>
    </row>
    <row r="298" spans="1:52">
      <c r="A298" s="2">
        <v>45144</v>
      </c>
      <c r="B298">
        <v>963.2947201015667</v>
      </c>
      <c r="C298">
        <v>0.002495771252398082</v>
      </c>
      <c r="AN298" s="2">
        <v>45144</v>
      </c>
      <c r="AO298">
        <v>0.7239577625029721</v>
      </c>
      <c r="AP298">
        <v>205.8171997612685</v>
      </c>
      <c r="AQ298">
        <v>5.246426776334713</v>
      </c>
      <c r="AR298">
        <v>0.5432534278973017</v>
      </c>
      <c r="AS298">
        <v>0.004973453070869943</v>
      </c>
      <c r="AT298">
        <v>34.79828737784982</v>
      </c>
      <c r="AU298">
        <v>21.48607426209259</v>
      </c>
      <c r="AV298">
        <v>0.07864848193043966</v>
      </c>
      <c r="AW298">
        <v>7.056879936788876</v>
      </c>
      <c r="AX298">
        <v>81.78197185437507</v>
      </c>
      <c r="AY298">
        <v>1.967262371581837</v>
      </c>
      <c r="AZ298">
        <v>10.14139408706696</v>
      </c>
    </row>
    <row r="299" spans="1:52">
      <c r="A299" s="2">
        <v>45145</v>
      </c>
      <c r="B299">
        <v>963.2972163515554</v>
      </c>
      <c r="C299">
        <v>2.591366833781805E-06</v>
      </c>
      <c r="AN299" s="2">
        <v>45145</v>
      </c>
      <c r="AO299">
        <v>0.7079893910450279</v>
      </c>
      <c r="AP299">
        <v>206.9962585525597</v>
      </c>
      <c r="AQ299">
        <v>5.189082410592056</v>
      </c>
      <c r="AR299">
        <v>0.543763218950543</v>
      </c>
      <c r="AS299">
        <v>0.00497433100134185</v>
      </c>
      <c r="AT299">
        <v>34.96095509920571</v>
      </c>
      <c r="AU299">
        <v>21.36457856927103</v>
      </c>
      <c r="AV299">
        <v>0.07901194221721662</v>
      </c>
      <c r="AW299">
        <v>7.179342410599054</v>
      </c>
      <c r="AX299">
        <v>81.82129127647687</v>
      </c>
      <c r="AY299">
        <v>1.918689264946275</v>
      </c>
      <c r="AZ299">
        <v>10.37712187263269</v>
      </c>
    </row>
    <row r="300" spans="1:52">
      <c r="A300" s="2">
        <v>45146</v>
      </c>
      <c r="B300">
        <v>960.7911330947705</v>
      </c>
      <c r="C300">
        <v>-0.002601568045921043</v>
      </c>
      <c r="AN300" s="2">
        <v>45146</v>
      </c>
      <c r="AO300">
        <v>0.7164402588477816</v>
      </c>
      <c r="AP300">
        <v>207.7371149926097</v>
      </c>
      <c r="AQ300">
        <v>5.228368946267746</v>
      </c>
      <c r="AR300">
        <v>0.5446666664188731</v>
      </c>
      <c r="AS300">
        <v>0.004941602591136681</v>
      </c>
      <c r="AT300">
        <v>35.02939792409472</v>
      </c>
      <c r="AU300">
        <v>21.47597902421961</v>
      </c>
      <c r="AV300">
        <v>0.07885284335151715</v>
      </c>
      <c r="AW300">
        <v>6.969610259214723</v>
      </c>
      <c r="AX300">
        <v>81.79054250271244</v>
      </c>
      <c r="AY300">
        <v>1.926064078306205</v>
      </c>
      <c r="AZ300">
        <v>10.49524138724589</v>
      </c>
    </row>
    <row r="301" spans="1:52">
      <c r="A301" s="2">
        <v>45147</v>
      </c>
      <c r="B301">
        <v>982.5323612230259</v>
      </c>
      <c r="C301">
        <v>0.02262846458441548</v>
      </c>
      <c r="AN301" s="2">
        <v>45147</v>
      </c>
      <c r="AO301">
        <v>0.7162245283062704</v>
      </c>
      <c r="AP301">
        <v>207.0231351320895</v>
      </c>
      <c r="AQ301">
        <v>5.242249064162868</v>
      </c>
      <c r="AR301">
        <v>0.5491744063814029</v>
      </c>
      <c r="AS301">
        <v>0.004949035337856744</v>
      </c>
      <c r="AT301">
        <v>35.35929167465726</v>
      </c>
      <c r="AU301">
        <v>21.51377413101038</v>
      </c>
      <c r="AV301">
        <v>0.07929795252734775</v>
      </c>
      <c r="AW301">
        <v>6.981157116429151</v>
      </c>
      <c r="AX301">
        <v>81.0782190045672</v>
      </c>
      <c r="AY301">
        <v>1.875290424089619</v>
      </c>
      <c r="AZ301">
        <v>10.3369833160038</v>
      </c>
    </row>
    <row r="302" spans="1:52">
      <c r="A302" s="2">
        <v>45148</v>
      </c>
      <c r="B302">
        <v>986.1296417896897</v>
      </c>
      <c r="C302">
        <v>0.003661233673958542</v>
      </c>
      <c r="AN302" s="2">
        <v>45148</v>
      </c>
      <c r="AO302">
        <v>0.7083718309708912</v>
      </c>
      <c r="AP302">
        <v>205.1259763729378</v>
      </c>
      <c r="AQ302">
        <v>5.285487956469984</v>
      </c>
      <c r="AR302">
        <v>0.5538580140366094</v>
      </c>
      <c r="AS302">
        <v>0.005000159723133489</v>
      </c>
      <c r="AT302">
        <v>35.69176835119042</v>
      </c>
      <c r="AU302">
        <v>21.62122578249453</v>
      </c>
      <c r="AV302">
        <v>0.07964732834704064</v>
      </c>
      <c r="AW302">
        <v>6.772374296617062</v>
      </c>
      <c r="AX302">
        <v>80.78197933263647</v>
      </c>
      <c r="AY302">
        <v>1.866535151320358</v>
      </c>
      <c r="AZ302">
        <v>10.08675642061826</v>
      </c>
    </row>
    <row r="303" spans="1:52">
      <c r="A303" s="2">
        <v>45149</v>
      </c>
      <c r="B303">
        <v>978.1438106001383</v>
      </c>
      <c r="C303">
        <v>-0.008098155507280214</v>
      </c>
      <c r="AN303" s="2">
        <v>45149</v>
      </c>
      <c r="AO303">
        <v>0.7061952617507272</v>
      </c>
      <c r="AP303">
        <v>207.1823872147304</v>
      </c>
      <c r="AQ303">
        <v>5.308668222871331</v>
      </c>
      <c r="AR303">
        <v>0.5555772942003486</v>
      </c>
      <c r="AS303">
        <v>0.004985415370830335</v>
      </c>
      <c r="AT303">
        <v>35.91589156953089</v>
      </c>
      <c r="AU303">
        <v>21.6859743079644</v>
      </c>
      <c r="AV303">
        <v>0.07919162014889911</v>
      </c>
      <c r="AW303">
        <v>6.802041829340418</v>
      </c>
      <c r="AX303">
        <v>80.8159401485716</v>
      </c>
      <c r="AY303">
        <v>1.835217291267952</v>
      </c>
      <c r="AZ303">
        <v>10.11474321959692</v>
      </c>
    </row>
    <row r="304" spans="1:52">
      <c r="A304" s="2">
        <v>45150</v>
      </c>
      <c r="B304">
        <v>973.8332689138799</v>
      </c>
      <c r="C304">
        <v>-0.004406858827449511</v>
      </c>
      <c r="AN304" s="2">
        <v>45150</v>
      </c>
      <c r="AO304">
        <v>0.7144823630922287</v>
      </c>
      <c r="AP304">
        <v>208.2418284539712</v>
      </c>
      <c r="AQ304">
        <v>5.301346112381523</v>
      </c>
      <c r="AR304">
        <v>0.5570194004451298</v>
      </c>
      <c r="AS304">
        <v>0.004968573465104228</v>
      </c>
      <c r="AT304">
        <v>35.98444001659375</v>
      </c>
      <c r="AU304">
        <v>21.56536566251499</v>
      </c>
      <c r="AV304">
        <v>0.07902644813325652</v>
      </c>
      <c r="AW304">
        <v>6.881240980655623</v>
      </c>
      <c r="AX304">
        <v>80.96721303255457</v>
      </c>
      <c r="AY304">
        <v>1.830226776371483</v>
      </c>
      <c r="AZ304">
        <v>10.08433680785396</v>
      </c>
    </row>
    <row r="305" spans="1:52">
      <c r="A305" s="2">
        <v>45151</v>
      </c>
      <c r="B305">
        <v>975.5970533539728</v>
      </c>
      <c r="C305">
        <v>0.001811177022181587</v>
      </c>
      <c r="AN305" s="2">
        <v>45151</v>
      </c>
      <c r="AO305">
        <v>0.7062549655544148</v>
      </c>
      <c r="AP305">
        <v>211.855977773061</v>
      </c>
      <c r="AQ305">
        <v>5.335358371818289</v>
      </c>
      <c r="AR305">
        <v>0.5560750087683957</v>
      </c>
      <c r="AS305">
        <v>0.004974873599622438</v>
      </c>
      <c r="AT305">
        <v>35.61398734721933</v>
      </c>
      <c r="AU305">
        <v>21.66897418294067</v>
      </c>
      <c r="AV305">
        <v>0.07916209603832944</v>
      </c>
      <c r="AW305">
        <v>6.844611639585948</v>
      </c>
      <c r="AX305">
        <v>80.25292687869853</v>
      </c>
      <c r="AY305">
        <v>1.877219212007461</v>
      </c>
      <c r="AZ305">
        <v>9.868902485037179</v>
      </c>
    </row>
    <row r="306" spans="1:52">
      <c r="A306" s="2">
        <v>45152</v>
      </c>
      <c r="B306">
        <v>968.8416876530742</v>
      </c>
      <c r="C306">
        <v>-0.006924340000489471</v>
      </c>
      <c r="AN306" s="2">
        <v>45152</v>
      </c>
      <c r="AO306">
        <v>0.7060312424213607</v>
      </c>
      <c r="AP306">
        <v>212.2577193006962</v>
      </c>
      <c r="AQ306">
        <v>5.352359990719211</v>
      </c>
      <c r="AR306">
        <v>0.5526073066280084</v>
      </c>
      <c r="AS306">
        <v>0.004962291522490734</v>
      </c>
      <c r="AT306">
        <v>35.06612677191748</v>
      </c>
      <c r="AU306">
        <v>21.73724155711545</v>
      </c>
      <c r="AV306">
        <v>0.07902645744135119</v>
      </c>
      <c r="AW306">
        <v>6.866639752967926</v>
      </c>
      <c r="AX306">
        <v>80.2202382116441</v>
      </c>
      <c r="AY306">
        <v>1.913105714047028</v>
      </c>
      <c r="AZ306">
        <v>9.998075446827785</v>
      </c>
    </row>
    <row r="307" spans="1:52">
      <c r="A307" s="2">
        <v>45153</v>
      </c>
      <c r="B307">
        <v>975.4854807738506</v>
      </c>
      <c r="C307">
        <v>0.006857460001406634</v>
      </c>
      <c r="AN307" s="2">
        <v>45153</v>
      </c>
      <c r="AO307">
        <v>0.7131289855671205</v>
      </c>
      <c r="AP307">
        <v>212.7157930004054</v>
      </c>
      <c r="AQ307">
        <v>5.349022652729407</v>
      </c>
      <c r="AR307">
        <v>0.5558513115675728</v>
      </c>
      <c r="AS307">
        <v>0.004975448429320121</v>
      </c>
      <c r="AT307">
        <v>34.84522287871902</v>
      </c>
      <c r="AU307">
        <v>21.87309820276765</v>
      </c>
      <c r="AV307">
        <v>0.07935756865508946</v>
      </c>
      <c r="AW307">
        <v>6.863977374406878</v>
      </c>
      <c r="AX307">
        <v>80.46190620974635</v>
      </c>
      <c r="AY307">
        <v>1.858522783877653</v>
      </c>
      <c r="AZ307">
        <v>9.796719089827988</v>
      </c>
    </row>
    <row r="308" spans="1:52">
      <c r="A308" s="2">
        <v>45154</v>
      </c>
      <c r="B308">
        <v>948.2578135050267</v>
      </c>
      <c r="C308">
        <v>-0.02791191443180097</v>
      </c>
      <c r="AN308" s="2">
        <v>45154</v>
      </c>
      <c r="AO308">
        <v>0.7143817386434027</v>
      </c>
      <c r="AP308">
        <v>213.3781548512154</v>
      </c>
      <c r="AQ308">
        <v>5.441203373223248</v>
      </c>
      <c r="AR308">
        <v>0.5484271912083173</v>
      </c>
      <c r="AS308">
        <v>0.004876598883678188</v>
      </c>
      <c r="AT308">
        <v>34.6504227053326</v>
      </c>
      <c r="AU308">
        <v>22.04989753989447</v>
      </c>
      <c r="AV308">
        <v>0.07784846366667096</v>
      </c>
      <c r="AW308">
        <v>7.034961041971876</v>
      </c>
      <c r="AX308">
        <v>83.64714000412422</v>
      </c>
      <c r="AY308">
        <v>1.904709644921534</v>
      </c>
      <c r="AZ308">
        <v>10.02131290170015</v>
      </c>
    </row>
    <row r="309" spans="1:52">
      <c r="A309" s="2">
        <v>45155</v>
      </c>
      <c r="B309">
        <v>920.9621231393805</v>
      </c>
      <c r="C309">
        <v>-0.02878509407136187</v>
      </c>
      <c r="AN309" s="2">
        <v>45155</v>
      </c>
      <c r="AO309">
        <v>0.7313534623449027</v>
      </c>
      <c r="AP309">
        <v>212.7943565060101</v>
      </c>
      <c r="AQ309">
        <v>5.49618342740834</v>
      </c>
      <c r="AR309">
        <v>0.5440742544394622</v>
      </c>
      <c r="AS309">
        <v>0.004804302485034185</v>
      </c>
      <c r="AT309">
        <v>34.45660018552201</v>
      </c>
      <c r="AU309">
        <v>22.09756672309803</v>
      </c>
      <c r="AV309">
        <v>0.07645200438463751</v>
      </c>
      <c r="AW309">
        <v>7.122536407562714</v>
      </c>
      <c r="AX309">
        <v>83.00299581567231</v>
      </c>
      <c r="AY309">
        <v>1.935439302483132</v>
      </c>
      <c r="AZ309">
        <v>10.65978156388791</v>
      </c>
    </row>
    <row r="310" spans="1:52">
      <c r="A310" s="2">
        <v>45156</v>
      </c>
      <c r="B310">
        <v>862.7941613144133</v>
      </c>
      <c r="C310">
        <v>-0.06315999362349889</v>
      </c>
      <c r="AN310" s="2">
        <v>45156</v>
      </c>
      <c r="AO310">
        <v>0.7413247912913903</v>
      </c>
      <c r="AP310">
        <v>212.3215265299129</v>
      </c>
      <c r="AQ310">
        <v>5.514568114657306</v>
      </c>
      <c r="AR310">
        <v>0.5388716283788471</v>
      </c>
      <c r="AS310">
        <v>0.004854328302254485</v>
      </c>
      <c r="AT310">
        <v>34.11590509087158</v>
      </c>
      <c r="AU310">
        <v>21.69604400336567</v>
      </c>
      <c r="AV310">
        <v>0.07662929465349171</v>
      </c>
      <c r="AW310">
        <v>7.233590100369242</v>
      </c>
      <c r="AX310">
        <v>83.74388990043228</v>
      </c>
      <c r="AY310">
        <v>1.895853701070289</v>
      </c>
      <c r="AZ310">
        <v>10.86766234775724</v>
      </c>
    </row>
    <row r="311" spans="1:52">
      <c r="A311" s="2">
        <v>45157</v>
      </c>
      <c r="B311">
        <v>856.6621384120556</v>
      </c>
      <c r="C311">
        <v>-0.007107167824381144</v>
      </c>
      <c r="AN311" s="2">
        <v>45157</v>
      </c>
      <c r="AO311">
        <v>0.7347625731419517</v>
      </c>
      <c r="AP311">
        <v>205.7927054255397</v>
      </c>
      <c r="AQ311">
        <v>5.371958342420593</v>
      </c>
      <c r="AR311">
        <v>0.5429821942433634</v>
      </c>
      <c r="AS311">
        <v>0.004935188970905655</v>
      </c>
      <c r="AT311">
        <v>34.66696050099353</v>
      </c>
      <c r="AU311">
        <v>21.24382451833456</v>
      </c>
      <c r="AV311">
        <v>0.0773787260267208</v>
      </c>
      <c r="AW311">
        <v>7.254693752739664</v>
      </c>
      <c r="AX311">
        <v>83.07482500811653</v>
      </c>
      <c r="AY311">
        <v>1.925034234644267</v>
      </c>
      <c r="AZ311">
        <v>10.97140596956888</v>
      </c>
    </row>
    <row r="312" spans="1:52">
      <c r="A312" s="2">
        <v>45158</v>
      </c>
      <c r="B312">
        <v>860.9505959784476</v>
      </c>
      <c r="C312">
        <v>0.005006008056269717</v>
      </c>
      <c r="AN312" s="2">
        <v>45158</v>
      </c>
      <c r="AO312">
        <v>0.7112662181500385</v>
      </c>
      <c r="AP312">
        <v>200.1512572565368</v>
      </c>
      <c r="AQ312">
        <v>5.878132491801352</v>
      </c>
      <c r="AR312">
        <v>0.5487397032951781</v>
      </c>
      <c r="AS312">
        <v>0.004949133112261903</v>
      </c>
      <c r="AT312">
        <v>33.15529781524777</v>
      </c>
      <c r="AU312">
        <v>22.70999910131755</v>
      </c>
      <c r="AV312">
        <v>0.07738361013442738</v>
      </c>
      <c r="AW312">
        <v>7.232744560886038</v>
      </c>
      <c r="AX312">
        <v>79.41415530945815</v>
      </c>
      <c r="AY312">
        <v>1.847027493175243</v>
      </c>
      <c r="AZ312">
        <v>10.00320021385124</v>
      </c>
    </row>
    <row r="313" spans="1:52">
      <c r="A313" s="2">
        <v>45159</v>
      </c>
      <c r="B313">
        <v>864.0045133021398</v>
      </c>
      <c r="C313">
        <v>0.003547145838515231</v>
      </c>
      <c r="AN313" s="2">
        <v>45159</v>
      </c>
      <c r="AO313">
        <v>0.7065428944748265</v>
      </c>
      <c r="AP313">
        <v>199.1458337092213</v>
      </c>
      <c r="AQ313">
        <v>5.853037420234367</v>
      </c>
      <c r="AR313">
        <v>0.5518393286832836</v>
      </c>
      <c r="AS313">
        <v>0.004951036800612579</v>
      </c>
      <c r="AT313">
        <v>33.39675886395952</v>
      </c>
      <c r="AU313">
        <v>22.78025875447508</v>
      </c>
      <c r="AV313">
        <v>0.07698005339410187</v>
      </c>
      <c r="AW313">
        <v>7.211214425599154</v>
      </c>
      <c r="AX313">
        <v>79.24474468884442</v>
      </c>
      <c r="AY313">
        <v>1.86284490639186</v>
      </c>
      <c r="AZ313">
        <v>10.04337914877431</v>
      </c>
    </row>
    <row r="314" spans="1:52">
      <c r="A314" s="2">
        <v>45160</v>
      </c>
      <c r="B314">
        <v>846.6198935795235</v>
      </c>
      <c r="C314">
        <v>-0.02012098253535044</v>
      </c>
      <c r="AN314" s="2">
        <v>45160</v>
      </c>
      <c r="AO314">
        <v>0.7101653760120512</v>
      </c>
      <c r="AP314">
        <v>200.6705389128112</v>
      </c>
      <c r="AQ314">
        <v>6.018236938594628</v>
      </c>
      <c r="AR314">
        <v>0.555427267960125</v>
      </c>
      <c r="AS314">
        <v>0.004860248983216563</v>
      </c>
      <c r="AT314">
        <v>33.67287027477784</v>
      </c>
      <c r="AU314">
        <v>22.74483697384254</v>
      </c>
      <c r="AV314">
        <v>0.0761674368422752</v>
      </c>
      <c r="AW314">
        <v>7.102086560586272</v>
      </c>
      <c r="AX314">
        <v>80.72554880193624</v>
      </c>
      <c r="AY314">
        <v>1.871989696101448</v>
      </c>
      <c r="AZ314">
        <v>10.10235083113266</v>
      </c>
    </row>
    <row r="315" spans="1:52">
      <c r="A315" s="2">
        <v>45161</v>
      </c>
      <c r="B315">
        <v>834.7840897812189</v>
      </c>
      <c r="C315">
        <v>-0.01398006813690922</v>
      </c>
      <c r="AN315" s="2">
        <v>45161</v>
      </c>
      <c r="AO315">
        <v>0.7101420964991445</v>
      </c>
      <c r="AP315">
        <v>201.9044732371308</v>
      </c>
      <c r="AQ315">
        <v>6.079992722331246</v>
      </c>
      <c r="AR315">
        <v>0.5477957101277723</v>
      </c>
      <c r="AS315">
        <v>0.004820101729665949</v>
      </c>
      <c r="AT315">
        <v>34.18862861267266</v>
      </c>
      <c r="AU315">
        <v>22.53497046858552</v>
      </c>
      <c r="AV315">
        <v>0.07673177255515856</v>
      </c>
      <c r="AW315">
        <v>7.091600784360335</v>
      </c>
      <c r="AX315">
        <v>80.91400534210598</v>
      </c>
      <c r="AY315">
        <v>1.909530063971805</v>
      </c>
      <c r="AZ315">
        <v>10.19451535029766</v>
      </c>
    </row>
    <row r="316" spans="1:52">
      <c r="A316" s="2">
        <v>45162</v>
      </c>
      <c r="B316">
        <v>856.9421603722055</v>
      </c>
      <c r="C316">
        <v>0.02654347496823273</v>
      </c>
      <c r="AN316" s="2">
        <v>45162</v>
      </c>
      <c r="AO316">
        <v>0.7010545684200873</v>
      </c>
      <c r="AP316">
        <v>199.6576167157374</v>
      </c>
      <c r="AQ316">
        <v>6.109169850927079</v>
      </c>
      <c r="AR316">
        <v>0.5474894591061824</v>
      </c>
      <c r="AS316">
        <v>0.004859382403466017</v>
      </c>
      <c r="AT316">
        <v>34.28285586653783</v>
      </c>
      <c r="AU316">
        <v>22.75301967175747</v>
      </c>
      <c r="AV316">
        <v>0.07656307712600835</v>
      </c>
      <c r="AW316">
        <v>7.006161722518298</v>
      </c>
      <c r="AX316">
        <v>81.88308350916023</v>
      </c>
      <c r="AY316">
        <v>1.856931246927677</v>
      </c>
      <c r="AZ316">
        <v>10.26637783678064</v>
      </c>
    </row>
    <row r="317" spans="1:52">
      <c r="A317" s="2">
        <v>45163</v>
      </c>
      <c r="B317">
        <v>846.2129523474671</v>
      </c>
      <c r="C317">
        <v>-0.0125203409528577</v>
      </c>
      <c r="AN317" s="2">
        <v>45163</v>
      </c>
      <c r="AO317">
        <v>0.6895774006507446</v>
      </c>
      <c r="AP317">
        <v>198.8946974222904</v>
      </c>
      <c r="AQ317">
        <v>6.177362265429982</v>
      </c>
      <c r="AR317">
        <v>0.536285620328005</v>
      </c>
      <c r="AS317">
        <v>0.004858305279768789</v>
      </c>
      <c r="AT317">
        <v>33.7118162315972</v>
      </c>
      <c r="AU317">
        <v>22.8515058390516</v>
      </c>
      <c r="AV317">
        <v>0.07662010760348965</v>
      </c>
      <c r="AW317">
        <v>7.230141741266488</v>
      </c>
      <c r="AX317">
        <v>82.49288088160368</v>
      </c>
      <c r="AY317">
        <v>1.892638411778142</v>
      </c>
      <c r="AZ317">
        <v>10.38935495545505</v>
      </c>
    </row>
    <row r="318" spans="1:52">
      <c r="A318" s="2">
        <v>45164</v>
      </c>
      <c r="B318">
        <v>843.3169586043726</v>
      </c>
      <c r="C318">
        <v>-0.003422299002940887</v>
      </c>
      <c r="AN318" s="2">
        <v>45164</v>
      </c>
      <c r="AO318">
        <v>0.6920870530911428</v>
      </c>
      <c r="AP318">
        <v>201.6165044032562</v>
      </c>
      <c r="AQ318">
        <v>6.185641307975557</v>
      </c>
      <c r="AR318">
        <v>0.5344790862402546</v>
      </c>
      <c r="AS318">
        <v>0.004857652187397224</v>
      </c>
      <c r="AT318">
        <v>33.58867404247807</v>
      </c>
      <c r="AU318">
        <v>22.41376796716943</v>
      </c>
      <c r="AV318">
        <v>0.07652750061814181</v>
      </c>
      <c r="AW318">
        <v>7.275926520296743</v>
      </c>
      <c r="AX318">
        <v>82.10885181297604</v>
      </c>
      <c r="AY318">
        <v>1.942503153016427</v>
      </c>
      <c r="AZ318">
        <v>10.57285820549999</v>
      </c>
    </row>
    <row r="319" spans="1:52">
      <c r="A319" s="2">
        <v>45165</v>
      </c>
      <c r="B319">
        <v>842.3043808319075</v>
      </c>
      <c r="C319">
        <v>-0.001200708419454743</v>
      </c>
      <c r="AN319" s="2">
        <v>45165</v>
      </c>
      <c r="AO319">
        <v>0.681837058089613</v>
      </c>
      <c r="AP319">
        <v>198.5861033307702</v>
      </c>
      <c r="AQ319">
        <v>6.077144245024153</v>
      </c>
      <c r="AR319">
        <v>0.5384041735237483</v>
      </c>
      <c r="AS319">
        <v>0.004858294677863109</v>
      </c>
      <c r="AT319">
        <v>39.22618733580269</v>
      </c>
      <c r="AU319">
        <v>22.04970064188221</v>
      </c>
      <c r="AV319">
        <v>0.07676254654544043</v>
      </c>
      <c r="AW319">
        <v>7.120392359154904</v>
      </c>
      <c r="AX319">
        <v>80.2897357053897</v>
      </c>
      <c r="AY319">
        <v>1.913022136714622</v>
      </c>
      <c r="AZ319">
        <v>10.22662477562381</v>
      </c>
    </row>
    <row r="320" spans="1:52">
      <c r="A320" s="2">
        <v>45166</v>
      </c>
      <c r="B320">
        <v>849.6715202149029</v>
      </c>
      <c r="C320">
        <v>0.008746409909110575</v>
      </c>
      <c r="AN320" s="2">
        <v>45166</v>
      </c>
      <c r="AO320">
        <v>0.6689967481906882</v>
      </c>
      <c r="AP320">
        <v>198.5441255317661</v>
      </c>
      <c r="AQ320">
        <v>6.067144292001676</v>
      </c>
      <c r="AR320">
        <v>0.5382118114560429</v>
      </c>
      <c r="AS320">
        <v>0.004885722725542404</v>
      </c>
      <c r="AT320">
        <v>39.34636115391717</v>
      </c>
      <c r="AU320">
        <v>22.28730576205624</v>
      </c>
      <c r="AV320">
        <v>0.07692797614559062</v>
      </c>
      <c r="AW320">
        <v>7.156938861024794</v>
      </c>
      <c r="AX320">
        <v>79.87514132265625</v>
      </c>
      <c r="AY320">
        <v>1.882065766289087</v>
      </c>
      <c r="AZ320">
        <v>10.12282271826716</v>
      </c>
    </row>
    <row r="321" spans="1:52">
      <c r="A321" s="2">
        <v>45167</v>
      </c>
      <c r="B321">
        <v>854.0303337706872</v>
      </c>
      <c r="C321">
        <v>0.005129998419485471</v>
      </c>
      <c r="AN321" s="2">
        <v>45167</v>
      </c>
      <c r="AO321">
        <v>0.6709070930934153</v>
      </c>
      <c r="AP321">
        <v>196.3864613328102</v>
      </c>
      <c r="AQ321">
        <v>6.00113129208457</v>
      </c>
      <c r="AR321">
        <v>0.5398399349335438</v>
      </c>
      <c r="AS321">
        <v>0.004907604212332107</v>
      </c>
      <c r="AT321">
        <v>39.5194590052179</v>
      </c>
      <c r="AU321">
        <v>21.85488671531334</v>
      </c>
      <c r="AV321">
        <v>0.07750694047660146</v>
      </c>
      <c r="AW321">
        <v>7.244821860822581</v>
      </c>
      <c r="AX321">
        <v>79.34409481843562</v>
      </c>
      <c r="AY321">
        <v>1.911396329411503</v>
      </c>
      <c r="AZ321">
        <v>10.20323306838488</v>
      </c>
    </row>
    <row r="322" spans="1:52">
      <c r="A322" s="2">
        <v>45168</v>
      </c>
      <c r="B322">
        <v>886.2836243708217</v>
      </c>
      <c r="C322">
        <v>0.03776597777005275</v>
      </c>
      <c r="AN322" s="2">
        <v>45168</v>
      </c>
      <c r="AO322">
        <v>0.6837831936260933</v>
      </c>
      <c r="AP322">
        <v>200.3884430176937</v>
      </c>
      <c r="AQ322">
        <v>5.971808475650425</v>
      </c>
      <c r="AR322">
        <v>0.540537974876051</v>
      </c>
      <c r="AS322">
        <v>0.004804187499943963</v>
      </c>
      <c r="AT322">
        <v>39.96250757881325</v>
      </c>
      <c r="AU322">
        <v>22.37650552293377</v>
      </c>
      <c r="AV322">
        <v>0.07698091064102416</v>
      </c>
      <c r="AW322">
        <v>7.27019398364378</v>
      </c>
      <c r="AX322">
        <v>78.10465012180914</v>
      </c>
      <c r="AY322">
        <v>1.875659300457615</v>
      </c>
      <c r="AZ322">
        <v>10.32652843577559</v>
      </c>
    </row>
    <row r="323" spans="1:52">
      <c r="A323" s="2">
        <v>45169</v>
      </c>
      <c r="B323">
        <v>866.529099515745</v>
      </c>
      <c r="C323">
        <v>-0.02228916828865091</v>
      </c>
      <c r="AN323" s="2">
        <v>45169</v>
      </c>
      <c r="AO323">
        <v>0.6871185895512023</v>
      </c>
      <c r="AP323">
        <v>200.5069727805822</v>
      </c>
      <c r="AQ323">
        <v>6.059494805857001</v>
      </c>
      <c r="AR323">
        <v>0.5353375447355341</v>
      </c>
      <c r="AS323">
        <v>0.004761323693143134</v>
      </c>
      <c r="AT323">
        <v>39.6712167015402</v>
      </c>
      <c r="AU323">
        <v>22.5203631726169</v>
      </c>
      <c r="AV323">
        <v>0.07623230274398532</v>
      </c>
      <c r="AW323">
        <v>7.407274862622198</v>
      </c>
      <c r="AX323">
        <v>78.70434491061222</v>
      </c>
      <c r="AY323">
        <v>1.912282423962864</v>
      </c>
      <c r="AZ323">
        <v>10.42250193018615</v>
      </c>
    </row>
    <row r="324" spans="1:52">
      <c r="A324" s="2">
        <v>45170</v>
      </c>
      <c r="B324">
        <v>830.198491064355</v>
      </c>
      <c r="C324">
        <v>-0.04192658789150083</v>
      </c>
      <c r="AN324" s="2">
        <v>45170</v>
      </c>
      <c r="AO324">
        <v>0.6850780661069639</v>
      </c>
      <c r="AP324">
        <v>200.1725767113336</v>
      </c>
      <c r="AQ324">
        <v>6.051026354649836</v>
      </c>
      <c r="AR324">
        <v>0.5302232942084977</v>
      </c>
      <c r="AS324">
        <v>0.004797935416504101</v>
      </c>
      <c r="AT324">
        <v>39.36509333306848</v>
      </c>
      <c r="AU324">
        <v>22.93947484129592</v>
      </c>
      <c r="AV324">
        <v>0.07567085207138506</v>
      </c>
      <c r="AW324">
        <v>7.169239275539912</v>
      </c>
      <c r="AX324">
        <v>78.98542688470991</v>
      </c>
      <c r="AY324">
        <v>1.936234536046014</v>
      </c>
      <c r="AZ324">
        <v>10.62701535420767</v>
      </c>
    </row>
    <row r="325" spans="1:52">
      <c r="A325" s="2">
        <v>45171</v>
      </c>
      <c r="B325">
        <v>821.7258118242291</v>
      </c>
      <c r="C325">
        <v>-0.01020560664867443</v>
      </c>
      <c r="AN325" s="2">
        <v>45171</v>
      </c>
      <c r="AO325">
        <v>0.6902205341177339</v>
      </c>
      <c r="AP325">
        <v>198.0311195246021</v>
      </c>
      <c r="AQ325">
        <v>6.031886526008572</v>
      </c>
      <c r="AR325">
        <v>0.5320874878176577</v>
      </c>
      <c r="AS325">
        <v>0.004776959344190534</v>
      </c>
      <c r="AT325">
        <v>39.3965815121942</v>
      </c>
      <c r="AU325">
        <v>22.99168822071922</v>
      </c>
      <c r="AV325">
        <v>0.07567681417312681</v>
      </c>
      <c r="AW325">
        <v>7.035346316294259</v>
      </c>
      <c r="AX325">
        <v>79.42830222840422</v>
      </c>
      <c r="AY325">
        <v>1.958311164133953</v>
      </c>
      <c r="AZ325">
        <v>10.77284212186414</v>
      </c>
    </row>
    <row r="326" spans="1:52">
      <c r="A326" s="2">
        <v>45172</v>
      </c>
      <c r="B326">
        <v>827.2530814447857</v>
      </c>
      <c r="C326">
        <v>0.006726415966277211</v>
      </c>
      <c r="AN326" s="2">
        <v>45172</v>
      </c>
      <c r="AO326">
        <v>0.6923198867062114</v>
      </c>
      <c r="AP326">
        <v>198.1877608960992</v>
      </c>
      <c r="AQ326">
        <v>5.994721730673943</v>
      </c>
      <c r="AR326">
        <v>0.5460015702920987</v>
      </c>
      <c r="AS326">
        <v>0.004796912859993616</v>
      </c>
      <c r="AT326">
        <v>39.78881869974916</v>
      </c>
      <c r="AU326">
        <v>22.59926978561136</v>
      </c>
      <c r="AV326">
        <v>0.07580745509942272</v>
      </c>
      <c r="AW326">
        <v>7.083020548250504</v>
      </c>
      <c r="AX326">
        <v>78.78382739923244</v>
      </c>
      <c r="AY326">
        <v>1.923342048853269</v>
      </c>
      <c r="AZ326">
        <v>10.45330482881417</v>
      </c>
    </row>
    <row r="327" spans="1:52">
      <c r="A327" s="2">
        <v>45173</v>
      </c>
      <c r="B327">
        <v>827.9001042378418</v>
      </c>
      <c r="C327">
        <v>0.0007821340380214092</v>
      </c>
      <c r="AN327" s="2">
        <v>45173</v>
      </c>
      <c r="AO327">
        <v>0.6970523663010382</v>
      </c>
      <c r="AP327">
        <v>198.8507734501547</v>
      </c>
      <c r="AQ327">
        <v>6.019104071678482</v>
      </c>
      <c r="AR327">
        <v>0.5464826856855507</v>
      </c>
      <c r="AS327">
        <v>0.004783236903304575</v>
      </c>
      <c r="AT327">
        <v>39.97419844615715</v>
      </c>
      <c r="AU327">
        <v>22.62025628045301</v>
      </c>
      <c r="AV327">
        <v>0.07592791261967677</v>
      </c>
      <c r="AW327">
        <v>7.016482449085024</v>
      </c>
      <c r="AX327">
        <v>78.66466072527744</v>
      </c>
      <c r="AY327">
        <v>1.915364164992047</v>
      </c>
      <c r="AZ327">
        <v>10.42010718031174</v>
      </c>
    </row>
    <row r="328" spans="1:52">
      <c r="A328" s="2">
        <v>45174</v>
      </c>
      <c r="B328">
        <v>827.0555169987917</v>
      </c>
      <c r="C328">
        <v>-0.001020155976218406</v>
      </c>
      <c r="AN328" s="2">
        <v>45174</v>
      </c>
      <c r="AO328">
        <v>0.6990231926771743</v>
      </c>
      <c r="AP328">
        <v>198.3274884237026</v>
      </c>
      <c r="AQ328">
        <v>6.073683774401884</v>
      </c>
      <c r="AR328">
        <v>0.5441219274477478</v>
      </c>
      <c r="AS328">
        <v>0.004808550709605069</v>
      </c>
      <c r="AT328">
        <v>39.71434443418035</v>
      </c>
      <c r="AU328">
        <v>22.6681698722675</v>
      </c>
      <c r="AV328">
        <v>0.07623016866188256</v>
      </c>
      <c r="AW328">
        <v>7.035764070489957</v>
      </c>
      <c r="AX328">
        <v>77.0017357395259</v>
      </c>
      <c r="AY328">
        <v>1.92681835359144</v>
      </c>
      <c r="AZ328">
        <v>10.35651735614432</v>
      </c>
    </row>
    <row r="329" spans="1:52">
      <c r="A329" s="2">
        <v>45175</v>
      </c>
      <c r="B329">
        <v>831.5372966247397</v>
      </c>
      <c r="C329">
        <v>0.005418958623492953</v>
      </c>
      <c r="AN329" s="2">
        <v>45175</v>
      </c>
      <c r="AO329">
        <v>0.6924868711033837</v>
      </c>
      <c r="AP329">
        <v>198.2360102943967</v>
      </c>
      <c r="AQ329">
        <v>6.021408757214926</v>
      </c>
      <c r="AR329">
        <v>0.548455456875567</v>
      </c>
      <c r="AS329">
        <v>0.004837826473352702</v>
      </c>
      <c r="AT329">
        <v>39.94265716037928</v>
      </c>
      <c r="AU329">
        <v>22.72242595617476</v>
      </c>
      <c r="AV329">
        <v>0.07639423796125415</v>
      </c>
      <c r="AW329">
        <v>6.926372202542332</v>
      </c>
      <c r="AX329">
        <v>76.70895111346118</v>
      </c>
      <c r="AY329">
        <v>1.858230351833437</v>
      </c>
      <c r="AZ329">
        <v>10.54575357303602</v>
      </c>
    </row>
    <row r="330" spans="1:52">
      <c r="A330" s="2">
        <v>45176</v>
      </c>
      <c r="B330">
        <v>832.6349344767223</v>
      </c>
      <c r="C330">
        <v>0.001320010366868685</v>
      </c>
      <c r="AN330" s="2">
        <v>45176</v>
      </c>
      <c r="AO330">
        <v>0.6971998099447192</v>
      </c>
      <c r="AP330">
        <v>198.3524206919406</v>
      </c>
      <c r="AQ330">
        <v>6.019078963847292</v>
      </c>
      <c r="AR330">
        <v>0.5476452004541709</v>
      </c>
      <c r="AS330">
        <v>0.004849398456497716</v>
      </c>
      <c r="AT330">
        <v>40.04638391632216</v>
      </c>
      <c r="AU330">
        <v>22.7134555163847</v>
      </c>
      <c r="AV330">
        <v>0.07651038484896629</v>
      </c>
      <c r="AW330">
        <v>6.768115964116142</v>
      </c>
      <c r="AX330">
        <v>76.72729965229307</v>
      </c>
      <c r="AY330">
        <v>1.922419718643616</v>
      </c>
      <c r="AZ330">
        <v>10.37079588601067</v>
      </c>
    </row>
    <row r="331" spans="1:52">
      <c r="A331" s="2">
        <v>45177</v>
      </c>
      <c r="B331">
        <v>840.43430795269</v>
      </c>
      <c r="C331">
        <v>0.009367098536250174</v>
      </c>
      <c r="AN331" s="2">
        <v>45177</v>
      </c>
      <c r="AO331">
        <v>0.6899825298905526</v>
      </c>
      <c r="AP331">
        <v>200.415224503016</v>
      </c>
      <c r="AQ331">
        <v>5.994862480421872</v>
      </c>
      <c r="AR331">
        <v>0.5485156401907471</v>
      </c>
      <c r="AS331">
        <v>0.004809700054285266</v>
      </c>
      <c r="AT331">
        <v>39.92808443669332</v>
      </c>
      <c r="AU331">
        <v>22.8496005910204</v>
      </c>
      <c r="AV331">
        <v>0.07658500460817604</v>
      </c>
      <c r="AW331">
        <v>6.729562303095626</v>
      </c>
      <c r="AX331">
        <v>78.04967512110653</v>
      </c>
      <c r="AY331">
        <v>1.914907367549767</v>
      </c>
      <c r="AZ331">
        <v>10.42476100980331</v>
      </c>
    </row>
    <row r="332" spans="1:52">
      <c r="A332" s="2">
        <v>45178</v>
      </c>
      <c r="B332">
        <v>831.2157554532597</v>
      </c>
      <c r="C332">
        <v>-0.01096879602867096</v>
      </c>
      <c r="AN332" s="2">
        <v>45178</v>
      </c>
      <c r="AO332">
        <v>0.6793595874191856</v>
      </c>
      <c r="AP332">
        <v>200.6297336150395</v>
      </c>
      <c r="AQ332">
        <v>6.018922771458097</v>
      </c>
      <c r="AR332">
        <v>0.5480809806904757</v>
      </c>
      <c r="AS332">
        <v>0.004813117770917113</v>
      </c>
      <c r="AT332">
        <v>39.89090921425023</v>
      </c>
      <c r="AU332">
        <v>22.78398490436285</v>
      </c>
      <c r="AV332">
        <v>0.07619378313039903</v>
      </c>
      <c r="AW332">
        <v>6.771986516140521</v>
      </c>
      <c r="AX332">
        <v>78.82733813077793</v>
      </c>
      <c r="AY332">
        <v>1.921003431554277</v>
      </c>
      <c r="AZ332">
        <v>10.56983862845307</v>
      </c>
    </row>
    <row r="333" spans="1:52">
      <c r="A333" s="2">
        <v>45179</v>
      </c>
      <c r="B333">
        <v>828.1981279349238</v>
      </c>
      <c r="C333">
        <v>-0.003630378152168601</v>
      </c>
      <c r="AN333" s="2">
        <v>45179</v>
      </c>
      <c r="AO333">
        <v>0.6670898939086417</v>
      </c>
      <c r="AP333">
        <v>194.2145340538165</v>
      </c>
      <c r="AQ333">
        <v>6.037160359007139</v>
      </c>
      <c r="AR333">
        <v>0.5215514447510341</v>
      </c>
      <c r="AS333">
        <v>0.004797510692307065</v>
      </c>
      <c r="AT333">
        <v>47.31523569797547</v>
      </c>
      <c r="AU333">
        <v>23.36830115101659</v>
      </c>
      <c r="AV333">
        <v>0.07599652855527417</v>
      </c>
      <c r="AW333">
        <v>6.6727638375667</v>
      </c>
      <c r="AX333">
        <v>77.65793799563382</v>
      </c>
      <c r="AY333">
        <v>1.858270000865615</v>
      </c>
      <c r="AZ333">
        <v>10.45821365776576</v>
      </c>
    </row>
    <row r="334" spans="1:52">
      <c r="A334" s="2">
        <v>45180</v>
      </c>
      <c r="B334">
        <v>813.1805866880147</v>
      </c>
      <c r="C334">
        <v>-0.01813278820655473</v>
      </c>
      <c r="AN334" s="2">
        <v>45180</v>
      </c>
      <c r="AO334">
        <v>0.6812436439447948</v>
      </c>
      <c r="AP334">
        <v>193.9799840149779</v>
      </c>
      <c r="AQ334">
        <v>6.163657754847208</v>
      </c>
      <c r="AR334">
        <v>0.5166217868316605</v>
      </c>
      <c r="AS334">
        <v>0.004722035279102084</v>
      </c>
      <c r="AT334">
        <v>46.87751366549527</v>
      </c>
      <c r="AU334">
        <v>23.4170821978383</v>
      </c>
      <c r="AV334">
        <v>0.0754147346247981</v>
      </c>
      <c r="AW334">
        <v>6.710995885447333</v>
      </c>
      <c r="AX334">
        <v>78.66650148637387</v>
      </c>
      <c r="AY334">
        <v>1.940544794993381</v>
      </c>
      <c r="AZ334">
        <v>10.52135348077152</v>
      </c>
    </row>
    <row r="335" spans="1:52">
      <c r="A335" s="2">
        <v>45181</v>
      </c>
      <c r="B335">
        <v>783.7939760382343</v>
      </c>
      <c r="C335">
        <v>-0.0361378654764356</v>
      </c>
      <c r="AN335" s="2">
        <v>45181</v>
      </c>
      <c r="AO335">
        <v>0.6819672150860256</v>
      </c>
      <c r="AP335">
        <v>192.8502896442259</v>
      </c>
      <c r="AQ335">
        <v>6.099321191332092</v>
      </c>
      <c r="AR335">
        <v>0.5135913125227933</v>
      </c>
      <c r="AS335">
        <v>0.004677497999385619</v>
      </c>
      <c r="AT335">
        <v>48.60152474090366</v>
      </c>
      <c r="AU335">
        <v>23.53041588189942</v>
      </c>
      <c r="AV335">
        <v>0.07588237921459193</v>
      </c>
      <c r="AW335">
        <v>6.691590036723913</v>
      </c>
      <c r="AX335">
        <v>78.92001108740573</v>
      </c>
      <c r="AY335">
        <v>1.935581803091135</v>
      </c>
      <c r="AZ335">
        <v>10.43849244485845</v>
      </c>
    </row>
    <row r="336" spans="1:52">
      <c r="A336" s="2">
        <v>45182</v>
      </c>
      <c r="B336">
        <v>799.2314352062068</v>
      </c>
      <c r="C336">
        <v>0.01969581247103069</v>
      </c>
      <c r="AN336" s="2">
        <v>45182</v>
      </c>
      <c r="AO336">
        <v>0.6819842947478831</v>
      </c>
      <c r="AP336">
        <v>193.1996872448226</v>
      </c>
      <c r="AQ336">
        <v>6.220719229726457</v>
      </c>
      <c r="AR336">
        <v>0.5102123976280207</v>
      </c>
      <c r="AS336">
        <v>0.004635966654852525</v>
      </c>
      <c r="AT336">
        <v>48.49599511875471</v>
      </c>
      <c r="AU336">
        <v>23.96491375370142</v>
      </c>
      <c r="AV336">
        <v>0.07520953934343377</v>
      </c>
      <c r="AW336">
        <v>6.655544798326711</v>
      </c>
      <c r="AX336">
        <v>79.84945294725182</v>
      </c>
      <c r="AY336">
        <v>1.943613469504467</v>
      </c>
      <c r="AZ336">
        <v>10.39164815832216</v>
      </c>
    </row>
    <row r="337" spans="1:52">
      <c r="A337" s="2">
        <v>45183</v>
      </c>
      <c r="B337">
        <v>807.2819695707428</v>
      </c>
      <c r="C337">
        <v>0.01007284499821881</v>
      </c>
      <c r="AN337" s="2">
        <v>45183</v>
      </c>
      <c r="AO337">
        <v>0.6811141774883175</v>
      </c>
      <c r="AP337">
        <v>192.784422859965</v>
      </c>
      <c r="AQ337">
        <v>6.225033916202082</v>
      </c>
      <c r="AR337">
        <v>0.5122490752008555</v>
      </c>
      <c r="AS337">
        <v>0.004617108729701499</v>
      </c>
      <c r="AT337">
        <v>48.71754844524187</v>
      </c>
      <c r="AU337">
        <v>24.1295620656851</v>
      </c>
      <c r="AV337">
        <v>0.07531930574053261</v>
      </c>
      <c r="AW337">
        <v>6.659286135563919</v>
      </c>
      <c r="AX337">
        <v>79.55572460663792</v>
      </c>
      <c r="AY337">
        <v>1.916452159527056</v>
      </c>
      <c r="AZ337">
        <v>10.35981830880203</v>
      </c>
    </row>
    <row r="338" spans="1:52">
      <c r="A338" s="2">
        <v>45184</v>
      </c>
      <c r="B338">
        <v>815.8577009859184</v>
      </c>
      <c r="C338">
        <v>0.01062296909682692</v>
      </c>
      <c r="AN338" s="2">
        <v>45184</v>
      </c>
      <c r="AO338">
        <v>0.6796067855242042</v>
      </c>
      <c r="AP338">
        <v>192.8817476965185</v>
      </c>
      <c r="AQ338">
        <v>6.224120026101488</v>
      </c>
      <c r="AR338">
        <v>0.5180955284996146</v>
      </c>
      <c r="AS338">
        <v>0.00460831423163244</v>
      </c>
      <c r="AT338">
        <v>49.45730256687206</v>
      </c>
      <c r="AU338">
        <v>24.02807401591348</v>
      </c>
      <c r="AV338">
        <v>0.07519318223214203</v>
      </c>
      <c r="AW338">
        <v>6.577999411486007</v>
      </c>
      <c r="AX338">
        <v>79.07230823995357</v>
      </c>
      <c r="AY338">
        <v>1.887304540134098</v>
      </c>
      <c r="AZ338">
        <v>10.42484242651157</v>
      </c>
    </row>
    <row r="339" spans="1:52">
      <c r="A339" s="2">
        <v>45185</v>
      </c>
      <c r="B339">
        <v>825.6110209733959</v>
      </c>
      <c r="C339">
        <v>0.01195468275373401</v>
      </c>
      <c r="AN339" s="2">
        <v>45185</v>
      </c>
      <c r="AO339">
        <v>0.6687412683003497</v>
      </c>
      <c r="AP339">
        <v>195.5299071881053</v>
      </c>
      <c r="AQ339">
        <v>6.27399981877899</v>
      </c>
      <c r="AR339">
        <v>0.5195471207112738</v>
      </c>
      <c r="AS339">
        <v>0.004643026119601494</v>
      </c>
      <c r="AT339">
        <v>49.91726675045007</v>
      </c>
      <c r="AU339">
        <v>23.82025798057613</v>
      </c>
      <c r="AV339">
        <v>0.07533300653731208</v>
      </c>
      <c r="AW339">
        <v>6.444387925000915</v>
      </c>
      <c r="AX339">
        <v>78.81685306935705</v>
      </c>
      <c r="AY339">
        <v>1.875695964357836</v>
      </c>
      <c r="AZ339">
        <v>10.35624250662686</v>
      </c>
    </row>
    <row r="340" spans="1:52">
      <c r="A340" s="2">
        <v>45186</v>
      </c>
      <c r="B340">
        <v>826.4636698399066</v>
      </c>
      <c r="C340">
        <v>0.001032748891246049</v>
      </c>
      <c r="AN340" s="2">
        <v>45186</v>
      </c>
      <c r="AO340">
        <v>0.6233617396161644</v>
      </c>
      <c r="AP340">
        <v>199.3289937027582</v>
      </c>
      <c r="AQ340">
        <v>6.421288364959574</v>
      </c>
      <c r="AR340">
        <v>0.5170451258879399</v>
      </c>
      <c r="AS340">
        <v>0.004668295272401792</v>
      </c>
      <c r="AT340">
        <v>48.8841282574185</v>
      </c>
      <c r="AU340">
        <v>23.35671498273527</v>
      </c>
      <c r="AV340">
        <v>0.07583532684521634</v>
      </c>
      <c r="AW340">
        <v>6.576718150283629</v>
      </c>
      <c r="AX340">
        <v>81.05305881033175</v>
      </c>
      <c r="AY340">
        <v>1.873083352278381</v>
      </c>
      <c r="AZ340">
        <v>10.52792118988822</v>
      </c>
    </row>
    <row r="341" spans="1:52">
      <c r="A341" s="2">
        <v>45187</v>
      </c>
      <c r="B341">
        <v>818.1481204128738</v>
      </c>
      <c r="C341">
        <v>-0.01006160310548632</v>
      </c>
      <c r="AN341" s="2">
        <v>45187</v>
      </c>
      <c r="AO341">
        <v>0.6168399735400054</v>
      </c>
      <c r="AP341">
        <v>199.9752618596687</v>
      </c>
      <c r="AQ341">
        <v>6.556447361882413</v>
      </c>
      <c r="AR341">
        <v>0.5084245468912775</v>
      </c>
      <c r="AS341">
        <v>0.004630602108937941</v>
      </c>
      <c r="AT341">
        <v>48.02421003981854</v>
      </c>
      <c r="AU341">
        <v>23.76700752574671</v>
      </c>
      <c r="AV341">
        <v>0.07572731793615196</v>
      </c>
      <c r="AW341">
        <v>6.663663314549311</v>
      </c>
      <c r="AX341">
        <v>82.03122029641116</v>
      </c>
      <c r="AY341">
        <v>1.887599360946329</v>
      </c>
      <c r="AZ341">
        <v>10.58177327323391</v>
      </c>
    </row>
    <row r="342" spans="1:52">
      <c r="A342" s="2">
        <v>45188</v>
      </c>
      <c r="B342">
        <v>829.6329464614148</v>
      </c>
      <c r="C342">
        <v>0.01403758776924802</v>
      </c>
      <c r="AN342" s="2">
        <v>45188</v>
      </c>
      <c r="AO342">
        <v>0.6104314245591477</v>
      </c>
      <c r="AP342">
        <v>198.9303464960863</v>
      </c>
      <c r="AQ342">
        <v>6.633416364370953</v>
      </c>
      <c r="AR342">
        <v>0.5163996775224109</v>
      </c>
      <c r="AS342">
        <v>0.004649604089606342</v>
      </c>
      <c r="AT342">
        <v>48.70652239644873</v>
      </c>
      <c r="AU342">
        <v>23.89875683034442</v>
      </c>
      <c r="AV342">
        <v>0.07599006110742754</v>
      </c>
      <c r="AW342">
        <v>6.316855457106104</v>
      </c>
      <c r="AX342">
        <v>81.64910240639624</v>
      </c>
      <c r="AY342">
        <v>1.828973073958142</v>
      </c>
      <c r="AZ342">
        <v>10.5215418202081</v>
      </c>
    </row>
    <row r="343" spans="1:52">
      <c r="A343" s="2">
        <v>45189</v>
      </c>
      <c r="B343">
        <v>841.391922433818</v>
      </c>
      <c r="C343">
        <v>0.01417370901500248</v>
      </c>
      <c r="AN343" s="2">
        <v>45189</v>
      </c>
      <c r="AO343">
        <v>0.6062979436423039</v>
      </c>
      <c r="AP343">
        <v>198.8961429303373</v>
      </c>
      <c r="AQ343">
        <v>6.649912876839634</v>
      </c>
      <c r="AR343">
        <v>0.5208266451938179</v>
      </c>
      <c r="AS343">
        <v>0.004637462952183118</v>
      </c>
      <c r="AT343">
        <v>49.12529918846215</v>
      </c>
      <c r="AU343">
        <v>23.93519278499948</v>
      </c>
      <c r="AV343">
        <v>0.07679356576714542</v>
      </c>
      <c r="AW343">
        <v>6.112498563303811</v>
      </c>
      <c r="AX343">
        <v>80.05238523880311</v>
      </c>
      <c r="AY343">
        <v>1.819561869402547</v>
      </c>
      <c r="AZ343">
        <v>10.55404884049628</v>
      </c>
    </row>
    <row r="344" spans="1:52">
      <c r="A344" s="2">
        <v>45190</v>
      </c>
      <c r="B344">
        <v>837.1738913215463</v>
      </c>
      <c r="C344">
        <v>-0.005013158552878094</v>
      </c>
      <c r="AN344" s="2">
        <v>45190</v>
      </c>
      <c r="AO344">
        <v>0.5691014280227348</v>
      </c>
      <c r="AP344">
        <v>200.8616883542727</v>
      </c>
      <c r="AQ344">
        <v>6.747221066390003</v>
      </c>
      <c r="AR344">
        <v>0.5255595529738366</v>
      </c>
      <c r="AS344">
        <v>0.004628099186436533</v>
      </c>
      <c r="AT344">
        <v>49.50458235274044</v>
      </c>
      <c r="AU344">
        <v>23.90922054236777</v>
      </c>
      <c r="AV344">
        <v>0.07738861622851871</v>
      </c>
      <c r="AW344">
        <v>6.053891955000867</v>
      </c>
      <c r="AX344">
        <v>80.0775677087896</v>
      </c>
      <c r="AY344">
        <v>1.787831632185021</v>
      </c>
      <c r="AZ344">
        <v>10.60098230639104</v>
      </c>
    </row>
    <row r="345" spans="1:52">
      <c r="A345" s="2">
        <v>45191</v>
      </c>
      <c r="B345">
        <v>815.6386849369313</v>
      </c>
      <c r="C345">
        <v>-0.02572369564777033</v>
      </c>
      <c r="AN345" s="2">
        <v>45191</v>
      </c>
      <c r="AO345">
        <v>0.5816994553512504</v>
      </c>
      <c r="AP345">
        <v>200.4489604167728</v>
      </c>
      <c r="AQ345">
        <v>6.733707836711658</v>
      </c>
      <c r="AR345">
        <v>0.5203062614134787</v>
      </c>
      <c r="AS345">
        <v>0.00460438304122735</v>
      </c>
      <c r="AT345">
        <v>49.24055317765423</v>
      </c>
      <c r="AU345">
        <v>24.01027054863921</v>
      </c>
      <c r="AV345">
        <v>0.07720496438910891</v>
      </c>
      <c r="AW345">
        <v>6.100215191994381</v>
      </c>
      <c r="AX345">
        <v>81.26784626167306</v>
      </c>
      <c r="AY345">
        <v>1.813792372547807</v>
      </c>
      <c r="AZ345">
        <v>10.62113363680592</v>
      </c>
    </row>
    <row r="346" spans="1:52">
      <c r="A346" s="2">
        <v>45192</v>
      </c>
      <c r="B346">
        <v>820.2009021524058</v>
      </c>
      <c r="C346">
        <v>0.005593429173638587</v>
      </c>
      <c r="AN346" s="2">
        <v>45192</v>
      </c>
      <c r="AO346">
        <v>0.5676474363844533</v>
      </c>
      <c r="AP346">
        <v>202.0200219154346</v>
      </c>
      <c r="AQ346">
        <v>6.743775030632524</v>
      </c>
      <c r="AR346">
        <v>0.5223111518238321</v>
      </c>
      <c r="AS346">
        <v>0.004628473424865559</v>
      </c>
      <c r="AT346">
        <v>49.14870081789604</v>
      </c>
      <c r="AU346">
        <v>24.12906476237773</v>
      </c>
      <c r="AV346">
        <v>0.07720140751106788</v>
      </c>
      <c r="AW346">
        <v>5.90515276157804</v>
      </c>
      <c r="AX346">
        <v>81.59277820018909</v>
      </c>
      <c r="AY346">
        <v>1.82761677383127</v>
      </c>
      <c r="AZ346">
        <v>10.63987559035169</v>
      </c>
    </row>
    <row r="347" spans="1:52">
      <c r="A347" s="2">
        <v>45193</v>
      </c>
      <c r="B347">
        <v>820.8766068013724</v>
      </c>
      <c r="C347">
        <v>0.0008238282196391111</v>
      </c>
      <c r="AN347" s="2">
        <v>45193</v>
      </c>
      <c r="AO347">
        <v>0.5565347843951829</v>
      </c>
      <c r="AP347">
        <v>199.6953538283108</v>
      </c>
      <c r="AQ347">
        <v>6.749810624138139</v>
      </c>
      <c r="AR347">
        <v>0.5270692960029707</v>
      </c>
      <c r="AS347">
        <v>0.004633222722411861</v>
      </c>
      <c r="AT347">
        <v>54.82790378435865</v>
      </c>
      <c r="AU347">
        <v>23.87698515683075</v>
      </c>
      <c r="AV347">
        <v>0.07729856357042253</v>
      </c>
      <c r="AW347">
        <v>5.333177355458887</v>
      </c>
      <c r="AX347">
        <v>80.83454275119351</v>
      </c>
      <c r="AY347">
        <v>1.805031639647592</v>
      </c>
      <c r="AZ347">
        <v>10.53564328988855</v>
      </c>
    </row>
    <row r="348" spans="1:52">
      <c r="A348" s="2">
        <v>45194</v>
      </c>
      <c r="B348">
        <v>812.2509659199635</v>
      </c>
      <c r="C348">
        <v>-0.01050784102012547</v>
      </c>
      <c r="AN348" s="2">
        <v>45194</v>
      </c>
      <c r="AO348">
        <v>0.5601028953704562</v>
      </c>
      <c r="AP348">
        <v>200.1265692699931</v>
      </c>
      <c r="AQ348">
        <v>6.754298417299005</v>
      </c>
      <c r="AR348">
        <v>0.5267781752652665</v>
      </c>
      <c r="AS348">
        <v>0.004634964378362357</v>
      </c>
      <c r="AT348">
        <v>54.62284836641354</v>
      </c>
      <c r="AU348">
        <v>23.83894641632825</v>
      </c>
      <c r="AV348">
        <v>0.07705192422149504</v>
      </c>
      <c r="AW348">
        <v>5.433339538392071</v>
      </c>
      <c r="AX348">
        <v>81.06771519345682</v>
      </c>
      <c r="AY348">
        <v>1.795926410223152</v>
      </c>
      <c r="AZ348">
        <v>10.52221757574821</v>
      </c>
    </row>
    <row r="349" spans="1:52">
      <c r="A349" s="2">
        <v>45195</v>
      </c>
      <c r="B349">
        <v>821.0312414861645</v>
      </c>
      <c r="C349">
        <v>0.01080980624782191</v>
      </c>
      <c r="AN349" s="2">
        <v>45195</v>
      </c>
      <c r="AO349">
        <v>0.562614658559681</v>
      </c>
      <c r="AP349">
        <v>200.1266586628845</v>
      </c>
      <c r="AQ349">
        <v>6.714977042576007</v>
      </c>
      <c r="AR349">
        <v>0.5284692252699329</v>
      </c>
      <c r="AS349">
        <v>0.004684680994024719</v>
      </c>
      <c r="AT349">
        <v>54.79643644668256</v>
      </c>
      <c r="AU349">
        <v>23.69856517186941</v>
      </c>
      <c r="AV349">
        <v>0.07757521548263009</v>
      </c>
      <c r="AW349">
        <v>5.139085195409266</v>
      </c>
      <c r="AX349">
        <v>81.03855361862811</v>
      </c>
      <c r="AY349">
        <v>1.812809472237015</v>
      </c>
      <c r="AZ349">
        <v>10.55043082099547</v>
      </c>
    </row>
    <row r="350" spans="1:52">
      <c r="A350" s="2">
        <v>45196</v>
      </c>
      <c r="B350">
        <v>819.1965584250322</v>
      </c>
      <c r="C350">
        <v>-0.002234608098239166</v>
      </c>
      <c r="AN350" s="2">
        <v>45196</v>
      </c>
      <c r="AO350">
        <v>0.5725403959822869</v>
      </c>
      <c r="AP350">
        <v>199.8735638518829</v>
      </c>
      <c r="AQ350">
        <v>6.628358717977996</v>
      </c>
      <c r="AR350">
        <v>0.5215286551608316</v>
      </c>
      <c r="AS350">
        <v>0.004691034607626542</v>
      </c>
      <c r="AT350">
        <v>54.37920063040941</v>
      </c>
      <c r="AU350">
        <v>23.93115664089508</v>
      </c>
      <c r="AV350">
        <v>0.0771838144245459</v>
      </c>
      <c r="AW350">
        <v>5.206907293385536</v>
      </c>
      <c r="AX350">
        <v>82.40795420821409</v>
      </c>
      <c r="AY350">
        <v>1.845012473475411</v>
      </c>
      <c r="AZ350">
        <v>10.56720084618562</v>
      </c>
    </row>
    <row r="351" spans="1:52">
      <c r="A351" s="2">
        <v>45197</v>
      </c>
      <c r="B351">
        <v>819.511855987998</v>
      </c>
      <c r="C351">
        <v>0.0003848863373792089</v>
      </c>
      <c r="AN351" s="2">
        <v>45197</v>
      </c>
      <c r="AO351">
        <v>0.5763588029534454</v>
      </c>
      <c r="AP351">
        <v>200.3795996427665</v>
      </c>
      <c r="AQ351">
        <v>6.720660946840219</v>
      </c>
      <c r="AR351">
        <v>0.5226916884659754</v>
      </c>
      <c r="AS351">
        <v>0.004667618198112297</v>
      </c>
      <c r="AT351">
        <v>54.45544632109894</v>
      </c>
      <c r="AU351">
        <v>24.08287818635052</v>
      </c>
      <c r="AV351">
        <v>0.07699901615119741</v>
      </c>
      <c r="AW351">
        <v>5.010315710992106</v>
      </c>
      <c r="AX351">
        <v>83.43558045654996</v>
      </c>
      <c r="AY351">
        <v>1.836264724384727</v>
      </c>
      <c r="AZ351">
        <v>10.59278251620349</v>
      </c>
    </row>
    <row r="352" spans="1:52">
      <c r="A352" s="2">
        <v>45198</v>
      </c>
      <c r="B352">
        <v>844.1298150671016</v>
      </c>
      <c r="C352">
        <v>0.0300397839265234</v>
      </c>
      <c r="AN352" s="2">
        <v>45198</v>
      </c>
      <c r="AO352">
        <v>0.5472323311016265</v>
      </c>
      <c r="AP352">
        <v>202.9067672259242</v>
      </c>
      <c r="AQ352">
        <v>6.663997276813085</v>
      </c>
      <c r="AR352">
        <v>0.5300262409946593</v>
      </c>
      <c r="AS352">
        <v>0.004683811621794378</v>
      </c>
      <c r="AT352">
        <v>55.10786992802523</v>
      </c>
      <c r="AU352">
        <v>24.27129126800157</v>
      </c>
      <c r="AV352">
        <v>0.07660471273043305</v>
      </c>
      <c r="AW352">
        <v>5.040008666498579</v>
      </c>
      <c r="AX352">
        <v>83.28553491636566</v>
      </c>
      <c r="AY352">
        <v>1.810475605481003</v>
      </c>
      <c r="AZ352">
        <v>10.46656331356897</v>
      </c>
    </row>
    <row r="353" spans="1:52">
      <c r="A353" s="2">
        <v>45199</v>
      </c>
      <c r="B353">
        <v>846.0290110140436</v>
      </c>
      <c r="C353">
        <v>0.00224988611116772</v>
      </c>
      <c r="AN353" s="2">
        <v>45199</v>
      </c>
      <c r="AO353">
        <v>0.5460757219720478</v>
      </c>
      <c r="AP353">
        <v>203.1094470145421</v>
      </c>
      <c r="AQ353">
        <v>6.743235393328905</v>
      </c>
      <c r="AR353">
        <v>0.5311830522624198</v>
      </c>
      <c r="AS353">
        <v>0.004715661468763442</v>
      </c>
      <c r="AT353">
        <v>55.27698441116205</v>
      </c>
      <c r="AU353">
        <v>24.32426809255234</v>
      </c>
      <c r="AV353">
        <v>0.07610191139549455</v>
      </c>
      <c r="AW353">
        <v>4.968131969744457</v>
      </c>
      <c r="AX353">
        <v>82.45991841312683</v>
      </c>
      <c r="AY353">
        <v>1.782806383277366</v>
      </c>
      <c r="AZ353">
        <v>10.54668485011127</v>
      </c>
    </row>
    <row r="354" spans="1:52">
      <c r="A354" s="2">
        <v>45200</v>
      </c>
      <c r="B354">
        <v>853.6983686684915</v>
      </c>
      <c r="C354">
        <v>0.009065123718695611</v>
      </c>
      <c r="AN354" s="2">
        <v>45200</v>
      </c>
      <c r="AO354">
        <v>0.5225793122729784</v>
      </c>
      <c r="AP354">
        <v>202.3617887361631</v>
      </c>
      <c r="AQ354">
        <v>6.649163269708187</v>
      </c>
      <c r="AR354">
        <v>0.5282989162461633</v>
      </c>
      <c r="AS354">
        <v>0.004746690305063011</v>
      </c>
      <c r="AT354">
        <v>62.96488580206122</v>
      </c>
      <c r="AU354">
        <v>24.44435223113718</v>
      </c>
      <c r="AV354">
        <v>0.07662740259188555</v>
      </c>
      <c r="AW354">
        <v>4.606941124036977</v>
      </c>
      <c r="AX354">
        <v>80.2377210898254</v>
      </c>
      <c r="AY354">
        <v>1.67946051099819</v>
      </c>
      <c r="AZ354">
        <v>10.2296736660473</v>
      </c>
    </row>
    <row r="355" spans="1:52">
      <c r="A355" s="2">
        <v>45201</v>
      </c>
      <c r="B355">
        <v>886.5531378743894</v>
      </c>
      <c r="C355">
        <v>0.03848521961819062</v>
      </c>
      <c r="AN355" s="2">
        <v>45201</v>
      </c>
      <c r="AO355">
        <v>0.5084910645530351</v>
      </c>
      <c r="AP355">
        <v>200.5390456276274</v>
      </c>
      <c r="AQ355">
        <v>6.547756093320602</v>
      </c>
      <c r="AR355">
        <v>0.5404503565448051</v>
      </c>
      <c r="AS355">
        <v>0.004757863294483705</v>
      </c>
      <c r="AT355">
        <v>64.33600149339497</v>
      </c>
      <c r="AU355">
        <v>24.47050061572067</v>
      </c>
      <c r="AV355">
        <v>0.07680002163671706</v>
      </c>
      <c r="AW355">
        <v>4.854332052248732</v>
      </c>
      <c r="AX355">
        <v>78.24038923654641</v>
      </c>
      <c r="AY355">
        <v>1.555952345424976</v>
      </c>
      <c r="AZ355">
        <v>10.17940465544859</v>
      </c>
    </row>
    <row r="356" spans="1:52">
      <c r="A356" s="2">
        <v>45202</v>
      </c>
      <c r="B356">
        <v>864.7685964734355</v>
      </c>
      <c r="C356">
        <v>-0.02457217787665245</v>
      </c>
      <c r="AN356" s="2">
        <v>45202</v>
      </c>
      <c r="AO356">
        <v>0.5171399477877002</v>
      </c>
      <c r="AP356">
        <v>200.7854263063241</v>
      </c>
      <c r="AQ356">
        <v>6.673575462220082</v>
      </c>
      <c r="AR356">
        <v>0.5350708600978102</v>
      </c>
      <c r="AS356">
        <v>0.00470564501223862</v>
      </c>
      <c r="AT356">
        <v>60.18246875618318</v>
      </c>
      <c r="AU356">
        <v>24.66435997991837</v>
      </c>
      <c r="AV356">
        <v>0.07799174143706326</v>
      </c>
      <c r="AW356">
        <v>5.12118565384401</v>
      </c>
      <c r="AX356">
        <v>79.20335933270175</v>
      </c>
      <c r="AY356">
        <v>1.556814278262248</v>
      </c>
      <c r="AZ356">
        <v>10.349860537337</v>
      </c>
    </row>
    <row r="357" spans="1:52">
      <c r="A357" s="2">
        <v>45203</v>
      </c>
      <c r="B357">
        <v>858.3671915802499</v>
      </c>
      <c r="C357">
        <v>-0.007402448376699677</v>
      </c>
      <c r="AN357" s="2">
        <v>45203</v>
      </c>
      <c r="AO357">
        <v>0.5445481393050159</v>
      </c>
      <c r="AP357">
        <v>197.8849666633675</v>
      </c>
      <c r="AQ357">
        <v>6.570840396409292</v>
      </c>
      <c r="AR357">
        <v>0.5342524628141185</v>
      </c>
      <c r="AS357">
        <v>0.004692387160429108</v>
      </c>
      <c r="AT357">
        <v>62.23270516889954</v>
      </c>
      <c r="AU357">
        <v>24.76609952562909</v>
      </c>
      <c r="AV357">
        <v>0.07770829070388516</v>
      </c>
      <c r="AW357">
        <v>5.102740808210035</v>
      </c>
      <c r="AX357">
        <v>75.86909795897589</v>
      </c>
      <c r="AY357">
        <v>1.535406923128352</v>
      </c>
      <c r="AZ357">
        <v>10.53178527375419</v>
      </c>
    </row>
    <row r="358" spans="1:52">
      <c r="A358" s="2">
        <v>45204</v>
      </c>
      <c r="B358">
        <v>864.4733133980495</v>
      </c>
      <c r="C358">
        <v>0.007113647722903016</v>
      </c>
      <c r="AN358" s="2">
        <v>45204</v>
      </c>
      <c r="AO358">
        <v>0.5362561115908665</v>
      </c>
      <c r="AP358">
        <v>200.516341724923</v>
      </c>
      <c r="AQ358">
        <v>6.147263963841714</v>
      </c>
      <c r="AR358">
        <v>0.5379893804530549</v>
      </c>
      <c r="AS358">
        <v>0.004664885609959481</v>
      </c>
      <c r="AT358">
        <v>62.60038560567955</v>
      </c>
      <c r="AU358">
        <v>25.10210059537839</v>
      </c>
      <c r="AV358">
        <v>0.07863755293606942</v>
      </c>
      <c r="AW358">
        <v>4.957405606020903</v>
      </c>
      <c r="AX358">
        <v>76.79543489132129</v>
      </c>
      <c r="AY358">
        <v>1.570440619144368</v>
      </c>
      <c r="AZ358">
        <v>10.70549656064257</v>
      </c>
    </row>
    <row r="359" spans="1:52">
      <c r="A359" s="2">
        <v>45205</v>
      </c>
      <c r="B359">
        <v>854.0802747268872</v>
      </c>
      <c r="C359">
        <v>-0.01202239387854509</v>
      </c>
      <c r="AN359" s="2">
        <v>45205</v>
      </c>
      <c r="AO359">
        <v>0.5276479601511597</v>
      </c>
      <c r="AP359">
        <v>197.5667505875913</v>
      </c>
      <c r="AQ359">
        <v>6.058707209228523</v>
      </c>
      <c r="AR359">
        <v>0.5384499716709169</v>
      </c>
      <c r="AS359">
        <v>0.004671130651069936</v>
      </c>
      <c r="AT359">
        <v>62.74965177589172</v>
      </c>
      <c r="AU359">
        <v>24.94812097435164</v>
      </c>
      <c r="AV359">
        <v>0.07942414713184955</v>
      </c>
      <c r="AW359">
        <v>5.035773120410855</v>
      </c>
      <c r="AX359">
        <v>78.36243835115511</v>
      </c>
      <c r="AY359">
        <v>1.582636836087901</v>
      </c>
      <c r="AZ359">
        <v>10.61232276170744</v>
      </c>
    </row>
    <row r="360" spans="1:52">
      <c r="A360" s="2">
        <v>45206</v>
      </c>
      <c r="B360">
        <v>872.4129563352693</v>
      </c>
      <c r="C360">
        <v>0.02146482262951732</v>
      </c>
      <c r="AN360" s="2">
        <v>45206</v>
      </c>
      <c r="AO360">
        <v>0.5229391605273865</v>
      </c>
      <c r="AP360">
        <v>198.4159750132161</v>
      </c>
      <c r="AQ360">
        <v>5.89481650192831</v>
      </c>
      <c r="AR360">
        <v>0.542971889460595</v>
      </c>
      <c r="AS360">
        <v>0.004683348184553188</v>
      </c>
      <c r="AT360">
        <v>63.05714055260386</v>
      </c>
      <c r="AU360">
        <v>25.19378888250547</v>
      </c>
      <c r="AV360">
        <v>0.07951620834384647</v>
      </c>
      <c r="AW360">
        <v>5.033972262222067</v>
      </c>
      <c r="AX360">
        <v>77.51497283111929</v>
      </c>
      <c r="AY360">
        <v>1.568388201862668</v>
      </c>
      <c r="AZ360">
        <v>10.61672141791533</v>
      </c>
    </row>
    <row r="361" spans="1:52">
      <c r="A361" s="2">
        <v>45207</v>
      </c>
      <c r="B361">
        <v>865.2597589030385</v>
      </c>
      <c r="C361">
        <v>-0.008199325079122133</v>
      </c>
      <c r="AN361" s="2">
        <v>45207</v>
      </c>
      <c r="AO361">
        <v>0.4768441265157068</v>
      </c>
      <c r="AP361">
        <v>217.3151433459966</v>
      </c>
      <c r="AQ361">
        <v>5.268642965235212</v>
      </c>
      <c r="AR361">
        <v>0.611280075289116</v>
      </c>
      <c r="AS361">
        <v>0.004639835430872359</v>
      </c>
      <c r="AT361">
        <v>68.55373597295791</v>
      </c>
      <c r="AU361">
        <v>23.70876123993341</v>
      </c>
      <c r="AV361">
        <v>0.0793745466830014</v>
      </c>
      <c r="AW361">
        <v>4.660894034096567</v>
      </c>
      <c r="AX361">
        <v>73.87819704959308</v>
      </c>
      <c r="AY361">
        <v>1.536846424467494</v>
      </c>
      <c r="AZ361">
        <v>9.906093085227338</v>
      </c>
    </row>
    <row r="362" spans="1:52">
      <c r="A362" s="2">
        <v>45208</v>
      </c>
      <c r="B362">
        <v>861.0214684035852</v>
      </c>
      <c r="C362">
        <v>-0.004898286850675282</v>
      </c>
      <c r="AN362" s="2">
        <v>45208</v>
      </c>
      <c r="AO362">
        <v>0.4797680381488794</v>
      </c>
      <c r="AP362">
        <v>218.1387650789951</v>
      </c>
      <c r="AQ362">
        <v>5.380175515944982</v>
      </c>
      <c r="AR362">
        <v>0.610823003882818</v>
      </c>
      <c r="AS362">
        <v>0.004623128314207854</v>
      </c>
      <c r="AT362">
        <v>68.56840052701612</v>
      </c>
      <c r="AU362">
        <v>23.83242765192659</v>
      </c>
      <c r="AV362">
        <v>0.07909002336569662</v>
      </c>
      <c r="AW362">
        <v>4.547590517893363</v>
      </c>
      <c r="AX362">
        <v>73.94107277993272</v>
      </c>
      <c r="AY362">
        <v>1.532969862171491</v>
      </c>
      <c r="AZ362">
        <v>9.924567690644759</v>
      </c>
    </row>
    <row r="363" spans="1:52">
      <c r="A363" s="2">
        <v>45209</v>
      </c>
      <c r="B363">
        <v>832.8557817683851</v>
      </c>
      <c r="C363">
        <v>-0.03271194467127747</v>
      </c>
      <c r="AN363" s="2">
        <v>45209</v>
      </c>
      <c r="AO363">
        <v>0.4840189863193718</v>
      </c>
      <c r="AP363">
        <v>215.0933297607027</v>
      </c>
      <c r="AQ363">
        <v>5.516353447823414</v>
      </c>
      <c r="AR363">
        <v>0.6076073570874646</v>
      </c>
      <c r="AS363">
        <v>0.004527809691336296</v>
      </c>
      <c r="AT363">
        <v>68.28976122859264</v>
      </c>
      <c r="AU363">
        <v>23.86917652848261</v>
      </c>
      <c r="AV363">
        <v>0.07909088409425014</v>
      </c>
      <c r="AW363">
        <v>4.644129825321877</v>
      </c>
      <c r="AX363">
        <v>75.71079483751156</v>
      </c>
      <c r="AY363">
        <v>1.558680700818755</v>
      </c>
      <c r="AZ363">
        <v>10.07518115955112</v>
      </c>
    </row>
    <row r="364" spans="1:52">
      <c r="A364" s="2">
        <v>45210</v>
      </c>
      <c r="B364">
        <v>831.0905819470449</v>
      </c>
      <c r="C364">
        <v>-0.002119454364106321</v>
      </c>
      <c r="AN364" s="2">
        <v>45210</v>
      </c>
      <c r="AO364">
        <v>0.4766812099339238</v>
      </c>
      <c r="AP364">
        <v>216.6653984682186</v>
      </c>
      <c r="AQ364">
        <v>5.494504526238924</v>
      </c>
      <c r="AR364">
        <v>0.5976401874435879</v>
      </c>
      <c r="AS364">
        <v>0.00454648101414859</v>
      </c>
      <c r="AT364">
        <v>67.78257732672286</v>
      </c>
      <c r="AU364">
        <v>24.19611664956816</v>
      </c>
      <c r="AV364">
        <v>0.07948821438257934</v>
      </c>
      <c r="AW364">
        <v>4.63820392617092</v>
      </c>
      <c r="AX364">
        <v>77.30245546064701</v>
      </c>
      <c r="AY364">
        <v>1.553215494098061</v>
      </c>
      <c r="AZ364">
        <v>10.092815529574</v>
      </c>
    </row>
    <row r="365" spans="1:52">
      <c r="A365" s="2">
        <v>45211</v>
      </c>
      <c r="B365">
        <v>820.3125357227432</v>
      </c>
      <c r="C365">
        <v>-0.01296855777026307</v>
      </c>
      <c r="AN365" s="2">
        <v>45211</v>
      </c>
      <c r="AO365">
        <v>0.4774105334713577</v>
      </c>
      <c r="AP365">
        <v>215.1895260545627</v>
      </c>
      <c r="AQ365">
        <v>5.569371209026949</v>
      </c>
      <c r="AR365">
        <v>0.596160198302225</v>
      </c>
      <c r="AS365">
        <v>0.004586480127661341</v>
      </c>
      <c r="AT365">
        <v>69.20963766447275</v>
      </c>
      <c r="AU365">
        <v>24.40214209947415</v>
      </c>
      <c r="AV365">
        <v>0.07860851238530413</v>
      </c>
      <c r="AW365">
        <v>4.504607422313262</v>
      </c>
      <c r="AX365">
        <v>76.85129766730307</v>
      </c>
      <c r="AY365">
        <v>1.544940036300152</v>
      </c>
      <c r="AZ365">
        <v>9.956729762376858</v>
      </c>
    </row>
    <row r="366" spans="1:52">
      <c r="A366" s="2">
        <v>45212</v>
      </c>
      <c r="B366">
        <v>809.1488983993216</v>
      </c>
      <c r="C366">
        <v>-0.01360900490638695</v>
      </c>
      <c r="AN366" s="2">
        <v>45212</v>
      </c>
      <c r="AO366">
        <v>0.4728793118042362</v>
      </c>
      <c r="AP366">
        <v>213.9544889839889</v>
      </c>
      <c r="AQ366">
        <v>5.598952856186988</v>
      </c>
      <c r="AR366">
        <v>0.5916212948449666</v>
      </c>
      <c r="AS366">
        <v>0.004538752808980057</v>
      </c>
      <c r="AT366">
        <v>69.44212791123771</v>
      </c>
      <c r="AU366">
        <v>24.48234542700805</v>
      </c>
      <c r="AV366">
        <v>0.07891050760337641</v>
      </c>
      <c r="AW366">
        <v>4.565884132729671</v>
      </c>
      <c r="AX366">
        <v>76.81162430658225</v>
      </c>
      <c r="AY366">
        <v>1.571914905937016</v>
      </c>
      <c r="AZ366">
        <v>10.12636416635796</v>
      </c>
    </row>
    <row r="367" spans="1:52">
      <c r="A367" s="2">
        <v>45213</v>
      </c>
      <c r="B367">
        <v>814.6660447904975</v>
      </c>
      <c r="C367">
        <v>0.006818456284238827</v>
      </c>
      <c r="AN367" s="2">
        <v>45213</v>
      </c>
      <c r="AO367">
        <v>0.4704330555617244</v>
      </c>
      <c r="AP367">
        <v>215.2815166671728</v>
      </c>
      <c r="AQ367">
        <v>5.617856697184155</v>
      </c>
      <c r="AR367">
        <v>0.5934429883832533</v>
      </c>
      <c r="AS367">
        <v>0.004552487623957548</v>
      </c>
      <c r="AT367">
        <v>70.08887559170175</v>
      </c>
      <c r="AU367">
        <v>24.32964641673037</v>
      </c>
      <c r="AV367">
        <v>0.07882538596289052</v>
      </c>
      <c r="AW367">
        <v>4.559444202812626</v>
      </c>
      <c r="AX367">
        <v>76.25870718506185</v>
      </c>
      <c r="AY367">
        <v>1.544274707486152</v>
      </c>
      <c r="AZ367">
        <v>10.12693767220048</v>
      </c>
    </row>
    <row r="368" spans="1:52">
      <c r="A368" s="2">
        <v>45214</v>
      </c>
      <c r="B368">
        <v>819.2815878563775</v>
      </c>
      <c r="C368">
        <v>0.005665564552978175</v>
      </c>
      <c r="AN368" s="2">
        <v>45214</v>
      </c>
      <c r="AO368">
        <v>0.4572188780852752</v>
      </c>
      <c r="AP368">
        <v>197.1419180049039</v>
      </c>
      <c r="AQ368">
        <v>6.234064108660511</v>
      </c>
      <c r="AR368">
        <v>0.5949219895606108</v>
      </c>
      <c r="AS368">
        <v>0.004574949274662361</v>
      </c>
      <c r="AT368">
        <v>70.10506775321709</v>
      </c>
      <c r="AU368">
        <v>24.61537938742546</v>
      </c>
      <c r="AV368">
        <v>0.07899673271502541</v>
      </c>
      <c r="AW368">
        <v>4.292960187901865</v>
      </c>
      <c r="AX368">
        <v>83.22518814593057</v>
      </c>
      <c r="AY368">
        <v>1.417018073781897</v>
      </c>
      <c r="AZ368">
        <v>9.819698421285754</v>
      </c>
    </row>
    <row r="369" spans="1:52">
      <c r="A369" s="2">
        <v>45215</v>
      </c>
      <c r="B369">
        <v>824.9892859700398</v>
      </c>
      <c r="C369">
        <v>0.006966711077440735</v>
      </c>
      <c r="AN369" s="2">
        <v>45215</v>
      </c>
      <c r="AO369">
        <v>0.462975246634785</v>
      </c>
      <c r="AP369">
        <v>198.5006973515758</v>
      </c>
      <c r="AQ369">
        <v>6.262051845308981</v>
      </c>
      <c r="AR369">
        <v>0.5902236695557324</v>
      </c>
      <c r="AS369">
        <v>0.004561260372828202</v>
      </c>
      <c r="AT369">
        <v>69.02091172127886</v>
      </c>
      <c r="AU369">
        <v>24.66930646353489</v>
      </c>
      <c r="AV369">
        <v>0.07951469050723518</v>
      </c>
      <c r="AW369">
        <v>4.266803911789102</v>
      </c>
      <c r="AX369">
        <v>84.233979127309</v>
      </c>
      <c r="AY369">
        <v>1.432251287252006</v>
      </c>
      <c r="AZ369">
        <v>9.849490353187964</v>
      </c>
    </row>
    <row r="370" spans="1:52">
      <c r="A370" s="2">
        <v>45216</v>
      </c>
      <c r="B370">
        <v>848.4713862918924</v>
      </c>
      <c r="C370">
        <v>0.02846352155257614</v>
      </c>
      <c r="AN370" s="2">
        <v>45216</v>
      </c>
      <c r="AO370">
        <v>0.4691099765161248</v>
      </c>
      <c r="AP370">
        <v>200.4522655769792</v>
      </c>
      <c r="AQ370">
        <v>6.268520613285816</v>
      </c>
      <c r="AR370">
        <v>0.5922417343080019</v>
      </c>
      <c r="AS370">
        <v>0.004464574634330649</v>
      </c>
      <c r="AT370">
        <v>69.97736774174219</v>
      </c>
      <c r="AU370">
        <v>25.12494033989323</v>
      </c>
      <c r="AV370">
        <v>0.07949481204791262</v>
      </c>
      <c r="AW370">
        <v>4.31660710935084</v>
      </c>
      <c r="AX370">
        <v>83.4664774430276</v>
      </c>
      <c r="AY370">
        <v>1.345801408095707</v>
      </c>
      <c r="AZ370">
        <v>10.05616402277221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32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0.08333333333333333</v>
      </c>
      <c r="H5">
        <v>0.08333333333333333</v>
      </c>
      <c r="I5">
        <v>0.08333333333333333</v>
      </c>
      <c r="J5">
        <v>0.08333333333333333</v>
      </c>
      <c r="K5">
        <v>0.08333333333333333</v>
      </c>
      <c r="L5">
        <v>0.08333333333333333</v>
      </c>
      <c r="M5">
        <v>0.08333333333333333</v>
      </c>
      <c r="N5">
        <v>0.08333333333333333</v>
      </c>
      <c r="O5">
        <v>0.08333333333333333</v>
      </c>
      <c r="P5">
        <v>0.08333333333333333</v>
      </c>
      <c r="Q5">
        <v>0.08333333333333333</v>
      </c>
      <c r="R5">
        <v>0.08333333333333333</v>
      </c>
      <c r="W5" s="2">
        <v>44857</v>
      </c>
      <c r="X5">
        <v>0.08333333333333333</v>
      </c>
      <c r="Y5">
        <v>0.08333333333333333</v>
      </c>
      <c r="Z5">
        <v>0.08333333333333333</v>
      </c>
      <c r="AA5">
        <v>0.08333333333333333</v>
      </c>
      <c r="AB5">
        <v>0.08333333333333333</v>
      </c>
      <c r="AC5">
        <v>0.08333333333333333</v>
      </c>
      <c r="AD5">
        <v>0.08333333333333333</v>
      </c>
      <c r="AE5">
        <v>0.08333333333333333</v>
      </c>
      <c r="AF5">
        <v>0.08333333333333333</v>
      </c>
      <c r="AG5">
        <v>0.08333333333333333</v>
      </c>
      <c r="AH5">
        <v>0.08333333333333333</v>
      </c>
      <c r="AI5">
        <v>0.08333333333333333</v>
      </c>
      <c r="AN5" s="2">
        <v>44851</v>
      </c>
      <c r="AO5">
        <v>0.004327220914706688</v>
      </c>
      <c r="AP5">
        <v>225.1782403998189</v>
      </c>
      <c r="AQ5">
        <v>11.61872578120153</v>
      </c>
      <c r="AR5">
        <v>0.0638397869359164</v>
      </c>
      <c r="AS5">
        <v>18.17808870657348</v>
      </c>
      <c r="AT5">
        <v>0.3059058303355725</v>
      </c>
      <c r="AU5">
        <v>13.65078595213602</v>
      </c>
      <c r="AV5">
        <v>13.47140595121865</v>
      </c>
      <c r="AW5">
        <v>1.099226887744654</v>
      </c>
      <c r="AX5">
        <v>104.2295146410454</v>
      </c>
      <c r="AY5">
        <v>2.764410140259466</v>
      </c>
      <c r="AZ5">
        <v>5.290876898502271</v>
      </c>
    </row>
    <row r="6" spans="1:52">
      <c r="A6" s="2">
        <v>44852</v>
      </c>
      <c r="B6">
        <v>1026.675448933799</v>
      </c>
      <c r="C6">
        <v>0.02647204484532595</v>
      </c>
      <c r="F6" s="2">
        <v>44864</v>
      </c>
      <c r="G6">
        <v>0.08333333333333333</v>
      </c>
      <c r="H6">
        <v>0.08333333333333333</v>
      </c>
      <c r="I6">
        <v>0.08333333333333333</v>
      </c>
      <c r="J6">
        <v>0.08333333333333333</v>
      </c>
      <c r="K6">
        <v>0.08333333333333333</v>
      </c>
      <c r="L6">
        <v>0.08333333333333333</v>
      </c>
      <c r="M6">
        <v>0.08333333333333333</v>
      </c>
      <c r="N6">
        <v>0.08333333333333333</v>
      </c>
      <c r="O6">
        <v>0.08333333333333333</v>
      </c>
      <c r="P6">
        <v>0.08333333333333333</v>
      </c>
      <c r="Q6">
        <v>0.08333333333333333</v>
      </c>
      <c r="R6">
        <v>0.08333333333333333</v>
      </c>
      <c r="W6" s="2">
        <v>44864</v>
      </c>
      <c r="X6">
        <v>0.08333333333333333</v>
      </c>
      <c r="Y6">
        <v>0.08333333333333333</v>
      </c>
      <c r="Z6">
        <v>0.08333333333333333</v>
      </c>
      <c r="AA6">
        <v>0.08333333333333333</v>
      </c>
      <c r="AB6">
        <v>0.08333333333333333</v>
      </c>
      <c r="AC6">
        <v>0.08333333333333333</v>
      </c>
      <c r="AD6">
        <v>0.08333333333333333</v>
      </c>
      <c r="AE6">
        <v>0.08333333333333333</v>
      </c>
      <c r="AF6">
        <v>0.08333333333333333</v>
      </c>
      <c r="AG6">
        <v>0.08333333333333333</v>
      </c>
      <c r="AH6">
        <v>0.08333333333333333</v>
      </c>
      <c r="AI6">
        <v>0.08333333333333333</v>
      </c>
      <c r="AN6" s="2">
        <v>44852</v>
      </c>
      <c r="AO6">
        <v>0.004374709413302166</v>
      </c>
      <c r="AP6">
        <v>229.7346801210011</v>
      </c>
      <c r="AQ6">
        <v>11.64440882785188</v>
      </c>
      <c r="AR6">
        <v>0.06421363498898827</v>
      </c>
      <c r="AS6">
        <v>18.46624499121928</v>
      </c>
      <c r="AT6">
        <v>0.310322595722346</v>
      </c>
      <c r="AU6">
        <v>13.3630155395167</v>
      </c>
      <c r="AV6">
        <v>13.67191463958734</v>
      </c>
      <c r="AW6">
        <v>1.082552463318764</v>
      </c>
      <c r="AX6">
        <v>100.8521649694961</v>
      </c>
      <c r="AY6">
        <v>2.742476401985915</v>
      </c>
      <c r="AZ6">
        <v>5.278113050184018</v>
      </c>
    </row>
    <row r="7" spans="1:52">
      <c r="A7" s="2">
        <v>44853</v>
      </c>
      <c r="B7">
        <v>1017.230514973338</v>
      </c>
      <c r="C7">
        <v>-0.009199532306211289</v>
      </c>
      <c r="F7" s="2">
        <v>44871</v>
      </c>
      <c r="G7">
        <v>0.08333333333333333</v>
      </c>
      <c r="H7">
        <v>0.08333333333333333</v>
      </c>
      <c r="I7">
        <v>0.08333333333333333</v>
      </c>
      <c r="J7">
        <v>0.08333333333333333</v>
      </c>
      <c r="K7">
        <v>0.08333333333333333</v>
      </c>
      <c r="L7">
        <v>0.08333333333333333</v>
      </c>
      <c r="M7">
        <v>0.08333333333333333</v>
      </c>
      <c r="N7">
        <v>0.08333333333333333</v>
      </c>
      <c r="O7">
        <v>0.08333333333333333</v>
      </c>
      <c r="P7">
        <v>0.08333333333333333</v>
      </c>
      <c r="Q7">
        <v>0.08333333333333333</v>
      </c>
      <c r="R7">
        <v>0.08333333333333333</v>
      </c>
      <c r="W7" s="2">
        <v>44871</v>
      </c>
      <c r="X7">
        <v>0.08333333333333333</v>
      </c>
      <c r="Y7">
        <v>0.08333333333333333</v>
      </c>
      <c r="Z7">
        <v>0.08333333333333333</v>
      </c>
      <c r="AA7">
        <v>0.08333333333333333</v>
      </c>
      <c r="AB7">
        <v>0.08333333333333333</v>
      </c>
      <c r="AC7">
        <v>0.08333333333333333</v>
      </c>
      <c r="AD7">
        <v>0.08333333333333333</v>
      </c>
      <c r="AE7">
        <v>0.08333333333333333</v>
      </c>
      <c r="AF7">
        <v>0.08333333333333333</v>
      </c>
      <c r="AG7">
        <v>0.08333333333333333</v>
      </c>
      <c r="AH7">
        <v>0.08333333333333333</v>
      </c>
      <c r="AI7">
        <v>0.08333333333333333</v>
      </c>
      <c r="AN7" s="2">
        <v>44853</v>
      </c>
      <c r="AO7">
        <v>0.004382783897339881</v>
      </c>
      <c r="AP7">
        <v>234.2560147690741</v>
      </c>
      <c r="AQ7">
        <v>11.90025177422477</v>
      </c>
      <c r="AR7">
        <v>0.06464519523425201</v>
      </c>
      <c r="AS7">
        <v>19.05470793775584</v>
      </c>
      <c r="AT7">
        <v>0.3100255376307972</v>
      </c>
      <c r="AU7">
        <v>12.93238721662554</v>
      </c>
      <c r="AV7">
        <v>13.75777372364713</v>
      </c>
      <c r="AW7">
        <v>1.026528760186001</v>
      </c>
      <c r="AX7">
        <v>97.92740558374868</v>
      </c>
      <c r="AY7">
        <v>2.808340981324372</v>
      </c>
      <c r="AZ7">
        <v>5.337799357098197</v>
      </c>
    </row>
    <row r="8" spans="1:52">
      <c r="A8" s="2">
        <v>44854</v>
      </c>
      <c r="B8">
        <v>997.3332344860204</v>
      </c>
      <c r="C8">
        <v>-0.01956024735242956</v>
      </c>
      <c r="F8" s="2">
        <v>44878</v>
      </c>
      <c r="G8">
        <v>0.08333333333333333</v>
      </c>
      <c r="H8">
        <v>0.08333333333333333</v>
      </c>
      <c r="I8">
        <v>0.08333333333333333</v>
      </c>
      <c r="J8">
        <v>0.08333333333333333</v>
      </c>
      <c r="K8">
        <v>0.08333333333333333</v>
      </c>
      <c r="L8">
        <v>0.08333333333333333</v>
      </c>
      <c r="M8">
        <v>0.08333333333333333</v>
      </c>
      <c r="N8">
        <v>0.08333333333333333</v>
      </c>
      <c r="O8">
        <v>0.08333333333333333</v>
      </c>
      <c r="P8">
        <v>0.08333333333333333</v>
      </c>
      <c r="Q8">
        <v>0.08333333333333333</v>
      </c>
      <c r="R8">
        <v>0.08333333333333333</v>
      </c>
      <c r="W8" s="2">
        <v>44878</v>
      </c>
      <c r="X8">
        <v>0.08333333333333333</v>
      </c>
      <c r="Y8">
        <v>0.08333333333333333</v>
      </c>
      <c r="Z8">
        <v>0.08333333333333333</v>
      </c>
      <c r="AA8">
        <v>0.08333333333333333</v>
      </c>
      <c r="AB8">
        <v>0.08333333333333333</v>
      </c>
      <c r="AC8">
        <v>0.08333333333333333</v>
      </c>
      <c r="AD8">
        <v>0.08333333333333333</v>
      </c>
      <c r="AE8">
        <v>0.08333333333333333</v>
      </c>
      <c r="AF8">
        <v>0.08333333333333333</v>
      </c>
      <c r="AG8">
        <v>0.08333333333333333</v>
      </c>
      <c r="AH8">
        <v>0.08333333333333333</v>
      </c>
      <c r="AI8">
        <v>0.08333333333333333</v>
      </c>
      <c r="AN8" s="2">
        <v>44854</v>
      </c>
      <c r="AO8">
        <v>0.004344053525050947</v>
      </c>
      <c r="AP8">
        <v>237.4244340726226</v>
      </c>
      <c r="AQ8">
        <v>12.25853729461502</v>
      </c>
      <c r="AR8">
        <v>0.06469479350945626</v>
      </c>
      <c r="AS8">
        <v>18.82772475079057</v>
      </c>
      <c r="AT8">
        <v>0.3059520419589772</v>
      </c>
      <c r="AU8">
        <v>12.62032617653898</v>
      </c>
      <c r="AV8">
        <v>13.58790802014505</v>
      </c>
      <c r="AW8">
        <v>1.004285211694876</v>
      </c>
      <c r="AX8">
        <v>98.23377786640715</v>
      </c>
      <c r="AY8">
        <v>2.869696780611085</v>
      </c>
      <c r="AZ8">
        <v>5.492701314609014</v>
      </c>
    </row>
    <row r="9" spans="1:52">
      <c r="A9" s="2">
        <v>44855</v>
      </c>
      <c r="B9">
        <v>974.5299133269701</v>
      </c>
      <c r="C9">
        <v>-0.02286429487211672</v>
      </c>
      <c r="F9" s="2">
        <v>44885</v>
      </c>
      <c r="G9">
        <v>0.08333333333333333</v>
      </c>
      <c r="H9">
        <v>0.08333333333333333</v>
      </c>
      <c r="I9">
        <v>0.08333333333333333</v>
      </c>
      <c r="J9">
        <v>0.08333333333333333</v>
      </c>
      <c r="K9">
        <v>0.08333333333333333</v>
      </c>
      <c r="L9">
        <v>0.08333333333333333</v>
      </c>
      <c r="M9">
        <v>0.08333333333333333</v>
      </c>
      <c r="N9">
        <v>0.08333333333333333</v>
      </c>
      <c r="O9">
        <v>0.08333333333333333</v>
      </c>
      <c r="P9">
        <v>0.08333333333333333</v>
      </c>
      <c r="Q9">
        <v>0.08333333333333333</v>
      </c>
      <c r="R9">
        <v>0.08333333333333333</v>
      </c>
      <c r="W9" s="2">
        <v>44885</v>
      </c>
      <c r="X9">
        <v>0.08333333333333333</v>
      </c>
      <c r="Y9">
        <v>0.08333333333333333</v>
      </c>
      <c r="Z9">
        <v>0.08333333333333333</v>
      </c>
      <c r="AA9">
        <v>0.08333333333333333</v>
      </c>
      <c r="AB9">
        <v>0.08333333333333333</v>
      </c>
      <c r="AC9">
        <v>0.08333333333333333</v>
      </c>
      <c r="AD9">
        <v>0.08333333333333333</v>
      </c>
      <c r="AE9">
        <v>0.08333333333333333</v>
      </c>
      <c r="AF9">
        <v>0.08333333333333333</v>
      </c>
      <c r="AG9">
        <v>0.08333333333333333</v>
      </c>
      <c r="AH9">
        <v>0.08333333333333333</v>
      </c>
      <c r="AI9">
        <v>0.08333333333333333</v>
      </c>
      <c r="AN9" s="2">
        <v>44855</v>
      </c>
      <c r="AO9">
        <v>0.004266758877055663</v>
      </c>
      <c r="AP9">
        <v>239.2113346391675</v>
      </c>
      <c r="AQ9">
        <v>12.19498947635088</v>
      </c>
      <c r="AR9">
        <v>0.06335151771612374</v>
      </c>
      <c r="AS9">
        <v>18.43754882860439</v>
      </c>
      <c r="AT9">
        <v>0.3019077449158651</v>
      </c>
      <c r="AU9">
        <v>13.34646336897161</v>
      </c>
      <c r="AV9">
        <v>13.81570240620256</v>
      </c>
      <c r="AW9">
        <v>1.004281929815282</v>
      </c>
      <c r="AX9">
        <v>100.3333454065092</v>
      </c>
      <c r="AY9">
        <v>2.892936951064085</v>
      </c>
      <c r="AZ9">
        <v>5.354264059186138</v>
      </c>
    </row>
    <row r="10" spans="1:52">
      <c r="A10" s="2">
        <v>44856</v>
      </c>
      <c r="B10">
        <v>985.0754506086051</v>
      </c>
      <c r="C10">
        <v>0.01082115298609287</v>
      </c>
      <c r="F10" s="2">
        <v>44892</v>
      </c>
      <c r="G10">
        <v>0.08333333333333333</v>
      </c>
      <c r="H10">
        <v>0.08333333333333333</v>
      </c>
      <c r="I10">
        <v>0.08333333333333333</v>
      </c>
      <c r="J10">
        <v>0.08333333333333333</v>
      </c>
      <c r="K10">
        <v>0.08333333333333333</v>
      </c>
      <c r="L10">
        <v>0.08333333333333333</v>
      </c>
      <c r="M10">
        <v>0.08333333333333333</v>
      </c>
      <c r="N10">
        <v>0.08333333333333333</v>
      </c>
      <c r="O10">
        <v>0.08333333333333333</v>
      </c>
      <c r="P10">
        <v>0.08333333333333333</v>
      </c>
      <c r="Q10">
        <v>0.08333333333333333</v>
      </c>
      <c r="R10">
        <v>0.08333333333333333</v>
      </c>
      <c r="W10" s="2">
        <v>44892</v>
      </c>
      <c r="X10">
        <v>0.08333333333333333</v>
      </c>
      <c r="Y10">
        <v>0.08333333333333333</v>
      </c>
      <c r="Z10">
        <v>0.08333333333333333</v>
      </c>
      <c r="AA10">
        <v>0.08333333333333333</v>
      </c>
      <c r="AB10">
        <v>0.08333333333333333</v>
      </c>
      <c r="AC10">
        <v>0.08333333333333333</v>
      </c>
      <c r="AD10">
        <v>0.08333333333333333</v>
      </c>
      <c r="AE10">
        <v>0.08333333333333333</v>
      </c>
      <c r="AF10">
        <v>0.08333333333333333</v>
      </c>
      <c r="AG10">
        <v>0.08333333333333333</v>
      </c>
      <c r="AH10">
        <v>0.08333333333333333</v>
      </c>
      <c r="AI10">
        <v>0.08333333333333333</v>
      </c>
      <c r="AN10" s="2">
        <v>44856</v>
      </c>
      <c r="AO10">
        <v>0.004281103011620205</v>
      </c>
      <c r="AP10">
        <v>235.2577168555221</v>
      </c>
      <c r="AQ10">
        <v>12.04589232765995</v>
      </c>
      <c r="AR10">
        <v>0.0631519203510172</v>
      </c>
      <c r="AS10">
        <v>18.77360583991016</v>
      </c>
      <c r="AT10">
        <v>0.3040863260827991</v>
      </c>
      <c r="AU10">
        <v>13.62010111165719</v>
      </c>
      <c r="AV10">
        <v>14.07139165798438</v>
      </c>
      <c r="AW10">
        <v>1.001861638176604</v>
      </c>
      <c r="AX10">
        <v>98.79919201994302</v>
      </c>
      <c r="AY10">
        <v>2.92066279391145</v>
      </c>
      <c r="AZ10">
        <v>5.231300791915385</v>
      </c>
    </row>
    <row r="11" spans="1:52">
      <c r="A11" s="2">
        <v>44857</v>
      </c>
      <c r="B11">
        <v>989.1378783270359</v>
      </c>
      <c r="C11">
        <v>0.004123976204991164</v>
      </c>
      <c r="F11" s="2">
        <v>44899</v>
      </c>
      <c r="G11">
        <v>0.08333333333333333</v>
      </c>
      <c r="H11">
        <v>0.08333333333333333</v>
      </c>
      <c r="I11">
        <v>0.08333333333333333</v>
      </c>
      <c r="J11">
        <v>0.08333333333333333</v>
      </c>
      <c r="K11">
        <v>0.08333333333333333</v>
      </c>
      <c r="L11">
        <v>0.08333333333333333</v>
      </c>
      <c r="M11">
        <v>0.08333333333333333</v>
      </c>
      <c r="N11">
        <v>0.08333333333333333</v>
      </c>
      <c r="O11">
        <v>0.08333333333333333</v>
      </c>
      <c r="P11">
        <v>0.08333333333333333</v>
      </c>
      <c r="Q11">
        <v>0.08333333333333333</v>
      </c>
      <c r="R11">
        <v>0.08333333333333333</v>
      </c>
      <c r="W11" s="2">
        <v>44899</v>
      </c>
      <c r="X11">
        <v>0.08333333333333333</v>
      </c>
      <c r="Y11">
        <v>0.08333333333333333</v>
      </c>
      <c r="Z11">
        <v>0.08333333333333333</v>
      </c>
      <c r="AA11">
        <v>0.08333333333333333</v>
      </c>
      <c r="AB11">
        <v>0.08333333333333333</v>
      </c>
      <c r="AC11">
        <v>0.08333333333333333</v>
      </c>
      <c r="AD11">
        <v>0.08333333333333333</v>
      </c>
      <c r="AE11">
        <v>0.08333333333333333</v>
      </c>
      <c r="AF11">
        <v>0.08333333333333333</v>
      </c>
      <c r="AG11">
        <v>0.08333333333333333</v>
      </c>
      <c r="AH11">
        <v>0.08333333333333333</v>
      </c>
      <c r="AI11">
        <v>0.08333333333333333</v>
      </c>
      <c r="AN11" s="2">
        <v>44857</v>
      </c>
      <c r="AO11">
        <v>0.004291428090323238</v>
      </c>
      <c r="AP11">
        <v>234.5828364707812</v>
      </c>
      <c r="AQ11">
        <v>11.98834277486727</v>
      </c>
      <c r="AR11">
        <v>0.06271609221436317</v>
      </c>
      <c r="AS11">
        <v>18.79349563012094</v>
      </c>
      <c r="AT11">
        <v>0.3048088485606456</v>
      </c>
      <c r="AU11">
        <v>13.52928748100596</v>
      </c>
      <c r="AV11">
        <v>14.09529221823994</v>
      </c>
      <c r="AW11">
        <v>1.003985659769774</v>
      </c>
      <c r="AX11">
        <v>99.02185623663158</v>
      </c>
      <c r="AY11">
        <v>2.94250013710962</v>
      </c>
      <c r="AZ11">
        <v>5.2544227599527</v>
      </c>
    </row>
    <row r="12" spans="1:52">
      <c r="A12" s="2">
        <v>44858</v>
      </c>
      <c r="B12">
        <v>1026.441789397642</v>
      </c>
      <c r="C12">
        <v>0.03771356035186835</v>
      </c>
      <c r="F12" s="2">
        <v>44906</v>
      </c>
      <c r="G12">
        <v>0.08333333333333333</v>
      </c>
      <c r="H12">
        <v>0.08333333333333333</v>
      </c>
      <c r="I12">
        <v>0.08333333333333333</v>
      </c>
      <c r="J12">
        <v>0.08333333333333333</v>
      </c>
      <c r="K12">
        <v>0.08333333333333333</v>
      </c>
      <c r="L12">
        <v>0.08333333333333333</v>
      </c>
      <c r="M12">
        <v>0.08333333333333333</v>
      </c>
      <c r="N12">
        <v>0.08333333333333333</v>
      </c>
      <c r="O12">
        <v>0.08333333333333333</v>
      </c>
      <c r="P12">
        <v>0.08333333333333333</v>
      </c>
      <c r="Q12">
        <v>0.08333333333333333</v>
      </c>
      <c r="R12">
        <v>0.08333333333333333</v>
      </c>
      <c r="W12" s="2">
        <v>44906</v>
      </c>
      <c r="X12">
        <v>0.08333333333333333</v>
      </c>
      <c r="Y12">
        <v>0.08333333333333333</v>
      </c>
      <c r="Z12">
        <v>0.08333333333333333</v>
      </c>
      <c r="AA12">
        <v>0.08333333333333333</v>
      </c>
      <c r="AB12">
        <v>0.08333333333333333</v>
      </c>
      <c r="AC12">
        <v>0.08333333333333333</v>
      </c>
      <c r="AD12">
        <v>0.08333333333333333</v>
      </c>
      <c r="AE12">
        <v>0.08333333333333333</v>
      </c>
      <c r="AF12">
        <v>0.08333333333333333</v>
      </c>
      <c r="AG12">
        <v>0.08333333333333333</v>
      </c>
      <c r="AH12">
        <v>0.08333333333333333</v>
      </c>
      <c r="AI12">
        <v>0.08333333333333333</v>
      </c>
      <c r="AN12" s="2">
        <v>44858</v>
      </c>
      <c r="AO12">
        <v>0.004371838137885173</v>
      </c>
      <c r="AP12">
        <v>236.4230750135163</v>
      </c>
      <c r="AQ12">
        <v>12.10990282446703</v>
      </c>
      <c r="AR12">
        <v>0.06271669701798344</v>
      </c>
      <c r="AS12">
        <v>19.11857405608847</v>
      </c>
      <c r="AT12">
        <v>0.3098948054049128</v>
      </c>
      <c r="AU12">
        <v>13.61130083521472</v>
      </c>
      <c r="AV12">
        <v>14.36129686359036</v>
      </c>
      <c r="AW12">
        <v>0.9628747661686106</v>
      </c>
      <c r="AX12">
        <v>95.16591041120709</v>
      </c>
      <c r="AY12">
        <v>2.923927700987355</v>
      </c>
      <c r="AZ12">
        <v>5.242660624494723</v>
      </c>
    </row>
    <row r="13" spans="1:52">
      <c r="A13" s="2">
        <v>44859</v>
      </c>
      <c r="B13">
        <v>1007.356174311444</v>
      </c>
      <c r="C13">
        <v>-0.01859395757590698</v>
      </c>
      <c r="F13" s="2">
        <v>44913</v>
      </c>
      <c r="G13">
        <v>0.08333333333333333</v>
      </c>
      <c r="H13">
        <v>0.08333333333333333</v>
      </c>
      <c r="I13">
        <v>0.08333333333333333</v>
      </c>
      <c r="J13">
        <v>0.08333333333333333</v>
      </c>
      <c r="K13">
        <v>0.08333333333333333</v>
      </c>
      <c r="L13">
        <v>0.08333333333333333</v>
      </c>
      <c r="M13">
        <v>0.08333333333333333</v>
      </c>
      <c r="N13">
        <v>0.08333333333333333</v>
      </c>
      <c r="O13">
        <v>0.08333333333333333</v>
      </c>
      <c r="P13">
        <v>0.08333333333333333</v>
      </c>
      <c r="Q13">
        <v>0.08333333333333333</v>
      </c>
      <c r="R13">
        <v>0.08333333333333333</v>
      </c>
      <c r="W13" s="2">
        <v>44913</v>
      </c>
      <c r="X13">
        <v>0.08333333333333333</v>
      </c>
      <c r="Y13">
        <v>0.08333333333333333</v>
      </c>
      <c r="Z13">
        <v>0.08333333333333333</v>
      </c>
      <c r="AA13">
        <v>0.08333333333333333</v>
      </c>
      <c r="AB13">
        <v>0.08333333333333333</v>
      </c>
      <c r="AC13">
        <v>0.08333333333333333</v>
      </c>
      <c r="AD13">
        <v>0.08333333333333333</v>
      </c>
      <c r="AE13">
        <v>0.08333333333333333</v>
      </c>
      <c r="AF13">
        <v>0.08333333333333333</v>
      </c>
      <c r="AG13">
        <v>0.08333333333333333</v>
      </c>
      <c r="AH13">
        <v>0.08333333333333333</v>
      </c>
      <c r="AI13">
        <v>0.08333333333333333</v>
      </c>
      <c r="AN13" s="2">
        <v>44859</v>
      </c>
      <c r="AO13">
        <v>0.004340228035906148</v>
      </c>
      <c r="AP13">
        <v>234.5574657612464</v>
      </c>
      <c r="AQ13">
        <v>12.13599064537985</v>
      </c>
      <c r="AR13">
        <v>0.06243438906650516</v>
      </c>
      <c r="AS13">
        <v>19.09243192734576</v>
      </c>
      <c r="AT13">
        <v>0.3066525124934288</v>
      </c>
      <c r="AU13">
        <v>13.6706173653326</v>
      </c>
      <c r="AV13">
        <v>14.18932745145393</v>
      </c>
      <c r="AW13">
        <v>0.9875958442235013</v>
      </c>
      <c r="AX13">
        <v>93.72836516360321</v>
      </c>
      <c r="AY13">
        <v>2.964810694651417</v>
      </c>
      <c r="AZ13">
        <v>5.329129567035864</v>
      </c>
    </row>
    <row r="14" spans="1:52">
      <c r="A14" s="2">
        <v>44860</v>
      </c>
      <c r="B14">
        <v>1060.697076835519</v>
      </c>
      <c r="C14">
        <v>0.05295138292127444</v>
      </c>
      <c r="F14" s="2">
        <v>44920</v>
      </c>
      <c r="G14">
        <v>0.08333333333333333</v>
      </c>
      <c r="H14">
        <v>0.08333333333333333</v>
      </c>
      <c r="I14">
        <v>0.08333333333333333</v>
      </c>
      <c r="J14">
        <v>0.08333333333333333</v>
      </c>
      <c r="K14">
        <v>0.08333333333333333</v>
      </c>
      <c r="L14">
        <v>0.08333333333333333</v>
      </c>
      <c r="M14">
        <v>0.08333333333333333</v>
      </c>
      <c r="N14">
        <v>0.08333333333333333</v>
      </c>
      <c r="O14">
        <v>0.08333333333333333</v>
      </c>
      <c r="P14">
        <v>0.08333333333333333</v>
      </c>
      <c r="Q14">
        <v>0.08333333333333333</v>
      </c>
      <c r="R14">
        <v>0.08333333333333333</v>
      </c>
      <c r="W14" s="2">
        <v>44920</v>
      </c>
      <c r="X14">
        <v>0.08333333333333333</v>
      </c>
      <c r="Y14">
        <v>0.08333333333333333</v>
      </c>
      <c r="Z14">
        <v>0.08333333333333333</v>
      </c>
      <c r="AA14">
        <v>0.08333333333333333</v>
      </c>
      <c r="AB14">
        <v>0.08333333333333333</v>
      </c>
      <c r="AC14">
        <v>0.08333333333333333</v>
      </c>
      <c r="AD14">
        <v>0.08333333333333333</v>
      </c>
      <c r="AE14">
        <v>0.08333333333333333</v>
      </c>
      <c r="AF14">
        <v>0.08333333333333333</v>
      </c>
      <c r="AG14">
        <v>0.08333333333333333</v>
      </c>
      <c r="AH14">
        <v>0.08333333333333333</v>
      </c>
      <c r="AI14">
        <v>0.08333333333333333</v>
      </c>
      <c r="AN14" s="2">
        <v>44860</v>
      </c>
      <c r="AO14">
        <v>0.004398685945939115</v>
      </c>
      <c r="AP14">
        <v>219.3671009161316</v>
      </c>
      <c r="AQ14">
        <v>12.49983260272231</v>
      </c>
      <c r="AR14">
        <v>0.06048861175160861</v>
      </c>
      <c r="AS14">
        <v>19.85697520326806</v>
      </c>
      <c r="AT14">
        <v>0.3097394323756241</v>
      </c>
      <c r="AU14">
        <v>13.45054012527485</v>
      </c>
      <c r="AV14">
        <v>13.710798581418</v>
      </c>
      <c r="AW14">
        <v>1.074049483014458</v>
      </c>
      <c r="AX14">
        <v>96.13629362471015</v>
      </c>
      <c r="AY14">
        <v>2.858995649903969</v>
      </c>
      <c r="AZ14">
        <v>5.30609985248352</v>
      </c>
    </row>
    <row r="15" spans="1:52">
      <c r="A15" s="2">
        <v>44861</v>
      </c>
      <c r="B15">
        <v>1083.433486144935</v>
      </c>
      <c r="C15">
        <v>0.02143534643957667</v>
      </c>
      <c r="F15" s="2">
        <v>44927</v>
      </c>
      <c r="G15">
        <v>0.08333333333333333</v>
      </c>
      <c r="H15">
        <v>0.08333333333333333</v>
      </c>
      <c r="I15">
        <v>0.08333333333333333</v>
      </c>
      <c r="J15">
        <v>0.08333333333333333</v>
      </c>
      <c r="K15">
        <v>0.08333333333333333</v>
      </c>
      <c r="L15">
        <v>0.08333333333333333</v>
      </c>
      <c r="M15">
        <v>0.08333333333333333</v>
      </c>
      <c r="N15">
        <v>0.08333333333333333</v>
      </c>
      <c r="O15">
        <v>0.08333333333333333</v>
      </c>
      <c r="P15">
        <v>0.08333333333333333</v>
      </c>
      <c r="Q15">
        <v>0.08333333333333333</v>
      </c>
      <c r="R15">
        <v>0.08333333333333333</v>
      </c>
      <c r="W15" s="2">
        <v>44927</v>
      </c>
      <c r="X15">
        <v>0.08333333333333333</v>
      </c>
      <c r="Y15">
        <v>0.08333333333333333</v>
      </c>
      <c r="Z15">
        <v>0.08333333333333333</v>
      </c>
      <c r="AA15">
        <v>0.08333333333333333</v>
      </c>
      <c r="AB15">
        <v>0.08333333333333333</v>
      </c>
      <c r="AC15">
        <v>0.08333333333333333</v>
      </c>
      <c r="AD15">
        <v>0.08333333333333333</v>
      </c>
      <c r="AE15">
        <v>0.08333333333333333</v>
      </c>
      <c r="AF15">
        <v>0.08333333333333333</v>
      </c>
      <c r="AG15">
        <v>0.08333333333333333</v>
      </c>
      <c r="AH15">
        <v>0.08333333333333333</v>
      </c>
      <c r="AI15">
        <v>0.08333333333333333</v>
      </c>
      <c r="AN15" s="2">
        <v>44861</v>
      </c>
      <c r="AO15">
        <v>0.004341298746033656</v>
      </c>
      <c r="AP15">
        <v>223.8411048350825</v>
      </c>
      <c r="AQ15">
        <v>12.60825281832366</v>
      </c>
      <c r="AR15">
        <v>0.05746098865196062</v>
      </c>
      <c r="AS15">
        <v>19.97863596081555</v>
      </c>
      <c r="AT15">
        <v>0.3106897321071342</v>
      </c>
      <c r="AU15">
        <v>13.4424279419562</v>
      </c>
      <c r="AV15">
        <v>13.95626003546076</v>
      </c>
      <c r="AW15">
        <v>1.079724202277461</v>
      </c>
      <c r="AX15">
        <v>96.13027050685025</v>
      </c>
      <c r="AY15">
        <v>2.88459392680952</v>
      </c>
      <c r="AZ15">
        <v>5.303448082117812</v>
      </c>
    </row>
    <row r="16" spans="1:52">
      <c r="A16" s="2">
        <v>44862</v>
      </c>
      <c r="B16">
        <v>1061.182655104334</v>
      </c>
      <c r="C16">
        <v>-0.02053733000239211</v>
      </c>
      <c r="F16" s="2">
        <v>44934</v>
      </c>
      <c r="G16">
        <v>0.08333333333333333</v>
      </c>
      <c r="H16">
        <v>0.08333333333333333</v>
      </c>
      <c r="I16">
        <v>0.08333333333333333</v>
      </c>
      <c r="J16">
        <v>0.08333333333333333</v>
      </c>
      <c r="K16">
        <v>0.08333333333333333</v>
      </c>
      <c r="L16">
        <v>0.08333333333333333</v>
      </c>
      <c r="M16">
        <v>0.08333333333333333</v>
      </c>
      <c r="N16">
        <v>0.08333333333333333</v>
      </c>
      <c r="O16">
        <v>0.08333333333333333</v>
      </c>
      <c r="P16">
        <v>0.08333333333333333</v>
      </c>
      <c r="Q16">
        <v>0.08333333333333333</v>
      </c>
      <c r="R16">
        <v>0.08333333333333333</v>
      </c>
      <c r="W16" s="2">
        <v>44934</v>
      </c>
      <c r="X16">
        <v>0.08333333333333333</v>
      </c>
      <c r="Y16">
        <v>0.08333333333333333</v>
      </c>
      <c r="Z16">
        <v>0.08333333333333333</v>
      </c>
      <c r="AA16">
        <v>0.08333333333333333</v>
      </c>
      <c r="AB16">
        <v>0.08333333333333333</v>
      </c>
      <c r="AC16">
        <v>0.08333333333333333</v>
      </c>
      <c r="AD16">
        <v>0.08333333333333333</v>
      </c>
      <c r="AE16">
        <v>0.08333333333333333</v>
      </c>
      <c r="AF16">
        <v>0.08333333333333333</v>
      </c>
      <c r="AG16">
        <v>0.08333333333333333</v>
      </c>
      <c r="AH16">
        <v>0.08333333333333333</v>
      </c>
      <c r="AI16">
        <v>0.08333333333333333</v>
      </c>
      <c r="AN16" s="2">
        <v>44862</v>
      </c>
      <c r="AO16">
        <v>0.004360509086681027</v>
      </c>
      <c r="AP16">
        <v>227.341941065002</v>
      </c>
      <c r="AQ16">
        <v>12.79768234616529</v>
      </c>
      <c r="AR16">
        <v>0.0583792480940672</v>
      </c>
      <c r="AS16">
        <v>19.89342866715615</v>
      </c>
      <c r="AT16">
        <v>0.3082889110547613</v>
      </c>
      <c r="AU16">
        <v>12.93557296390102</v>
      </c>
      <c r="AV16">
        <v>13.94883039001239</v>
      </c>
      <c r="AW16">
        <v>1.082901590358788</v>
      </c>
      <c r="AX16">
        <v>97.74968196718987</v>
      </c>
      <c r="AY16">
        <v>2.884231079615278</v>
      </c>
      <c r="AZ16">
        <v>5.222257663893253</v>
      </c>
    </row>
    <row r="17" spans="1:52">
      <c r="A17" s="2">
        <v>44863</v>
      </c>
      <c r="B17">
        <v>1097.971178441227</v>
      </c>
      <c r="C17">
        <v>0.03466747516079205</v>
      </c>
      <c r="F17" s="2">
        <v>44941</v>
      </c>
      <c r="G17">
        <v>0.08333333333333333</v>
      </c>
      <c r="H17">
        <v>0.08333333333333333</v>
      </c>
      <c r="I17">
        <v>0.08333333333333333</v>
      </c>
      <c r="J17">
        <v>0.08333333333333333</v>
      </c>
      <c r="K17">
        <v>0.08333333333333333</v>
      </c>
      <c r="L17">
        <v>0.08333333333333333</v>
      </c>
      <c r="M17">
        <v>0.08333333333333333</v>
      </c>
      <c r="N17">
        <v>0.08333333333333333</v>
      </c>
      <c r="O17">
        <v>0.08333333333333333</v>
      </c>
      <c r="P17">
        <v>0.08333333333333333</v>
      </c>
      <c r="Q17">
        <v>0.08333333333333333</v>
      </c>
      <c r="R17">
        <v>0.08333333333333333</v>
      </c>
      <c r="W17" s="2">
        <v>44941</v>
      </c>
      <c r="X17">
        <v>0.08333333333333333</v>
      </c>
      <c r="Y17">
        <v>0.08333333333333333</v>
      </c>
      <c r="Z17">
        <v>0.08333333333333333</v>
      </c>
      <c r="AA17">
        <v>0.08333333333333333</v>
      </c>
      <c r="AB17">
        <v>0.08333333333333333</v>
      </c>
      <c r="AC17">
        <v>0.08333333333333333</v>
      </c>
      <c r="AD17">
        <v>0.08333333333333333</v>
      </c>
      <c r="AE17">
        <v>0.08333333333333333</v>
      </c>
      <c r="AF17">
        <v>0.08333333333333333</v>
      </c>
      <c r="AG17">
        <v>0.08333333333333333</v>
      </c>
      <c r="AH17">
        <v>0.08333333333333333</v>
      </c>
      <c r="AI17">
        <v>0.08333333333333333</v>
      </c>
      <c r="AN17" s="2">
        <v>44863</v>
      </c>
      <c r="AO17">
        <v>0.004440636395982454</v>
      </c>
      <c r="AP17">
        <v>226.1929647493419</v>
      </c>
      <c r="AQ17">
        <v>12.85499730352293</v>
      </c>
      <c r="AR17">
        <v>0.05880430758819333</v>
      </c>
      <c r="AS17">
        <v>20.14242607121614</v>
      </c>
      <c r="AT17">
        <v>0.3070546665529267</v>
      </c>
      <c r="AU17">
        <v>13.32344587972501</v>
      </c>
      <c r="AV17">
        <v>14.02574460845383</v>
      </c>
      <c r="AW17">
        <v>1.085582964180179</v>
      </c>
      <c r="AX17">
        <v>97.00128650556225</v>
      </c>
      <c r="AY17">
        <v>2.846327537733985</v>
      </c>
      <c r="AZ17">
        <v>4.989497244858707</v>
      </c>
    </row>
    <row r="18" spans="1:52">
      <c r="A18" s="2">
        <v>44864</v>
      </c>
      <c r="B18">
        <v>1121.048542837162</v>
      </c>
      <c r="C18">
        <v>0.02101818777128361</v>
      </c>
      <c r="F18" s="2">
        <v>44948</v>
      </c>
      <c r="G18">
        <v>0.08333333333333333</v>
      </c>
      <c r="H18">
        <v>0.08333333333333333</v>
      </c>
      <c r="I18">
        <v>0.08333333333333333</v>
      </c>
      <c r="J18">
        <v>0.08333333333333333</v>
      </c>
      <c r="K18">
        <v>0.08333333333333333</v>
      </c>
      <c r="L18">
        <v>0.08333333333333333</v>
      </c>
      <c r="M18">
        <v>0.08333333333333333</v>
      </c>
      <c r="N18">
        <v>0.08333333333333333</v>
      </c>
      <c r="O18">
        <v>0.08333333333333333</v>
      </c>
      <c r="P18">
        <v>0.08333333333333333</v>
      </c>
      <c r="Q18">
        <v>0.08333333333333333</v>
      </c>
      <c r="R18">
        <v>0.08333333333333333</v>
      </c>
      <c r="W18" s="2">
        <v>44948</v>
      </c>
      <c r="X18">
        <v>0.08333333333333333</v>
      </c>
      <c r="Y18">
        <v>0.08333333333333333</v>
      </c>
      <c r="Z18">
        <v>0.08333333333333333</v>
      </c>
      <c r="AA18">
        <v>0.08333333333333333</v>
      </c>
      <c r="AB18">
        <v>0.08333333333333333</v>
      </c>
      <c r="AC18">
        <v>0.08333333333333333</v>
      </c>
      <c r="AD18">
        <v>0.08333333333333333</v>
      </c>
      <c r="AE18">
        <v>0.08333333333333333</v>
      </c>
      <c r="AF18">
        <v>0.08333333333333333</v>
      </c>
      <c r="AG18">
        <v>0.08333333333333333</v>
      </c>
      <c r="AH18">
        <v>0.08333333333333333</v>
      </c>
      <c r="AI18">
        <v>0.08333333333333333</v>
      </c>
      <c r="AN18" s="2">
        <v>44864</v>
      </c>
      <c r="AO18">
        <v>0.00449053842116288</v>
      </c>
      <c r="AP18">
        <v>223.1667895569796</v>
      </c>
      <c r="AQ18">
        <v>12.31696893815102</v>
      </c>
      <c r="AR18">
        <v>0.05770646873792169</v>
      </c>
      <c r="AS18">
        <v>20.19053149808541</v>
      </c>
      <c r="AT18">
        <v>0.3076454983342391</v>
      </c>
      <c r="AU18">
        <v>13.24444032227245</v>
      </c>
      <c r="AV18">
        <v>14.10309686131011</v>
      </c>
      <c r="AW18">
        <v>1.096393166372805</v>
      </c>
      <c r="AX18">
        <v>100.0662680387969</v>
      </c>
      <c r="AY18">
        <v>2.845264448721271</v>
      </c>
      <c r="AZ18">
        <v>5.110058711744778</v>
      </c>
    </row>
    <row r="19" spans="1:52">
      <c r="A19" s="2">
        <v>44865</v>
      </c>
      <c r="B19">
        <v>1116.835506838474</v>
      </c>
      <c r="C19">
        <v>-0.003758120935624887</v>
      </c>
      <c r="F19" s="2">
        <v>44955</v>
      </c>
      <c r="G19">
        <v>0.08333333333333333</v>
      </c>
      <c r="H19">
        <v>0.08333333333333333</v>
      </c>
      <c r="I19">
        <v>0.08333333333333333</v>
      </c>
      <c r="J19">
        <v>0.08333333333333333</v>
      </c>
      <c r="K19">
        <v>0.08333333333333333</v>
      </c>
      <c r="L19">
        <v>0.08333333333333333</v>
      </c>
      <c r="M19">
        <v>0.08333333333333333</v>
      </c>
      <c r="N19">
        <v>0.08333333333333333</v>
      </c>
      <c r="O19">
        <v>0.08333333333333333</v>
      </c>
      <c r="P19">
        <v>0.08333333333333333</v>
      </c>
      <c r="Q19">
        <v>0.08333333333333333</v>
      </c>
      <c r="R19">
        <v>0.08333333333333333</v>
      </c>
      <c r="W19" s="2">
        <v>44955</v>
      </c>
      <c r="X19">
        <v>0.08333333333333333</v>
      </c>
      <c r="Y19">
        <v>0.08333333333333333</v>
      </c>
      <c r="Z19">
        <v>0.08333333333333333</v>
      </c>
      <c r="AA19">
        <v>0.08333333333333333</v>
      </c>
      <c r="AB19">
        <v>0.08333333333333333</v>
      </c>
      <c r="AC19">
        <v>0.08333333333333333</v>
      </c>
      <c r="AD19">
        <v>0.08333333333333333</v>
      </c>
      <c r="AE19">
        <v>0.08333333333333333</v>
      </c>
      <c r="AF19">
        <v>0.08333333333333333</v>
      </c>
      <c r="AG19">
        <v>0.08333333333333333</v>
      </c>
      <c r="AH19">
        <v>0.08333333333333333</v>
      </c>
      <c r="AI19">
        <v>0.08333333333333333</v>
      </c>
      <c r="AN19" s="2">
        <v>44865</v>
      </c>
      <c r="AO19">
        <v>0.004514282611988518</v>
      </c>
      <c r="AP19">
        <v>229.634033779432</v>
      </c>
      <c r="AQ19">
        <v>11.96245392151673</v>
      </c>
      <c r="AR19">
        <v>0.05855237989554945</v>
      </c>
      <c r="AS19">
        <v>19.73215136205444</v>
      </c>
      <c r="AT19">
        <v>0.2971202106005924</v>
      </c>
      <c r="AU19">
        <v>13.47429764702624</v>
      </c>
      <c r="AV19">
        <v>14.01753796576768</v>
      </c>
      <c r="AW19">
        <v>1.110451589232694</v>
      </c>
      <c r="AX19">
        <v>102.5140205447656</v>
      </c>
      <c r="AY19">
        <v>2.833684188281829</v>
      </c>
      <c r="AZ19">
        <v>5.106950861591933</v>
      </c>
    </row>
    <row r="20" spans="1:52">
      <c r="A20" s="2">
        <v>44866</v>
      </c>
      <c r="B20">
        <v>1126.589844863718</v>
      </c>
      <c r="C20">
        <v>0.00873390751414771</v>
      </c>
      <c r="F20" s="2">
        <v>44962</v>
      </c>
      <c r="G20">
        <v>0.08333333333333333</v>
      </c>
      <c r="H20">
        <v>0.08333333333333333</v>
      </c>
      <c r="I20">
        <v>0.08333333333333333</v>
      </c>
      <c r="J20">
        <v>0.08333333333333333</v>
      </c>
      <c r="K20">
        <v>0.08333333333333333</v>
      </c>
      <c r="L20">
        <v>0.08333333333333333</v>
      </c>
      <c r="M20">
        <v>0.08333333333333333</v>
      </c>
      <c r="N20">
        <v>0.08333333333333333</v>
      </c>
      <c r="O20">
        <v>0.08333333333333333</v>
      </c>
      <c r="P20">
        <v>0.08333333333333333</v>
      </c>
      <c r="Q20">
        <v>0.08333333333333333</v>
      </c>
      <c r="R20">
        <v>0.08333333333333333</v>
      </c>
      <c r="W20" s="2">
        <v>44962</v>
      </c>
      <c r="X20">
        <v>0.08333333333333333</v>
      </c>
      <c r="Y20">
        <v>0.08333333333333333</v>
      </c>
      <c r="Z20">
        <v>0.08333333333333333</v>
      </c>
      <c r="AA20">
        <v>0.08333333333333333</v>
      </c>
      <c r="AB20">
        <v>0.08333333333333333</v>
      </c>
      <c r="AC20">
        <v>0.08333333333333333</v>
      </c>
      <c r="AD20">
        <v>0.08333333333333333</v>
      </c>
      <c r="AE20">
        <v>0.08333333333333333</v>
      </c>
      <c r="AF20">
        <v>0.08333333333333333</v>
      </c>
      <c r="AG20">
        <v>0.08333333333333333</v>
      </c>
      <c r="AH20">
        <v>0.08333333333333333</v>
      </c>
      <c r="AI20">
        <v>0.08333333333333333</v>
      </c>
      <c r="AN20" s="2">
        <v>44866</v>
      </c>
      <c r="AO20">
        <v>0.004581676679580929</v>
      </c>
      <c r="AP20">
        <v>231.1575858038556</v>
      </c>
      <c r="AQ20">
        <v>11.961729009993</v>
      </c>
      <c r="AR20">
        <v>0.05975194488255613</v>
      </c>
      <c r="AS20">
        <v>19.76994312659223</v>
      </c>
      <c r="AT20">
        <v>0.2869702285602529</v>
      </c>
      <c r="AU20">
        <v>13.49891795801821</v>
      </c>
      <c r="AV20">
        <v>14.15631234166963</v>
      </c>
      <c r="AW20">
        <v>1.118633083634682</v>
      </c>
      <c r="AX20">
        <v>103.9071961642122</v>
      </c>
      <c r="AY20">
        <v>2.876052166195017</v>
      </c>
      <c r="AZ20">
        <v>4.851932490148263</v>
      </c>
    </row>
    <row r="21" spans="1:52">
      <c r="A21" s="2">
        <v>44867</v>
      </c>
      <c r="B21">
        <v>1114.156681770823</v>
      </c>
      <c r="C21">
        <v>-0.01103610435472979</v>
      </c>
      <c r="F21" s="2">
        <v>44969</v>
      </c>
      <c r="G21">
        <v>0.08333333333333333</v>
      </c>
      <c r="H21">
        <v>0.08333333333333333</v>
      </c>
      <c r="I21">
        <v>0.08333333333333333</v>
      </c>
      <c r="J21">
        <v>0.08333333333333333</v>
      </c>
      <c r="K21">
        <v>0.08333333333333333</v>
      </c>
      <c r="L21">
        <v>0.08333333333333333</v>
      </c>
      <c r="M21">
        <v>0.08333333333333333</v>
      </c>
      <c r="N21">
        <v>0.08333333333333333</v>
      </c>
      <c r="O21">
        <v>0.08333333333333333</v>
      </c>
      <c r="P21">
        <v>0.08333333333333333</v>
      </c>
      <c r="Q21">
        <v>0.08333333333333333</v>
      </c>
      <c r="R21">
        <v>0.08333333333333333</v>
      </c>
      <c r="W21" s="2">
        <v>44969</v>
      </c>
      <c r="X21">
        <v>0.08333333333333333</v>
      </c>
      <c r="Y21">
        <v>0.08333333333333333</v>
      </c>
      <c r="Z21">
        <v>0.08333333333333333</v>
      </c>
      <c r="AA21">
        <v>0.08333333333333333</v>
      </c>
      <c r="AB21">
        <v>0.08333333333333333</v>
      </c>
      <c r="AC21">
        <v>0.08333333333333333</v>
      </c>
      <c r="AD21">
        <v>0.08333333333333333</v>
      </c>
      <c r="AE21">
        <v>0.08333333333333333</v>
      </c>
      <c r="AF21">
        <v>0.08333333333333333</v>
      </c>
      <c r="AG21">
        <v>0.08333333333333333</v>
      </c>
      <c r="AH21">
        <v>0.08333333333333333</v>
      </c>
      <c r="AI21">
        <v>0.08333333333333333</v>
      </c>
      <c r="AN21" s="2">
        <v>44867</v>
      </c>
      <c r="AO21">
        <v>0.004532637270577728</v>
      </c>
      <c r="AP21">
        <v>231.4410962148644</v>
      </c>
      <c r="AQ21">
        <v>12.09639236408958</v>
      </c>
      <c r="AR21">
        <v>0.05875402040708405</v>
      </c>
      <c r="AS21">
        <v>20.17142275417393</v>
      </c>
      <c r="AT21">
        <v>0.2858617998691705</v>
      </c>
      <c r="AU21">
        <v>13.0138593082117</v>
      </c>
      <c r="AV21">
        <v>14.34371147045796</v>
      </c>
      <c r="AW21">
        <v>1.10009547322276</v>
      </c>
      <c r="AX21">
        <v>105.8704546374369</v>
      </c>
      <c r="AY21">
        <v>2.877558190028414</v>
      </c>
      <c r="AZ21">
        <v>4.970168561672834</v>
      </c>
    </row>
    <row r="22" spans="1:52">
      <c r="A22" s="2">
        <v>44868</v>
      </c>
      <c r="B22">
        <v>1082.645977949063</v>
      </c>
      <c r="C22">
        <v>-0.02828211178671647</v>
      </c>
      <c r="F22" s="2">
        <v>44976</v>
      </c>
      <c r="G22">
        <v>0.08333333333333333</v>
      </c>
      <c r="H22">
        <v>0.08333333333333333</v>
      </c>
      <c r="I22">
        <v>0.08333333333333333</v>
      </c>
      <c r="J22">
        <v>0.08333333333333333</v>
      </c>
      <c r="K22">
        <v>0.08333333333333333</v>
      </c>
      <c r="L22">
        <v>0.08333333333333333</v>
      </c>
      <c r="M22">
        <v>0.08333333333333333</v>
      </c>
      <c r="N22">
        <v>0.08333333333333333</v>
      </c>
      <c r="O22">
        <v>0.08333333333333333</v>
      </c>
      <c r="P22">
        <v>0.08333333333333333</v>
      </c>
      <c r="Q22">
        <v>0.08333333333333333</v>
      </c>
      <c r="R22">
        <v>0.08333333333333333</v>
      </c>
      <c r="W22" s="2">
        <v>44976</v>
      </c>
      <c r="X22">
        <v>0.08333333333333333</v>
      </c>
      <c r="Y22">
        <v>0.08333333333333333</v>
      </c>
      <c r="Z22">
        <v>0.08333333333333333</v>
      </c>
      <c r="AA22">
        <v>0.08333333333333333</v>
      </c>
      <c r="AB22">
        <v>0.08333333333333333</v>
      </c>
      <c r="AC22">
        <v>0.08333333333333333</v>
      </c>
      <c r="AD22">
        <v>0.08333333333333333</v>
      </c>
      <c r="AE22">
        <v>0.08333333333333333</v>
      </c>
      <c r="AF22">
        <v>0.08333333333333333</v>
      </c>
      <c r="AG22">
        <v>0.08333333333333333</v>
      </c>
      <c r="AH22">
        <v>0.08333333333333333</v>
      </c>
      <c r="AI22">
        <v>0.08333333333333333</v>
      </c>
      <c r="AN22" s="2">
        <v>44868</v>
      </c>
      <c r="AO22">
        <v>0.004477825291858005</v>
      </c>
      <c r="AP22">
        <v>234.0139299729174</v>
      </c>
      <c r="AQ22">
        <v>12.15096192976209</v>
      </c>
      <c r="AR22">
        <v>0.05937209644963625</v>
      </c>
      <c r="AS22">
        <v>19.87870449794108</v>
      </c>
      <c r="AT22">
        <v>0.2818397118589774</v>
      </c>
      <c r="AU22">
        <v>12.7252016405251</v>
      </c>
      <c r="AV22">
        <v>14.4631209958055</v>
      </c>
      <c r="AW22">
        <v>1.122760358717875</v>
      </c>
      <c r="AX22">
        <v>103.7271394204491</v>
      </c>
      <c r="AY22">
        <v>2.930969580941985</v>
      </c>
      <c r="AZ22">
        <v>5.042782859436943</v>
      </c>
    </row>
    <row r="23" spans="1:52">
      <c r="A23" s="2">
        <v>44869</v>
      </c>
      <c r="B23">
        <v>1105.471525986844</v>
      </c>
      <c r="C23">
        <v>0.02108311350402881</v>
      </c>
      <c r="F23" s="2">
        <v>44983</v>
      </c>
      <c r="G23">
        <v>0.08333333333333333</v>
      </c>
      <c r="H23">
        <v>0.08333333333333333</v>
      </c>
      <c r="I23">
        <v>0.08333333333333333</v>
      </c>
      <c r="J23">
        <v>0.08333333333333333</v>
      </c>
      <c r="K23">
        <v>0.08333333333333333</v>
      </c>
      <c r="L23">
        <v>0.08333333333333333</v>
      </c>
      <c r="M23">
        <v>0.08333333333333333</v>
      </c>
      <c r="N23">
        <v>0.08333333333333333</v>
      </c>
      <c r="O23">
        <v>0.08333333333333333</v>
      </c>
      <c r="P23">
        <v>0.08333333333333333</v>
      </c>
      <c r="Q23">
        <v>0.08333333333333333</v>
      </c>
      <c r="R23">
        <v>0.08333333333333333</v>
      </c>
      <c r="W23" s="2">
        <v>44983</v>
      </c>
      <c r="X23">
        <v>0.08333333333333333</v>
      </c>
      <c r="Y23">
        <v>0.08333333333333333</v>
      </c>
      <c r="Z23">
        <v>0.08333333333333333</v>
      </c>
      <c r="AA23">
        <v>0.08333333333333333</v>
      </c>
      <c r="AB23">
        <v>0.08333333333333333</v>
      </c>
      <c r="AC23">
        <v>0.08333333333333333</v>
      </c>
      <c r="AD23">
        <v>0.08333333333333333</v>
      </c>
      <c r="AE23">
        <v>0.08333333333333333</v>
      </c>
      <c r="AF23">
        <v>0.08333333333333333</v>
      </c>
      <c r="AG23">
        <v>0.08333333333333333</v>
      </c>
      <c r="AH23">
        <v>0.08333333333333333</v>
      </c>
      <c r="AI23">
        <v>0.08333333333333333</v>
      </c>
      <c r="AN23" s="2">
        <v>44869</v>
      </c>
      <c r="AO23">
        <v>0.004560952572103847</v>
      </c>
      <c r="AP23">
        <v>236.7245917114315</v>
      </c>
      <c r="AQ23">
        <v>11.96438224174513</v>
      </c>
      <c r="AR23">
        <v>0.06021888026862729</v>
      </c>
      <c r="AS23">
        <v>19.94063189437697</v>
      </c>
      <c r="AT23">
        <v>0.2798709230890905</v>
      </c>
      <c r="AU23">
        <v>13.28995023137619</v>
      </c>
      <c r="AV23">
        <v>14.34023876507286</v>
      </c>
      <c r="AW23">
        <v>1.101430449903851</v>
      </c>
      <c r="AX23">
        <v>96.93175001649394</v>
      </c>
      <c r="AY23">
        <v>2.990791363330747</v>
      </c>
      <c r="AZ23">
        <v>5.112859319408788</v>
      </c>
    </row>
    <row r="24" spans="1:52">
      <c r="A24" s="2">
        <v>44870</v>
      </c>
      <c r="B24">
        <v>1216.464949703501</v>
      </c>
      <c r="C24">
        <v>0.1004036930011152</v>
      </c>
      <c r="F24" s="2">
        <v>44990</v>
      </c>
      <c r="G24">
        <v>0.08333333333333333</v>
      </c>
      <c r="H24">
        <v>0.08333333333333333</v>
      </c>
      <c r="I24">
        <v>0.08333333333333333</v>
      </c>
      <c r="J24">
        <v>0.08333333333333333</v>
      </c>
      <c r="K24">
        <v>0.08333333333333333</v>
      </c>
      <c r="L24">
        <v>0.08333333333333333</v>
      </c>
      <c r="M24">
        <v>0.08333333333333333</v>
      </c>
      <c r="N24">
        <v>0.08333333333333333</v>
      </c>
      <c r="O24">
        <v>0.08333333333333333</v>
      </c>
      <c r="P24">
        <v>0.08333333333333333</v>
      </c>
      <c r="Q24">
        <v>0.08333333333333333</v>
      </c>
      <c r="R24">
        <v>0.08333333333333333</v>
      </c>
      <c r="W24" s="2">
        <v>44990</v>
      </c>
      <c r="X24">
        <v>0.08333333333333333</v>
      </c>
      <c r="Y24">
        <v>0.08333333333333333</v>
      </c>
      <c r="Z24">
        <v>0.08333333333333333</v>
      </c>
      <c r="AA24">
        <v>0.08333333333333333</v>
      </c>
      <c r="AB24">
        <v>0.08333333333333333</v>
      </c>
      <c r="AC24">
        <v>0.08333333333333333</v>
      </c>
      <c r="AD24">
        <v>0.08333333333333333</v>
      </c>
      <c r="AE24">
        <v>0.08333333333333333</v>
      </c>
      <c r="AF24">
        <v>0.08333333333333333</v>
      </c>
      <c r="AG24">
        <v>0.08333333333333333</v>
      </c>
      <c r="AH24">
        <v>0.08333333333333333</v>
      </c>
      <c r="AI24">
        <v>0.08333333333333333</v>
      </c>
      <c r="AN24" s="2">
        <v>44870</v>
      </c>
      <c r="AO24">
        <v>0.004791364825108333</v>
      </c>
      <c r="AP24">
        <v>240.5356474061194</v>
      </c>
      <c r="AQ24">
        <v>11.58552612010595</v>
      </c>
      <c r="AR24">
        <v>0.0616331451084603</v>
      </c>
      <c r="AS24">
        <v>20.56294468554994</v>
      </c>
      <c r="AT24">
        <v>0.2865970011123901</v>
      </c>
      <c r="AU24">
        <v>13.4709375211727</v>
      </c>
      <c r="AV24">
        <v>14.33157520576294</v>
      </c>
      <c r="AW24">
        <v>1.072394174000237</v>
      </c>
      <c r="AX24">
        <v>86.67329738221807</v>
      </c>
      <c r="AY24">
        <v>3.000667549545265</v>
      </c>
      <c r="AZ24">
        <v>5.237392452288181</v>
      </c>
    </row>
    <row r="25" spans="1:52">
      <c r="A25" s="2">
        <v>44871</v>
      </c>
      <c r="B25">
        <v>1227.388609367671</v>
      </c>
      <c r="C25">
        <v>0.008979839219232844</v>
      </c>
      <c r="F25" s="2">
        <v>44997</v>
      </c>
      <c r="G25">
        <v>0.08333333333333333</v>
      </c>
      <c r="H25">
        <v>0.08333333333333333</v>
      </c>
      <c r="I25">
        <v>0.08333333333333333</v>
      </c>
      <c r="J25">
        <v>0.08333333333333333</v>
      </c>
      <c r="K25">
        <v>0.08333333333333333</v>
      </c>
      <c r="L25">
        <v>0.08333333333333333</v>
      </c>
      <c r="M25">
        <v>0.08333333333333333</v>
      </c>
      <c r="N25">
        <v>0.08333333333333333</v>
      </c>
      <c r="O25">
        <v>0.08333333333333333</v>
      </c>
      <c r="P25">
        <v>0.08333333333333333</v>
      </c>
      <c r="Q25">
        <v>0.08333333333333333</v>
      </c>
      <c r="R25">
        <v>0.08333333333333333</v>
      </c>
      <c r="W25" s="2">
        <v>44997</v>
      </c>
      <c r="X25">
        <v>0.08333333333333333</v>
      </c>
      <c r="Y25">
        <v>0.08333333333333333</v>
      </c>
      <c r="Z25">
        <v>0.08333333333333333</v>
      </c>
      <c r="AA25">
        <v>0.08333333333333333</v>
      </c>
      <c r="AB25">
        <v>0.08333333333333333</v>
      </c>
      <c r="AC25">
        <v>0.08333333333333333</v>
      </c>
      <c r="AD25">
        <v>0.08333333333333333</v>
      </c>
      <c r="AE25">
        <v>0.08333333333333333</v>
      </c>
      <c r="AF25">
        <v>0.08333333333333333</v>
      </c>
      <c r="AG25">
        <v>0.08333333333333333</v>
      </c>
      <c r="AH25">
        <v>0.08333333333333333</v>
      </c>
      <c r="AI25">
        <v>0.08333333333333333</v>
      </c>
      <c r="AN25" s="2">
        <v>44871</v>
      </c>
      <c r="AO25">
        <v>0.00480571901222417</v>
      </c>
      <c r="AP25">
        <v>239.6344765540995</v>
      </c>
      <c r="AQ25">
        <v>11.7998593291215</v>
      </c>
      <c r="AR25">
        <v>0.06285210712408131</v>
      </c>
      <c r="AS25">
        <v>21.20273159935224</v>
      </c>
      <c r="AT25">
        <v>0.2930832914482538</v>
      </c>
      <c r="AU25">
        <v>13.32775904118515</v>
      </c>
      <c r="AV25">
        <v>14.56939883919419</v>
      </c>
      <c r="AW25">
        <v>1.063282468805797</v>
      </c>
      <c r="AX25">
        <v>86.62986930312236</v>
      </c>
      <c r="AY25">
        <v>2.781523702687826</v>
      </c>
      <c r="AZ25">
        <v>5.214254890415117</v>
      </c>
    </row>
    <row r="26" spans="1:52">
      <c r="A26" s="2">
        <v>44872</v>
      </c>
      <c r="B26">
        <v>1166.879187898677</v>
      </c>
      <c r="C26">
        <v>-0.04929931808652455</v>
      </c>
      <c r="F26" s="2">
        <v>45004</v>
      </c>
      <c r="G26">
        <v>0.08333333333333333</v>
      </c>
      <c r="H26">
        <v>0.08333333333333333</v>
      </c>
      <c r="I26">
        <v>0.08333333333333333</v>
      </c>
      <c r="J26">
        <v>0.08333333333333333</v>
      </c>
      <c r="K26">
        <v>0.08333333333333333</v>
      </c>
      <c r="L26">
        <v>0.08333333333333333</v>
      </c>
      <c r="M26">
        <v>0.08333333333333333</v>
      </c>
      <c r="N26">
        <v>0.08333333333333333</v>
      </c>
      <c r="O26">
        <v>0.08333333333333333</v>
      </c>
      <c r="P26">
        <v>0.08333333333333333</v>
      </c>
      <c r="Q26">
        <v>0.08333333333333333</v>
      </c>
      <c r="R26">
        <v>0.08333333333333333</v>
      </c>
      <c r="W26" s="2">
        <v>45004</v>
      </c>
      <c r="X26">
        <v>0.08333333333333333</v>
      </c>
      <c r="Y26">
        <v>0.08333333333333333</v>
      </c>
      <c r="Z26">
        <v>0.08333333333333333</v>
      </c>
      <c r="AA26">
        <v>0.08333333333333333</v>
      </c>
      <c r="AB26">
        <v>0.08333333333333333</v>
      </c>
      <c r="AC26">
        <v>0.08333333333333333</v>
      </c>
      <c r="AD26">
        <v>0.08333333333333333</v>
      </c>
      <c r="AE26">
        <v>0.08333333333333333</v>
      </c>
      <c r="AF26">
        <v>0.08333333333333333</v>
      </c>
      <c r="AG26">
        <v>0.08333333333333333</v>
      </c>
      <c r="AH26">
        <v>0.08333333333333333</v>
      </c>
      <c r="AI26">
        <v>0.08333333333333333</v>
      </c>
      <c r="AN26" s="2">
        <v>44872</v>
      </c>
      <c r="AO26">
        <v>0.004642232619365819</v>
      </c>
      <c r="AP26">
        <v>240.6512989960268</v>
      </c>
      <c r="AQ26">
        <v>11.96360204169513</v>
      </c>
      <c r="AR26">
        <v>0.06174063390067912</v>
      </c>
      <c r="AS26">
        <v>20.22266134566987</v>
      </c>
      <c r="AT26">
        <v>0.284410992345786</v>
      </c>
      <c r="AU26">
        <v>13.69837540446391</v>
      </c>
      <c r="AV26">
        <v>14.25059120057215</v>
      </c>
      <c r="AW26">
        <v>1.117717336628398</v>
      </c>
      <c r="AX26">
        <v>85.03513009631206</v>
      </c>
      <c r="AY26">
        <v>2.972303682494263</v>
      </c>
      <c r="AZ26">
        <v>5.308876005125145</v>
      </c>
    </row>
    <row r="27" spans="1:52">
      <c r="A27" s="2">
        <v>44873</v>
      </c>
      <c r="B27">
        <v>1172.056418879997</v>
      </c>
      <c r="C27">
        <v>0.004436818339903059</v>
      </c>
      <c r="F27" s="2">
        <v>45011</v>
      </c>
      <c r="G27">
        <v>0.08333333333333333</v>
      </c>
      <c r="H27">
        <v>0.08333333333333333</v>
      </c>
      <c r="I27">
        <v>0.08333333333333333</v>
      </c>
      <c r="J27">
        <v>0.08333333333333333</v>
      </c>
      <c r="K27">
        <v>0.08333333333333333</v>
      </c>
      <c r="L27">
        <v>0.08333333333333333</v>
      </c>
      <c r="M27">
        <v>0.08333333333333333</v>
      </c>
      <c r="N27">
        <v>0.08333333333333333</v>
      </c>
      <c r="O27">
        <v>0.08333333333333333</v>
      </c>
      <c r="P27">
        <v>0.08333333333333333</v>
      </c>
      <c r="Q27">
        <v>0.08333333333333333</v>
      </c>
      <c r="R27">
        <v>0.08333333333333333</v>
      </c>
      <c r="W27" s="2">
        <v>45011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44873</v>
      </c>
      <c r="AO27">
        <v>0.004748574714764855</v>
      </c>
      <c r="AP27">
        <v>242.0368724753794</v>
      </c>
      <c r="AQ27">
        <v>11.01932902547406</v>
      </c>
      <c r="AR27">
        <v>0.06231172127439492</v>
      </c>
      <c r="AS27">
        <v>20.53352089706375</v>
      </c>
      <c r="AT27">
        <v>0.2902112200103195</v>
      </c>
      <c r="AU27">
        <v>13.93888995658436</v>
      </c>
      <c r="AV27">
        <v>13.71562782084306</v>
      </c>
      <c r="AW27">
        <v>1.117705090032209</v>
      </c>
      <c r="AX27">
        <v>78.4300028800553</v>
      </c>
      <c r="AY27">
        <v>3.310094042210397</v>
      </c>
      <c r="AZ27">
        <v>5.414947005767968</v>
      </c>
    </row>
    <row r="28" spans="1:52">
      <c r="A28" s="2">
        <v>44874</v>
      </c>
      <c r="B28">
        <v>1033.529937653504</v>
      </c>
      <c r="C28">
        <v>-0.1181909667444736</v>
      </c>
      <c r="F28" s="2">
        <v>45018</v>
      </c>
      <c r="G28">
        <v>0.08333333333333333</v>
      </c>
      <c r="H28">
        <v>0.08333333333333333</v>
      </c>
      <c r="I28">
        <v>0.08333333333333333</v>
      </c>
      <c r="J28">
        <v>0.08333333333333333</v>
      </c>
      <c r="K28">
        <v>0.08333333333333333</v>
      </c>
      <c r="L28">
        <v>0.08333333333333333</v>
      </c>
      <c r="M28">
        <v>0.08333333333333333</v>
      </c>
      <c r="N28">
        <v>0.08333333333333333</v>
      </c>
      <c r="O28">
        <v>0.08333333333333333</v>
      </c>
      <c r="P28">
        <v>0.08333333333333333</v>
      </c>
      <c r="Q28">
        <v>0.08333333333333333</v>
      </c>
      <c r="R28">
        <v>0.08333333333333333</v>
      </c>
      <c r="W28" s="2">
        <v>45018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44874</v>
      </c>
      <c r="AO28">
        <v>0.00465026882464511</v>
      </c>
      <c r="AP28">
        <v>231.3082046996561</v>
      </c>
      <c r="AQ28">
        <v>11.19676334877625</v>
      </c>
      <c r="AR28">
        <v>0.06466672966541029</v>
      </c>
      <c r="AS28">
        <v>19.00346985486317</v>
      </c>
      <c r="AT28">
        <v>0.2635475557981355</v>
      </c>
      <c r="AU28">
        <v>14.20033004199627</v>
      </c>
      <c r="AV28">
        <v>13.65095435341902</v>
      </c>
      <c r="AW28">
        <v>1.194494304891108</v>
      </c>
      <c r="AX28">
        <v>82.45550147371719</v>
      </c>
      <c r="AY28">
        <v>3.585134545379185</v>
      </c>
      <c r="AZ28">
        <v>5.392435492663005</v>
      </c>
    </row>
    <row r="29" spans="1:52">
      <c r="A29" s="2">
        <v>44875</v>
      </c>
      <c r="B29">
        <v>824.7872156556236</v>
      </c>
      <c r="C29">
        <v>-0.2019706584134409</v>
      </c>
      <c r="F29" s="2">
        <v>45025</v>
      </c>
      <c r="G29">
        <v>0.08333333333333333</v>
      </c>
      <c r="H29">
        <v>0.08333333333333333</v>
      </c>
      <c r="I29">
        <v>0.08333333333333333</v>
      </c>
      <c r="J29">
        <v>0.08333333333333333</v>
      </c>
      <c r="K29">
        <v>0.08333333333333333</v>
      </c>
      <c r="L29">
        <v>0.08333333333333333</v>
      </c>
      <c r="M29">
        <v>0.08333333333333333</v>
      </c>
      <c r="N29">
        <v>0.08333333333333333</v>
      </c>
      <c r="O29">
        <v>0.08333333333333333</v>
      </c>
      <c r="P29">
        <v>0.08333333333333333</v>
      </c>
      <c r="Q29">
        <v>0.08333333333333333</v>
      </c>
      <c r="R29">
        <v>0.08333333333333333</v>
      </c>
      <c r="W29" s="2">
        <v>45025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44875</v>
      </c>
      <c r="AO29">
        <v>0.004361657412045495</v>
      </c>
      <c r="AP29">
        <v>217.8245732796459</v>
      </c>
      <c r="AQ29">
        <v>11.09371129633722</v>
      </c>
      <c r="AR29">
        <v>0.06288412540390161</v>
      </c>
      <c r="AS29">
        <v>18.16574439758966</v>
      </c>
      <c r="AT29">
        <v>0.2599246645755782</v>
      </c>
      <c r="AU29">
        <v>14.17245033249185</v>
      </c>
      <c r="AV29">
        <v>12.74976965161193</v>
      </c>
      <c r="AW29">
        <v>1.188905137724888</v>
      </c>
      <c r="AX29">
        <v>85.58091791097718</v>
      </c>
      <c r="AY29">
        <v>4.941352240081855</v>
      </c>
      <c r="AZ29">
        <v>5.362978251418124</v>
      </c>
    </row>
    <row r="30" spans="1:52">
      <c r="A30" s="2">
        <v>44876</v>
      </c>
      <c r="B30">
        <v>977.5465451481132</v>
      </c>
      <c r="C30">
        <v>0.1852105932207753</v>
      </c>
      <c r="F30" s="2">
        <v>45032</v>
      </c>
      <c r="G30">
        <v>0.08333333333333333</v>
      </c>
      <c r="H30">
        <v>0.08333333333333333</v>
      </c>
      <c r="I30">
        <v>0.08333333333333333</v>
      </c>
      <c r="J30">
        <v>0.08333333333333333</v>
      </c>
      <c r="K30">
        <v>0.08333333333333333</v>
      </c>
      <c r="L30">
        <v>0.08333333333333333</v>
      </c>
      <c r="M30">
        <v>0.08333333333333333</v>
      </c>
      <c r="N30">
        <v>0.08333333333333333</v>
      </c>
      <c r="O30">
        <v>0.08333333333333333</v>
      </c>
      <c r="P30">
        <v>0.08333333333333333</v>
      </c>
      <c r="Q30">
        <v>0.08333333333333333</v>
      </c>
      <c r="R30">
        <v>0.08333333333333333</v>
      </c>
      <c r="W30" s="2">
        <v>45032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44876</v>
      </c>
      <c r="AO30">
        <v>0.004643954743156977</v>
      </c>
      <c r="AP30">
        <v>221.5336682318237</v>
      </c>
      <c r="AQ30">
        <v>11.32492370030518</v>
      </c>
      <c r="AR30">
        <v>0.06278103241057148</v>
      </c>
      <c r="AS30">
        <v>18.93832791153271</v>
      </c>
      <c r="AT30">
        <v>0.2690227312943732</v>
      </c>
      <c r="AU30">
        <v>14.18345851835368</v>
      </c>
      <c r="AV30">
        <v>13.73505828842652</v>
      </c>
      <c r="AW30">
        <v>1.20010701062306</v>
      </c>
      <c r="AX30">
        <v>72.7245447718866</v>
      </c>
      <c r="AY30">
        <v>4.644999494626258</v>
      </c>
      <c r="AZ30">
        <v>5.310906633916295</v>
      </c>
    </row>
    <row r="31" spans="1:52">
      <c r="A31" s="2">
        <v>44877</v>
      </c>
      <c r="B31">
        <v>936.7078022463754</v>
      </c>
      <c r="C31">
        <v>-0.0417767758521923</v>
      </c>
      <c r="F31" s="2">
        <v>45039</v>
      </c>
      <c r="G31">
        <v>0.08333333333333333</v>
      </c>
      <c r="H31">
        <v>0.08333333333333333</v>
      </c>
      <c r="I31">
        <v>0.08333333333333333</v>
      </c>
      <c r="J31">
        <v>0.08333333333333333</v>
      </c>
      <c r="K31">
        <v>0.08333333333333333</v>
      </c>
      <c r="L31">
        <v>0.08333333333333333</v>
      </c>
      <c r="M31">
        <v>0.08333333333333333</v>
      </c>
      <c r="N31">
        <v>0.08333333333333333</v>
      </c>
      <c r="O31">
        <v>0.08333333333333333</v>
      </c>
      <c r="P31">
        <v>0.08333333333333333</v>
      </c>
      <c r="Q31">
        <v>0.08333333333333333</v>
      </c>
      <c r="R31">
        <v>0.08333333333333333</v>
      </c>
      <c r="W31" s="2">
        <v>45039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44877</v>
      </c>
      <c r="AO31">
        <v>0.004614273969914986</v>
      </c>
      <c r="AP31">
        <v>221.5653322660883</v>
      </c>
      <c r="AQ31">
        <v>11.19607944991007</v>
      </c>
      <c r="AR31">
        <v>0.06094067942512561</v>
      </c>
      <c r="AS31">
        <v>19.12019295700108</v>
      </c>
      <c r="AT31">
        <v>0.2705440405295916</v>
      </c>
      <c r="AU31">
        <v>12.9858888024126</v>
      </c>
      <c r="AV31">
        <v>13.62024971373257</v>
      </c>
      <c r="AW31">
        <v>1.231355559292943</v>
      </c>
      <c r="AX31">
        <v>74.21844327632148</v>
      </c>
      <c r="AY31">
        <v>4.852045742353798</v>
      </c>
      <c r="AZ31">
        <v>5.576993641722952</v>
      </c>
    </row>
    <row r="32" spans="1:52">
      <c r="A32" s="2">
        <v>44878</v>
      </c>
      <c r="B32">
        <v>885.7144599676426</v>
      </c>
      <c r="C32">
        <v>-0.05443889989646999</v>
      </c>
      <c r="F32" s="2">
        <v>45046</v>
      </c>
      <c r="G32">
        <v>0.08333333333333333</v>
      </c>
      <c r="H32">
        <v>0.08333333333333333</v>
      </c>
      <c r="I32">
        <v>0.08333333333333333</v>
      </c>
      <c r="J32">
        <v>0.08333333333333333</v>
      </c>
      <c r="K32">
        <v>0.08333333333333333</v>
      </c>
      <c r="L32">
        <v>0.08333333333333333</v>
      </c>
      <c r="M32">
        <v>0.08333333333333333</v>
      </c>
      <c r="N32">
        <v>0.08333333333333333</v>
      </c>
      <c r="O32">
        <v>0.08333333333333333</v>
      </c>
      <c r="P32">
        <v>0.08333333333333333</v>
      </c>
      <c r="Q32">
        <v>0.08333333333333333</v>
      </c>
      <c r="R32">
        <v>0.08333333333333333</v>
      </c>
      <c r="W32" s="2">
        <v>45046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44878</v>
      </c>
      <c r="AO32">
        <v>0.004400958222053215</v>
      </c>
      <c r="AP32">
        <v>217.9077692733046</v>
      </c>
      <c r="AQ32">
        <v>11.82699586273281</v>
      </c>
      <c r="AR32">
        <v>0.05895311232134311</v>
      </c>
      <c r="AS32">
        <v>18.55041610579025</v>
      </c>
      <c r="AT32">
        <v>0.2620933423208295</v>
      </c>
      <c r="AU32">
        <v>13.32072867471476</v>
      </c>
      <c r="AV32">
        <v>12.80269357225486</v>
      </c>
      <c r="AW32">
        <v>1.279450174292891</v>
      </c>
      <c r="AX32">
        <v>78.87143046882871</v>
      </c>
      <c r="AY32">
        <v>5.056853069813605</v>
      </c>
      <c r="AZ32">
        <v>5.648134607478077</v>
      </c>
    </row>
    <row r="33" spans="1:52">
      <c r="A33" s="2">
        <v>44879</v>
      </c>
      <c r="B33">
        <v>864.8419147173938</v>
      </c>
      <c r="C33">
        <v>-0.02356577225916723</v>
      </c>
      <c r="F33" s="2">
        <v>45053</v>
      </c>
      <c r="G33">
        <v>0.08333333333333333</v>
      </c>
      <c r="H33">
        <v>0.08333333333333333</v>
      </c>
      <c r="I33">
        <v>0.08333333333333333</v>
      </c>
      <c r="J33">
        <v>0.08333333333333333</v>
      </c>
      <c r="K33">
        <v>0.08333333333333333</v>
      </c>
      <c r="L33">
        <v>0.08333333333333333</v>
      </c>
      <c r="M33">
        <v>0.08333333333333333</v>
      </c>
      <c r="N33">
        <v>0.08333333333333333</v>
      </c>
      <c r="O33">
        <v>0.08333333333333333</v>
      </c>
      <c r="P33">
        <v>0.08333333333333333</v>
      </c>
      <c r="Q33">
        <v>0.08333333333333333</v>
      </c>
      <c r="R33">
        <v>0.08333333333333333</v>
      </c>
      <c r="W33" s="2">
        <v>45053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44879</v>
      </c>
      <c r="AO33">
        <v>0.004415928856417868</v>
      </c>
      <c r="AP33">
        <v>219.7262596388348</v>
      </c>
      <c r="AQ33">
        <v>11.95694552388053</v>
      </c>
      <c r="AR33">
        <v>0.05906675783182462</v>
      </c>
      <c r="AS33">
        <v>18.0286335384451</v>
      </c>
      <c r="AT33">
        <v>0.2611408772539202</v>
      </c>
      <c r="AU33">
        <v>12.48561460486065</v>
      </c>
      <c r="AV33">
        <v>12.60423637932433</v>
      </c>
      <c r="AW33">
        <v>1.278838633309072</v>
      </c>
      <c r="AX33">
        <v>81.72104516849858</v>
      </c>
      <c r="AY33">
        <v>5.457640182850133</v>
      </c>
      <c r="AZ33">
        <v>5.566374361402013</v>
      </c>
    </row>
    <row r="34" spans="1:52">
      <c r="A34" s="2">
        <v>44880</v>
      </c>
      <c r="B34">
        <v>887.4038556609717</v>
      </c>
      <c r="C34">
        <v>0.02608793648831242</v>
      </c>
      <c r="F34" s="2">
        <v>45060</v>
      </c>
      <c r="G34">
        <v>0.08333333333333333</v>
      </c>
      <c r="H34">
        <v>0.08333333333333333</v>
      </c>
      <c r="I34">
        <v>0.08333333333333333</v>
      </c>
      <c r="J34">
        <v>0.08333333333333333</v>
      </c>
      <c r="K34">
        <v>0.08333333333333333</v>
      </c>
      <c r="L34">
        <v>0.08333333333333333</v>
      </c>
      <c r="M34">
        <v>0.08333333333333333</v>
      </c>
      <c r="N34">
        <v>0.08333333333333333</v>
      </c>
      <c r="O34">
        <v>0.08333333333333333</v>
      </c>
      <c r="P34">
        <v>0.08333333333333333</v>
      </c>
      <c r="Q34">
        <v>0.08333333333333333</v>
      </c>
      <c r="R34">
        <v>0.08333333333333333</v>
      </c>
      <c r="W34" s="2">
        <v>45060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44880</v>
      </c>
      <c r="AO34">
        <v>0.004446941717657555</v>
      </c>
      <c r="AP34">
        <v>223.0260755143685</v>
      </c>
      <c r="AQ34">
        <v>11.81706458196861</v>
      </c>
      <c r="AR34">
        <v>0.05960253282119601</v>
      </c>
      <c r="AS34">
        <v>18.6650113675892</v>
      </c>
      <c r="AT34">
        <v>0.2656590744527166</v>
      </c>
      <c r="AU34">
        <v>12.17704959134058</v>
      </c>
      <c r="AV34">
        <v>12.63808722830534</v>
      </c>
      <c r="AW34">
        <v>1.257727835624074</v>
      </c>
      <c r="AX34">
        <v>80.74906128635335</v>
      </c>
      <c r="AY34">
        <v>5.299465680075969</v>
      </c>
      <c r="AZ34">
        <v>5.64360310765213</v>
      </c>
    </row>
    <row r="35" spans="1:52">
      <c r="A35" s="2">
        <v>44881</v>
      </c>
      <c r="B35">
        <v>902.0708436652936</v>
      </c>
      <c r="C35">
        <v>0.0165279741695481</v>
      </c>
      <c r="F35" s="2">
        <v>45067</v>
      </c>
      <c r="G35">
        <v>0.08333333333333333</v>
      </c>
      <c r="H35">
        <v>0.08333333333333333</v>
      </c>
      <c r="I35">
        <v>0.08333333333333333</v>
      </c>
      <c r="J35">
        <v>0.08333333333333333</v>
      </c>
      <c r="K35">
        <v>0.08333333333333333</v>
      </c>
      <c r="L35">
        <v>0.08333333333333333</v>
      </c>
      <c r="M35">
        <v>0.08333333333333333</v>
      </c>
      <c r="N35">
        <v>0.08333333333333333</v>
      </c>
      <c r="O35">
        <v>0.08333333333333333</v>
      </c>
      <c r="P35">
        <v>0.08333333333333333</v>
      </c>
      <c r="Q35">
        <v>0.08333333333333333</v>
      </c>
      <c r="R35">
        <v>0.08333333333333333</v>
      </c>
      <c r="W35" s="2">
        <v>45067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44881</v>
      </c>
      <c r="AO35">
        <v>0.00445979959290885</v>
      </c>
      <c r="AP35">
        <v>223.3141529605843</v>
      </c>
      <c r="AQ35">
        <v>11.72503501203909</v>
      </c>
      <c r="AR35">
        <v>0.06015979175560247</v>
      </c>
      <c r="AS35">
        <v>19.13011447930878</v>
      </c>
      <c r="AT35">
        <v>0.2719310801179239</v>
      </c>
      <c r="AU35">
        <v>11.96849021998222</v>
      </c>
      <c r="AV35">
        <v>12.71816185134336</v>
      </c>
      <c r="AW35">
        <v>1.236877567275236</v>
      </c>
      <c r="AX35">
        <v>80.19811252864829</v>
      </c>
      <c r="AY35">
        <v>5.275496566097732</v>
      </c>
      <c r="AZ35">
        <v>5.581167607881296</v>
      </c>
    </row>
    <row r="36" spans="1:52">
      <c r="A36" s="2">
        <v>44882</v>
      </c>
      <c r="B36">
        <v>878.2473702334569</v>
      </c>
      <c r="C36">
        <v>-0.02640975883339414</v>
      </c>
      <c r="F36" s="2">
        <v>45074</v>
      </c>
      <c r="G36">
        <v>0.08333333333333333</v>
      </c>
      <c r="H36">
        <v>0.08333333333333333</v>
      </c>
      <c r="I36">
        <v>0.08333333333333333</v>
      </c>
      <c r="J36">
        <v>0.08333333333333333</v>
      </c>
      <c r="K36">
        <v>0.08333333333333333</v>
      </c>
      <c r="L36">
        <v>0.08333333333333333</v>
      </c>
      <c r="M36">
        <v>0.08333333333333333</v>
      </c>
      <c r="N36">
        <v>0.08333333333333333</v>
      </c>
      <c r="O36">
        <v>0.08333333333333333</v>
      </c>
      <c r="P36">
        <v>0.08333333333333333</v>
      </c>
      <c r="Q36">
        <v>0.08333333333333333</v>
      </c>
      <c r="R36">
        <v>0.08333333333333333</v>
      </c>
      <c r="W36" s="2">
        <v>45074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44882</v>
      </c>
      <c r="AO36">
        <v>0.004393097854946826</v>
      </c>
      <c r="AP36">
        <v>220.0972159679093</v>
      </c>
      <c r="AQ36">
        <v>11.84175640514033</v>
      </c>
      <c r="AR36">
        <v>0.06024668467588632</v>
      </c>
      <c r="AS36">
        <v>19.03459840277633</v>
      </c>
      <c r="AT36">
        <v>0.2693396377596524</v>
      </c>
      <c r="AU36">
        <v>12.28307338488274</v>
      </c>
      <c r="AV36">
        <v>12.81376412375879</v>
      </c>
      <c r="AW36">
        <v>1.25544233855623</v>
      </c>
      <c r="AX36">
        <v>81.32530083007894</v>
      </c>
      <c r="AY36">
        <v>5.124589356840607</v>
      </c>
      <c r="AZ36">
        <v>5.599338210841847</v>
      </c>
    </row>
    <row r="37" spans="1:52">
      <c r="A37" s="2">
        <v>44883</v>
      </c>
      <c r="B37">
        <v>864.2573451548596</v>
      </c>
      <c r="C37">
        <v>-0.01592948132014149</v>
      </c>
      <c r="F37" s="2">
        <v>45081</v>
      </c>
      <c r="G37">
        <v>0.08333333333333333</v>
      </c>
      <c r="H37">
        <v>0.08333333333333333</v>
      </c>
      <c r="I37">
        <v>0.08333333333333333</v>
      </c>
      <c r="J37">
        <v>0.08333333333333333</v>
      </c>
      <c r="K37">
        <v>0.08333333333333333</v>
      </c>
      <c r="L37">
        <v>0.08333333333333333</v>
      </c>
      <c r="M37">
        <v>0.08333333333333333</v>
      </c>
      <c r="N37">
        <v>0.08333333333333333</v>
      </c>
      <c r="O37">
        <v>0.08333333333333333</v>
      </c>
      <c r="P37">
        <v>0.08333333333333333</v>
      </c>
      <c r="Q37">
        <v>0.08333333333333333</v>
      </c>
      <c r="R37">
        <v>0.08333333333333333</v>
      </c>
      <c r="W37" s="2">
        <v>45081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44883</v>
      </c>
      <c r="AO37">
        <v>0.004319080793148963</v>
      </c>
      <c r="AP37">
        <v>221.969414930261</v>
      </c>
      <c r="AQ37">
        <v>11.56688916194147</v>
      </c>
      <c r="AR37">
        <v>0.06003175100463035</v>
      </c>
      <c r="AS37">
        <v>19.09911082232601</v>
      </c>
      <c r="AT37">
        <v>0.2691994724280148</v>
      </c>
      <c r="AU37">
        <v>12.56038873228075</v>
      </c>
      <c r="AV37">
        <v>12.71290978882213</v>
      </c>
      <c r="AW37">
        <v>1.229525772352453</v>
      </c>
      <c r="AX37">
        <v>82.43975732168579</v>
      </c>
      <c r="AY37">
        <v>5.287650783926057</v>
      </c>
      <c r="AZ37">
        <v>5.588960913745568</v>
      </c>
    </row>
    <row r="38" spans="1:52">
      <c r="A38" s="2">
        <v>44884</v>
      </c>
      <c r="B38">
        <v>866.1240560895801</v>
      </c>
      <c r="C38">
        <v>0.002159901729716918</v>
      </c>
      <c r="F38" s="2">
        <v>45088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W38" s="2">
        <v>45088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44884</v>
      </c>
      <c r="AO38">
        <v>0.004331957220098622</v>
      </c>
      <c r="AP38">
        <v>221.845196398733</v>
      </c>
      <c r="AQ38">
        <v>11.68911986535658</v>
      </c>
      <c r="AR38">
        <v>0.05967612434840643</v>
      </c>
      <c r="AS38">
        <v>18.85915863171568</v>
      </c>
      <c r="AT38">
        <v>0.2640259933884828</v>
      </c>
      <c r="AU38">
        <v>12.37786286212819</v>
      </c>
      <c r="AV38">
        <v>12.82948879113317</v>
      </c>
      <c r="AW38">
        <v>1.239305479583875</v>
      </c>
      <c r="AX38">
        <v>82.1783092255189</v>
      </c>
      <c r="AY38">
        <v>5.461764815288067</v>
      </c>
      <c r="AZ38">
        <v>5.571445489633534</v>
      </c>
    </row>
    <row r="39" spans="1:52">
      <c r="A39" s="2">
        <v>44885</v>
      </c>
      <c r="B39">
        <v>863.5862467707341</v>
      </c>
      <c r="C39">
        <v>-0.002930076010478011</v>
      </c>
      <c r="F39" s="2">
        <v>45095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W39" s="2">
        <v>45095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44885</v>
      </c>
      <c r="AO39">
        <v>0.004310343978928609</v>
      </c>
      <c r="AP39">
        <v>219.2212125369669</v>
      </c>
      <c r="AQ39">
        <v>11.70146695551006</v>
      </c>
      <c r="AR39">
        <v>0.05905560024694269</v>
      </c>
      <c r="AS39">
        <v>18.84457008720263</v>
      </c>
      <c r="AT39">
        <v>0.2643028994382702</v>
      </c>
      <c r="AU39">
        <v>12.48404787488604</v>
      </c>
      <c r="AV39">
        <v>12.85869289514597</v>
      </c>
      <c r="AW39">
        <v>1.228097290962602</v>
      </c>
      <c r="AX39">
        <v>82.15441948262122</v>
      </c>
      <c r="AY39">
        <v>5.598789201455715</v>
      </c>
      <c r="AZ39">
        <v>5.586565722914528</v>
      </c>
    </row>
    <row r="40" spans="1:52">
      <c r="A40" s="2">
        <v>44886</v>
      </c>
      <c r="B40">
        <v>821.5362905014758</v>
      </c>
      <c r="C40">
        <v>-0.04869224866247979</v>
      </c>
      <c r="F40" s="2">
        <v>45102</v>
      </c>
      <c r="G40">
        <v>0.08333333333333333</v>
      </c>
      <c r="H40">
        <v>0.08333333333333333</v>
      </c>
      <c r="I40">
        <v>0.08333333333333333</v>
      </c>
      <c r="J40">
        <v>0.08333333333333333</v>
      </c>
      <c r="K40">
        <v>0.08333333333333333</v>
      </c>
      <c r="L40">
        <v>0.08333333333333333</v>
      </c>
      <c r="M40">
        <v>0.08333333333333333</v>
      </c>
      <c r="N40">
        <v>0.08333333333333333</v>
      </c>
      <c r="O40">
        <v>0.08333333333333333</v>
      </c>
      <c r="P40">
        <v>0.08333333333333333</v>
      </c>
      <c r="Q40">
        <v>0.08333333333333333</v>
      </c>
      <c r="R40">
        <v>0.08333333333333333</v>
      </c>
      <c r="W40" s="2">
        <v>45102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44886</v>
      </c>
      <c r="AO40">
        <v>0.004213824826228862</v>
      </c>
      <c r="AP40">
        <v>219.6382757112148</v>
      </c>
      <c r="AQ40">
        <v>11.89090645952331</v>
      </c>
      <c r="AR40">
        <v>0.06007263667357442</v>
      </c>
      <c r="AS40">
        <v>18.02469616113112</v>
      </c>
      <c r="AT40">
        <v>0.2596018722347593</v>
      </c>
      <c r="AU40">
        <v>12.6355649234293</v>
      </c>
      <c r="AV40">
        <v>12.96418717968592</v>
      </c>
      <c r="AW40">
        <v>1.221249941824962</v>
      </c>
      <c r="AX40">
        <v>84.94138229668383</v>
      </c>
      <c r="AY40">
        <v>5.60094157544241</v>
      </c>
      <c r="AZ40">
        <v>5.622553115575146</v>
      </c>
    </row>
    <row r="41" spans="1:52">
      <c r="A41" s="2">
        <v>44887</v>
      </c>
      <c r="B41">
        <v>802.3017028380012</v>
      </c>
      <c r="C41">
        <v>-0.02341294947753747</v>
      </c>
      <c r="F41" s="2">
        <v>45109</v>
      </c>
      <c r="G41">
        <v>0.08333333333333333</v>
      </c>
      <c r="H41">
        <v>0.08333333333333333</v>
      </c>
      <c r="I41">
        <v>0.08333333333333333</v>
      </c>
      <c r="J41">
        <v>0.08333333333333333</v>
      </c>
      <c r="K41">
        <v>0.08333333333333333</v>
      </c>
      <c r="L41">
        <v>0.08333333333333333</v>
      </c>
      <c r="M41">
        <v>0.08333333333333333</v>
      </c>
      <c r="N41">
        <v>0.08333333333333333</v>
      </c>
      <c r="O41">
        <v>0.08333333333333333</v>
      </c>
      <c r="P41">
        <v>0.08333333333333333</v>
      </c>
      <c r="Q41">
        <v>0.08333333333333333</v>
      </c>
      <c r="R41">
        <v>0.08333333333333333</v>
      </c>
      <c r="W41" s="2">
        <v>45109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44887</v>
      </c>
      <c r="AO41">
        <v>0.004237444637146845</v>
      </c>
      <c r="AP41">
        <v>219.6221070681529</v>
      </c>
      <c r="AQ41">
        <v>11.41853770388532</v>
      </c>
      <c r="AR41">
        <v>0.06036108834113552</v>
      </c>
      <c r="AS41">
        <v>18.46384378764947</v>
      </c>
      <c r="AT41">
        <v>0.2632573602480102</v>
      </c>
      <c r="AU41">
        <v>12.92432539290438</v>
      </c>
      <c r="AV41">
        <v>12.8888982829047</v>
      </c>
      <c r="AW41">
        <v>1.196896136037361</v>
      </c>
      <c r="AX41">
        <v>83.90633308898663</v>
      </c>
      <c r="AY41">
        <v>5.638427587015423</v>
      </c>
      <c r="AZ41">
        <v>5.652687030702353</v>
      </c>
    </row>
    <row r="42" spans="1:52">
      <c r="A42" s="2">
        <v>44888</v>
      </c>
      <c r="B42">
        <v>833.3543908239399</v>
      </c>
      <c r="C42">
        <v>0.03870450215435817</v>
      </c>
      <c r="F42" s="2">
        <v>45116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W42" s="2">
        <v>45116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44888</v>
      </c>
      <c r="AO42">
        <v>0.004293988399716174</v>
      </c>
      <c r="AP42">
        <v>222.7604170976227</v>
      </c>
      <c r="AQ42">
        <v>10.87098187939011</v>
      </c>
      <c r="AR42">
        <v>0.06119829043755133</v>
      </c>
      <c r="AS42">
        <v>18.61769218734646</v>
      </c>
      <c r="AT42">
        <v>0.2608900760620415</v>
      </c>
      <c r="AU42">
        <v>13.11281548462837</v>
      </c>
      <c r="AV42">
        <v>13.18052941386138</v>
      </c>
      <c r="AW42">
        <v>1.212091111306309</v>
      </c>
      <c r="AX42">
        <v>81.7411906069006</v>
      </c>
      <c r="AY42">
        <v>5.596090463590725</v>
      </c>
      <c r="AZ42">
        <v>5.639358191736733</v>
      </c>
    </row>
    <row r="43" spans="1:52">
      <c r="A43" s="2">
        <v>44889</v>
      </c>
      <c r="B43">
        <v>876.6089607087829</v>
      </c>
      <c r="C43">
        <v>0.05190417229586686</v>
      </c>
      <c r="F43" s="2">
        <v>45123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W43" s="2">
        <v>45123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44889</v>
      </c>
      <c r="AO43">
        <v>0.004407534370020054</v>
      </c>
      <c r="AP43">
        <v>229.6463125475437</v>
      </c>
      <c r="AQ43">
        <v>10.88800471573522</v>
      </c>
      <c r="AR43">
        <v>0.06174171896905768</v>
      </c>
      <c r="AS43">
        <v>18.51840754170654</v>
      </c>
      <c r="AT43">
        <v>0.245437042636409</v>
      </c>
      <c r="AU43">
        <v>13.29754884590917</v>
      </c>
      <c r="AV43">
        <v>13.45093876165223</v>
      </c>
      <c r="AW43">
        <v>1.252345702055768</v>
      </c>
      <c r="AX43">
        <v>84.93725948540293</v>
      </c>
      <c r="AY43">
        <v>5.103391616225322</v>
      </c>
      <c r="AZ43">
        <v>5.62453342412938</v>
      </c>
    </row>
    <row r="44" spans="1:52">
      <c r="A44" s="2">
        <v>44890</v>
      </c>
      <c r="B44">
        <v>878.9494580185163</v>
      </c>
      <c r="C44">
        <v>0.002669944541567437</v>
      </c>
      <c r="F44" s="2">
        <v>45130</v>
      </c>
      <c r="G44">
        <v>0.08333333333333333</v>
      </c>
      <c r="H44">
        <v>0.08333333333333333</v>
      </c>
      <c r="I44">
        <v>0.08333333333333333</v>
      </c>
      <c r="J44">
        <v>0.08333333333333333</v>
      </c>
      <c r="K44">
        <v>0.08333333333333333</v>
      </c>
      <c r="L44">
        <v>0.08333333333333333</v>
      </c>
      <c r="M44">
        <v>0.08333333333333333</v>
      </c>
      <c r="N44">
        <v>0.08333333333333333</v>
      </c>
      <c r="O44">
        <v>0.08333333333333333</v>
      </c>
      <c r="P44">
        <v>0.08333333333333333</v>
      </c>
      <c r="Q44">
        <v>0.08333333333333333</v>
      </c>
      <c r="R44">
        <v>0.08333333333333333</v>
      </c>
      <c r="W44" s="2">
        <v>45130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44890</v>
      </c>
      <c r="AO44">
        <v>0.004416780573687018</v>
      </c>
      <c r="AP44">
        <v>231.8875469960186</v>
      </c>
      <c r="AQ44">
        <v>10.72542250701348</v>
      </c>
      <c r="AR44">
        <v>0.06090181287327136</v>
      </c>
      <c r="AS44">
        <v>18.26810509352629</v>
      </c>
      <c r="AT44">
        <v>0.2440343780809268</v>
      </c>
      <c r="AU44">
        <v>13.46078516028149</v>
      </c>
      <c r="AV44">
        <v>13.61194796429555</v>
      </c>
      <c r="AW44">
        <v>1.260248807807921</v>
      </c>
      <c r="AX44">
        <v>86.3295433420939</v>
      </c>
      <c r="AY44">
        <v>5.030246806995772</v>
      </c>
      <c r="AZ44">
        <v>5.665352528640891</v>
      </c>
    </row>
    <row r="45" spans="1:52">
      <c r="A45" s="2">
        <v>44891</v>
      </c>
      <c r="B45">
        <v>873.356244875665</v>
      </c>
      <c r="C45">
        <v>-0.006363520782481147</v>
      </c>
      <c r="F45" s="2">
        <v>45137</v>
      </c>
      <c r="G45">
        <v>0.08333333333333333</v>
      </c>
      <c r="H45">
        <v>0.08333333333333333</v>
      </c>
      <c r="I45">
        <v>0.08333333333333333</v>
      </c>
      <c r="J45">
        <v>0.08333333333333333</v>
      </c>
      <c r="K45">
        <v>0.08333333333333333</v>
      </c>
      <c r="L45">
        <v>0.08333333333333333</v>
      </c>
      <c r="M45">
        <v>0.08333333333333333</v>
      </c>
      <c r="N45">
        <v>0.08333333333333333</v>
      </c>
      <c r="O45">
        <v>0.08333333333333333</v>
      </c>
      <c r="P45">
        <v>0.08333333333333333</v>
      </c>
      <c r="Q45">
        <v>0.08333333333333333</v>
      </c>
      <c r="R45">
        <v>0.08333333333333333</v>
      </c>
      <c r="W45" s="2">
        <v>45137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44891</v>
      </c>
      <c r="AO45">
        <v>0.004404913118582202</v>
      </c>
      <c r="AP45">
        <v>231.1404456695274</v>
      </c>
      <c r="AQ45">
        <v>10.63596032074966</v>
      </c>
      <c r="AR45">
        <v>0.06069719048001138</v>
      </c>
      <c r="AS45">
        <v>18.43238352271047</v>
      </c>
      <c r="AT45">
        <v>0.2422448506176022</v>
      </c>
      <c r="AU45">
        <v>13.45215999202452</v>
      </c>
      <c r="AV45">
        <v>13.81344060117046</v>
      </c>
      <c r="AW45">
        <v>1.232707536395611</v>
      </c>
      <c r="AX45">
        <v>86.22613990345513</v>
      </c>
      <c r="AY45">
        <v>5.171719546895313</v>
      </c>
      <c r="AZ45">
        <v>5.669898584305475</v>
      </c>
    </row>
    <row r="46" spans="1:52">
      <c r="A46" s="2">
        <v>44892</v>
      </c>
      <c r="B46">
        <v>883.8001758672943</v>
      </c>
      <c r="C46">
        <v>0.01195838588537979</v>
      </c>
      <c r="F46" s="2">
        <v>45144</v>
      </c>
      <c r="G46">
        <v>0.08333333333333333</v>
      </c>
      <c r="H46">
        <v>0.08333333333333333</v>
      </c>
      <c r="I46">
        <v>0.08333333333333333</v>
      </c>
      <c r="J46">
        <v>0.08333333333333333</v>
      </c>
      <c r="K46">
        <v>0.08333333333333333</v>
      </c>
      <c r="L46">
        <v>0.08333333333333333</v>
      </c>
      <c r="M46">
        <v>0.08333333333333333</v>
      </c>
      <c r="N46">
        <v>0.08333333333333333</v>
      </c>
      <c r="O46">
        <v>0.08333333333333333</v>
      </c>
      <c r="P46">
        <v>0.08333333333333333</v>
      </c>
      <c r="Q46">
        <v>0.08333333333333333</v>
      </c>
      <c r="R46">
        <v>0.08333333333333333</v>
      </c>
      <c r="W46" s="2">
        <v>45144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44892</v>
      </c>
      <c r="AO46">
        <v>0.004477574364823936</v>
      </c>
      <c r="AP46">
        <v>235.0400127446518</v>
      </c>
      <c r="AQ46">
        <v>10.31221262582533</v>
      </c>
      <c r="AR46">
        <v>0.06112950773485541</v>
      </c>
      <c r="AS46">
        <v>18.35038485408698</v>
      </c>
      <c r="AT46">
        <v>0.2366076651408746</v>
      </c>
      <c r="AU46">
        <v>13.6171179206712</v>
      </c>
      <c r="AV46">
        <v>13.9037142830487</v>
      </c>
      <c r="AW46">
        <v>1.195781063096127</v>
      </c>
      <c r="AX46">
        <v>87.05167853247383</v>
      </c>
      <c r="AY46">
        <v>5.201537488307008</v>
      </c>
      <c r="AZ46">
        <v>5.781083328002921</v>
      </c>
    </row>
    <row r="47" spans="1:52">
      <c r="A47" s="2">
        <v>44893</v>
      </c>
      <c r="B47">
        <v>880.6513401112554</v>
      </c>
      <c r="C47">
        <v>-0.003562836761091259</v>
      </c>
      <c r="F47" s="2">
        <v>45151</v>
      </c>
      <c r="G47">
        <v>0.08333333333333333</v>
      </c>
      <c r="H47">
        <v>0.08333333333333333</v>
      </c>
      <c r="I47">
        <v>0.08333333333333333</v>
      </c>
      <c r="J47">
        <v>0.08333333333333333</v>
      </c>
      <c r="K47">
        <v>0.08333333333333333</v>
      </c>
      <c r="L47">
        <v>0.08333333333333333</v>
      </c>
      <c r="M47">
        <v>0.08333333333333333</v>
      </c>
      <c r="N47">
        <v>0.08333333333333333</v>
      </c>
      <c r="O47">
        <v>0.08333333333333333</v>
      </c>
      <c r="P47">
        <v>0.08333333333333333</v>
      </c>
      <c r="Q47">
        <v>0.08333333333333333</v>
      </c>
      <c r="R47">
        <v>0.08333333333333333</v>
      </c>
      <c r="W47" s="2">
        <v>45151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44893</v>
      </c>
      <c r="AO47">
        <v>0.004465033809359717</v>
      </c>
      <c r="AP47">
        <v>234.657988902649</v>
      </c>
      <c r="AQ47">
        <v>10.60387653692133</v>
      </c>
      <c r="AR47">
        <v>0.06131644794804546</v>
      </c>
      <c r="AS47">
        <v>18.40684356698372</v>
      </c>
      <c r="AT47">
        <v>0.2382998875680349</v>
      </c>
      <c r="AU47">
        <v>13.54275528591538</v>
      </c>
      <c r="AV47">
        <v>13.84821101412937</v>
      </c>
      <c r="AW47">
        <v>1.191286931672421</v>
      </c>
      <c r="AX47">
        <v>86.75704529254948</v>
      </c>
      <c r="AY47">
        <v>5.197508656822492</v>
      </c>
      <c r="AZ47">
        <v>5.687434119901996</v>
      </c>
    </row>
    <row r="48" spans="1:52">
      <c r="A48" s="2">
        <v>44894</v>
      </c>
      <c r="B48">
        <v>859.786688714151</v>
      </c>
      <c r="C48">
        <v>-0.02369229506250292</v>
      </c>
      <c r="F48" s="2">
        <v>45158</v>
      </c>
      <c r="G48">
        <v>0.08333333333333333</v>
      </c>
      <c r="H48">
        <v>0.08333333333333333</v>
      </c>
      <c r="I48">
        <v>0.08333333333333333</v>
      </c>
      <c r="J48">
        <v>0.08333333333333333</v>
      </c>
      <c r="K48">
        <v>0.08333333333333333</v>
      </c>
      <c r="L48">
        <v>0.08333333333333333</v>
      </c>
      <c r="M48">
        <v>0.08333333333333333</v>
      </c>
      <c r="N48">
        <v>0.08333333333333333</v>
      </c>
      <c r="O48">
        <v>0.08333333333333333</v>
      </c>
      <c r="P48">
        <v>0.08333333333333333</v>
      </c>
      <c r="Q48">
        <v>0.08333333333333333</v>
      </c>
      <c r="R48">
        <v>0.08333333333333333</v>
      </c>
      <c r="W48" s="2">
        <v>45158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44894</v>
      </c>
      <c r="AO48">
        <v>0.004419338838594286</v>
      </c>
      <c r="AP48">
        <v>233.932673425448</v>
      </c>
      <c r="AQ48">
        <v>9.933695628239528</v>
      </c>
      <c r="AR48">
        <v>0.06129510557482845</v>
      </c>
      <c r="AS48">
        <v>18.50191286960819</v>
      </c>
      <c r="AT48">
        <v>0.2442557330954502</v>
      </c>
      <c r="AU48">
        <v>13.53725996309826</v>
      </c>
      <c r="AV48">
        <v>13.95549265115114</v>
      </c>
      <c r="AW48">
        <v>1.189905913202605</v>
      </c>
      <c r="AX48">
        <v>87.11166442861145</v>
      </c>
      <c r="AY48">
        <v>5.37114825345133</v>
      </c>
      <c r="AZ48">
        <v>5.754121046605825</v>
      </c>
    </row>
    <row r="49" spans="1:52">
      <c r="A49" s="2">
        <v>44895</v>
      </c>
      <c r="B49">
        <v>875.1836219261021</v>
      </c>
      <c r="C49">
        <v>0.01790785251046145</v>
      </c>
      <c r="F49" s="2">
        <v>45165</v>
      </c>
      <c r="G49">
        <v>0.08333333333333333</v>
      </c>
      <c r="H49">
        <v>0.08333333333333333</v>
      </c>
      <c r="I49">
        <v>0.08333333333333333</v>
      </c>
      <c r="J49">
        <v>0.08333333333333333</v>
      </c>
      <c r="K49">
        <v>0.08333333333333333</v>
      </c>
      <c r="L49">
        <v>0.08333333333333333</v>
      </c>
      <c r="M49">
        <v>0.08333333333333333</v>
      </c>
      <c r="N49">
        <v>0.08333333333333333</v>
      </c>
      <c r="O49">
        <v>0.08333333333333333</v>
      </c>
      <c r="P49">
        <v>0.08333333333333333</v>
      </c>
      <c r="Q49">
        <v>0.08333333333333333</v>
      </c>
      <c r="R49">
        <v>0.08333333333333333</v>
      </c>
      <c r="W49" s="2">
        <v>45165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44895</v>
      </c>
      <c r="AO49">
        <v>0.004435431805710311</v>
      </c>
      <c r="AP49">
        <v>235.7037136161068</v>
      </c>
      <c r="AQ49">
        <v>9.951445787560948</v>
      </c>
      <c r="AR49">
        <v>0.05992368477948853</v>
      </c>
      <c r="AS49">
        <v>18.72383446747868</v>
      </c>
      <c r="AT49">
        <v>0.2463009716562493</v>
      </c>
      <c r="AU49">
        <v>13.34980435393148</v>
      </c>
      <c r="AV49">
        <v>13.73480199122344</v>
      </c>
      <c r="AW49">
        <v>1.183293567740818</v>
      </c>
      <c r="AX49">
        <v>86.89543530968712</v>
      </c>
      <c r="AY49">
        <v>5.452721430950216</v>
      </c>
      <c r="AZ49">
        <v>5.844166684915412</v>
      </c>
    </row>
    <row r="50" spans="1:52">
      <c r="A50" s="2">
        <v>44896</v>
      </c>
      <c r="B50">
        <v>920.3263120118576</v>
      </c>
      <c r="C50">
        <v>0.05158082138969378</v>
      </c>
      <c r="F50" s="2">
        <v>45172</v>
      </c>
      <c r="G50">
        <v>0.08333333333333333</v>
      </c>
      <c r="H50">
        <v>0.08333333333333333</v>
      </c>
      <c r="I50">
        <v>0.08333333333333333</v>
      </c>
      <c r="J50">
        <v>0.08333333333333333</v>
      </c>
      <c r="K50">
        <v>0.08333333333333333</v>
      </c>
      <c r="L50">
        <v>0.08333333333333333</v>
      </c>
      <c r="M50">
        <v>0.08333333333333333</v>
      </c>
      <c r="N50">
        <v>0.08333333333333333</v>
      </c>
      <c r="O50">
        <v>0.08333333333333333</v>
      </c>
      <c r="P50">
        <v>0.08333333333333333</v>
      </c>
      <c r="Q50">
        <v>0.08333333333333333</v>
      </c>
      <c r="R50">
        <v>0.08333333333333333</v>
      </c>
      <c r="W50" s="2">
        <v>45172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44896</v>
      </c>
      <c r="AO50">
        <v>0.004464942171003314</v>
      </c>
      <c r="AP50">
        <v>240.1459778576472</v>
      </c>
      <c r="AQ50">
        <v>9.973450317967785</v>
      </c>
      <c r="AR50">
        <v>0.05908438385926004</v>
      </c>
      <c r="AS50">
        <v>19.29707577145383</v>
      </c>
      <c r="AT50">
        <v>0.2547026583679879</v>
      </c>
      <c r="AU50">
        <v>13.06253256527367</v>
      </c>
      <c r="AV50">
        <v>14.00895935222737</v>
      </c>
      <c r="AW50">
        <v>1.172771157733457</v>
      </c>
      <c r="AX50">
        <v>82.40810251125339</v>
      </c>
      <c r="AY50">
        <v>5.42497080604743</v>
      </c>
      <c r="AZ50">
        <v>5.82981607249677</v>
      </c>
    </row>
    <row r="51" spans="1:52">
      <c r="A51" s="2">
        <v>44897</v>
      </c>
      <c r="B51">
        <v>903.274500168015</v>
      </c>
      <c r="C51">
        <v>-0.01852800644867669</v>
      </c>
      <c r="F51" s="2">
        <v>45179</v>
      </c>
      <c r="G51">
        <v>0.08333333333333333</v>
      </c>
      <c r="H51">
        <v>0.08333333333333333</v>
      </c>
      <c r="I51">
        <v>0.08333333333333333</v>
      </c>
      <c r="J51">
        <v>0.08333333333333333</v>
      </c>
      <c r="K51">
        <v>0.08333333333333333</v>
      </c>
      <c r="L51">
        <v>0.08333333333333333</v>
      </c>
      <c r="M51">
        <v>0.08333333333333333</v>
      </c>
      <c r="N51">
        <v>0.08333333333333333</v>
      </c>
      <c r="O51">
        <v>0.08333333333333333</v>
      </c>
      <c r="P51">
        <v>0.08333333333333333</v>
      </c>
      <c r="Q51">
        <v>0.08333333333333333</v>
      </c>
      <c r="R51">
        <v>0.08333333333333333</v>
      </c>
      <c r="W51" s="2">
        <v>45179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44897</v>
      </c>
      <c r="AO51">
        <v>0.004437921113728261</v>
      </c>
      <c r="AP51">
        <v>239.605337755522</v>
      </c>
      <c r="AQ51">
        <v>9.788937136422843</v>
      </c>
      <c r="AR51">
        <v>0.05900464823726031</v>
      </c>
      <c r="AS51">
        <v>19.2151038351924</v>
      </c>
      <c r="AT51">
        <v>0.2579678493316305</v>
      </c>
      <c r="AU51">
        <v>12.78186537771477</v>
      </c>
      <c r="AV51">
        <v>13.95358642675011</v>
      </c>
      <c r="AW51">
        <v>1.184879888106815</v>
      </c>
      <c r="AX51">
        <v>82.88007127777026</v>
      </c>
      <c r="AY51">
        <v>5.588261906119433</v>
      </c>
      <c r="AZ51">
        <v>5.849258381060118</v>
      </c>
    </row>
    <row r="52" spans="1:52">
      <c r="A52" s="2">
        <v>44898</v>
      </c>
      <c r="B52">
        <v>927.1279823858123</v>
      </c>
      <c r="C52">
        <v>0.02640778878774985</v>
      </c>
      <c r="F52" s="2">
        <v>45186</v>
      </c>
      <c r="G52">
        <v>0.08333333333333333</v>
      </c>
      <c r="H52">
        <v>0.08333333333333333</v>
      </c>
      <c r="I52">
        <v>0.08333333333333333</v>
      </c>
      <c r="J52">
        <v>0.08333333333333333</v>
      </c>
      <c r="K52">
        <v>0.08333333333333333</v>
      </c>
      <c r="L52">
        <v>0.08333333333333333</v>
      </c>
      <c r="M52">
        <v>0.08333333333333333</v>
      </c>
      <c r="N52">
        <v>0.08333333333333333</v>
      </c>
      <c r="O52">
        <v>0.08333333333333333</v>
      </c>
      <c r="P52">
        <v>0.08333333333333333</v>
      </c>
      <c r="Q52">
        <v>0.08333333333333333</v>
      </c>
      <c r="R52">
        <v>0.08333333333333333</v>
      </c>
      <c r="W52" s="2">
        <v>45186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44898</v>
      </c>
      <c r="AO52">
        <v>0.004524753814378594</v>
      </c>
      <c r="AP52">
        <v>242.1246427118786</v>
      </c>
      <c r="AQ52">
        <v>10.18767655529046</v>
      </c>
      <c r="AR52">
        <v>0.05975897661706956</v>
      </c>
      <c r="AS52">
        <v>19.21593660822869</v>
      </c>
      <c r="AT52">
        <v>0.2636633242306867</v>
      </c>
      <c r="AU52">
        <v>12.18777448715272</v>
      </c>
      <c r="AV52">
        <v>13.72562071056129</v>
      </c>
      <c r="AW52">
        <v>1.179136141453825</v>
      </c>
      <c r="AX52">
        <v>82.03680565510567</v>
      </c>
      <c r="AY52">
        <v>5.632342878173544</v>
      </c>
      <c r="AZ52">
        <v>5.690230183881713</v>
      </c>
    </row>
    <row r="53" spans="1:52">
      <c r="A53" s="2">
        <v>44899</v>
      </c>
      <c r="B53">
        <v>904.6570523447007</v>
      </c>
      <c r="C53">
        <v>-0.02423713928177029</v>
      </c>
      <c r="F53" s="2">
        <v>45193</v>
      </c>
      <c r="G53">
        <v>0.08333333333333333</v>
      </c>
      <c r="H53">
        <v>0.08333333333333333</v>
      </c>
      <c r="I53">
        <v>0.08333333333333333</v>
      </c>
      <c r="J53">
        <v>0.08333333333333333</v>
      </c>
      <c r="K53">
        <v>0.08333333333333333</v>
      </c>
      <c r="L53">
        <v>0.08333333333333333</v>
      </c>
      <c r="M53">
        <v>0.08333333333333333</v>
      </c>
      <c r="N53">
        <v>0.08333333333333333</v>
      </c>
      <c r="O53">
        <v>0.08333333333333333</v>
      </c>
      <c r="P53">
        <v>0.08333333333333333</v>
      </c>
      <c r="Q53">
        <v>0.08333333333333333</v>
      </c>
      <c r="R53">
        <v>0.08333333333333333</v>
      </c>
      <c r="W53" s="2">
        <v>45193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44899</v>
      </c>
      <c r="AO53">
        <v>0.004460963623752756</v>
      </c>
      <c r="AP53">
        <v>236.1692198683677</v>
      </c>
      <c r="AQ53">
        <v>10.40772340709079</v>
      </c>
      <c r="AR53">
        <v>0.06075122023783512</v>
      </c>
      <c r="AS53">
        <v>18.83217329927052</v>
      </c>
      <c r="AT53">
        <v>0.2594794159942903</v>
      </c>
      <c r="AU53">
        <v>12.37485959567162</v>
      </c>
      <c r="AV53">
        <v>13.70677461910623</v>
      </c>
      <c r="AW53">
        <v>1.200395021521953</v>
      </c>
      <c r="AX53">
        <v>83.51096515447588</v>
      </c>
      <c r="AY53">
        <v>5.668219603736556</v>
      </c>
      <c r="AZ53">
        <v>5.608822262677976</v>
      </c>
    </row>
    <row r="54" spans="1:52">
      <c r="A54" s="2">
        <v>44900</v>
      </c>
      <c r="B54">
        <v>922.7706524889547</v>
      </c>
      <c r="C54">
        <v>0.02002261530743277</v>
      </c>
      <c r="F54" s="2">
        <v>45200</v>
      </c>
      <c r="G54">
        <v>0.08333333333333333</v>
      </c>
      <c r="H54">
        <v>0.08333333333333333</v>
      </c>
      <c r="I54">
        <v>0.08333333333333333</v>
      </c>
      <c r="J54">
        <v>0.08333333333333333</v>
      </c>
      <c r="K54">
        <v>0.08333333333333333</v>
      </c>
      <c r="L54">
        <v>0.08333333333333333</v>
      </c>
      <c r="M54">
        <v>0.08333333333333333</v>
      </c>
      <c r="N54">
        <v>0.08333333333333333</v>
      </c>
      <c r="O54">
        <v>0.08333333333333333</v>
      </c>
      <c r="P54">
        <v>0.08333333333333333</v>
      </c>
      <c r="Q54">
        <v>0.08333333333333333</v>
      </c>
      <c r="R54">
        <v>0.08333333333333333</v>
      </c>
      <c r="W54" s="2">
        <v>45200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44900</v>
      </c>
      <c r="AO54">
        <v>0.00449122967254314</v>
      </c>
      <c r="AP54">
        <v>238.3933752287183</v>
      </c>
      <c r="AQ54">
        <v>10.34024495393527</v>
      </c>
      <c r="AR54">
        <v>0.06007464351506651</v>
      </c>
      <c r="AS54">
        <v>19.23768895330711</v>
      </c>
      <c r="AT54">
        <v>0.2633277982694587</v>
      </c>
      <c r="AU54">
        <v>12.2804842476224</v>
      </c>
      <c r="AV54">
        <v>13.7504892430927</v>
      </c>
      <c r="AW54">
        <v>1.195701574375774</v>
      </c>
      <c r="AX54">
        <v>83.52487178910938</v>
      </c>
      <c r="AY54">
        <v>5.613460141386348</v>
      </c>
      <c r="AZ54">
        <v>5.533690343708331</v>
      </c>
    </row>
    <row r="55" spans="1:52">
      <c r="A55" s="2">
        <v>44901</v>
      </c>
      <c r="B55">
        <v>912.1312010077851</v>
      </c>
      <c r="C55">
        <v>-0.0115298979789531</v>
      </c>
      <c r="F55" s="2">
        <v>45207</v>
      </c>
      <c r="G55">
        <v>0.08333333333333333</v>
      </c>
      <c r="H55">
        <v>0.08333333333333333</v>
      </c>
      <c r="I55">
        <v>0.08333333333333333</v>
      </c>
      <c r="J55">
        <v>0.08333333333333333</v>
      </c>
      <c r="K55">
        <v>0.08333333333333333</v>
      </c>
      <c r="L55">
        <v>0.08333333333333333</v>
      </c>
      <c r="M55">
        <v>0.08333333333333333</v>
      </c>
      <c r="N55">
        <v>0.08333333333333333</v>
      </c>
      <c r="O55">
        <v>0.08333333333333333</v>
      </c>
      <c r="P55">
        <v>0.08333333333333333</v>
      </c>
      <c r="Q55">
        <v>0.08333333333333333</v>
      </c>
      <c r="R55">
        <v>0.08333333333333333</v>
      </c>
      <c r="W55" s="2">
        <v>45207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44901</v>
      </c>
      <c r="AO55">
        <v>0.004481419545642145</v>
      </c>
      <c r="AP55">
        <v>238.039794603453</v>
      </c>
      <c r="AQ55">
        <v>10.46369541541248</v>
      </c>
      <c r="AR55">
        <v>0.06039661869047406</v>
      </c>
      <c r="AS55">
        <v>19.19197367210464</v>
      </c>
      <c r="AT55">
        <v>0.263695464205588</v>
      </c>
      <c r="AU55">
        <v>12.31645073341639</v>
      </c>
      <c r="AV55">
        <v>13.86051360652968</v>
      </c>
      <c r="AW55">
        <v>1.18257967968219</v>
      </c>
      <c r="AX55">
        <v>83.55829129557893</v>
      </c>
      <c r="AY55">
        <v>5.499738919934972</v>
      </c>
      <c r="AZ55">
        <v>5.591992688143375</v>
      </c>
    </row>
    <row r="56" spans="1:52">
      <c r="A56" s="2">
        <v>44902</v>
      </c>
      <c r="B56">
        <v>915.0863676633503</v>
      </c>
      <c r="C56">
        <v>0.003239848228303366</v>
      </c>
      <c r="F56" s="2">
        <v>45214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W56" s="2">
        <v>45214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44902</v>
      </c>
      <c r="AO56">
        <v>0.004467187639370299</v>
      </c>
      <c r="AP56">
        <v>239.6886118734637</v>
      </c>
      <c r="AQ56">
        <v>10.72299529605285</v>
      </c>
      <c r="AR56">
        <v>0.06003626141706395</v>
      </c>
      <c r="AS56">
        <v>19.23867421443669</v>
      </c>
      <c r="AT56">
        <v>0.2628438601536976</v>
      </c>
      <c r="AU56">
        <v>12.36515219321167</v>
      </c>
      <c r="AV56">
        <v>13.88010446825911</v>
      </c>
      <c r="AW56">
        <v>1.193799213621982</v>
      </c>
      <c r="AX56">
        <v>83.24188231951881</v>
      </c>
      <c r="AY56">
        <v>5.345483965618473</v>
      </c>
      <c r="AZ56">
        <v>5.587675797261152</v>
      </c>
    </row>
    <row r="57" spans="1:52">
      <c r="A57" s="2">
        <v>44903</v>
      </c>
      <c r="B57">
        <v>889.69368669669</v>
      </c>
      <c r="C57">
        <v>-0.02774894465043765</v>
      </c>
      <c r="AN57" s="2">
        <v>44903</v>
      </c>
      <c r="AO57">
        <v>0.004400524240195012</v>
      </c>
      <c r="AP57">
        <v>238.8382445054114</v>
      </c>
      <c r="AQ57">
        <v>10.7624208408817</v>
      </c>
      <c r="AR57">
        <v>0.06015252356411061</v>
      </c>
      <c r="AS57">
        <v>19.05593894244461</v>
      </c>
      <c r="AT57">
        <v>0.2606641475147955</v>
      </c>
      <c r="AU57">
        <v>12.31587895283624</v>
      </c>
      <c r="AV57">
        <v>13.99877823553043</v>
      </c>
      <c r="AW57">
        <v>1.207662952822335</v>
      </c>
      <c r="AX57">
        <v>82.6949440363787</v>
      </c>
      <c r="AY57">
        <v>5.47513947384595</v>
      </c>
      <c r="AZ57">
        <v>5.590018271385261</v>
      </c>
    </row>
    <row r="58" spans="1:52">
      <c r="A58" s="2">
        <v>44904</v>
      </c>
      <c r="B58">
        <v>909.8444217294779</v>
      </c>
      <c r="C58">
        <v>0.02264907049931408</v>
      </c>
      <c r="AN58" s="2">
        <v>44904</v>
      </c>
      <c r="AO58">
        <v>0.004400113783721176</v>
      </c>
      <c r="AP58">
        <v>240.885620326601</v>
      </c>
      <c r="AQ58">
        <v>10.81124193819709</v>
      </c>
      <c r="AR58">
        <v>0.05915918628828296</v>
      </c>
      <c r="AS58">
        <v>19.07999086767839</v>
      </c>
      <c r="AT58">
        <v>0.2610974508626048</v>
      </c>
      <c r="AU58">
        <v>12.27759161114395</v>
      </c>
      <c r="AV58">
        <v>13.96682413505871</v>
      </c>
      <c r="AW58">
        <v>1.205672127026583</v>
      </c>
      <c r="AX58">
        <v>81.70083777963751</v>
      </c>
      <c r="AY58">
        <v>5.537581273019964</v>
      </c>
      <c r="AZ58">
        <v>5.653767576816288</v>
      </c>
    </row>
    <row r="59" spans="1:52">
      <c r="A59" s="2">
        <v>44905</v>
      </c>
      <c r="B59">
        <v>898.7512303548763</v>
      </c>
      <c r="C59">
        <v>-0.01219240466794869</v>
      </c>
      <c r="AN59" s="2">
        <v>44905</v>
      </c>
      <c r="AO59">
        <v>0.004370639859578405</v>
      </c>
      <c r="AP59">
        <v>240.2637869774937</v>
      </c>
      <c r="AQ59">
        <v>10.91517980997965</v>
      </c>
      <c r="AR59">
        <v>0.0592902350075</v>
      </c>
      <c r="AS59">
        <v>18.95962668653344</v>
      </c>
      <c r="AT59">
        <v>0.2617791744261469</v>
      </c>
      <c r="AU59">
        <v>12.17343913850077</v>
      </c>
      <c r="AV59">
        <v>14.15679359841295</v>
      </c>
      <c r="AW59">
        <v>1.219014313167645</v>
      </c>
      <c r="AX59">
        <v>82.38097460734205</v>
      </c>
      <c r="AY59">
        <v>5.511175900132092</v>
      </c>
      <c r="AZ59">
        <v>5.567185337750768</v>
      </c>
    </row>
    <row r="60" spans="1:52">
      <c r="A60" s="2">
        <v>44906</v>
      </c>
      <c r="B60">
        <v>898.8848226141024</v>
      </c>
      <c r="C60">
        <v>0.0001486420877259143</v>
      </c>
      <c r="AN60" s="2">
        <v>44906</v>
      </c>
      <c r="AO60">
        <v>0.004374335988668076</v>
      </c>
      <c r="AP60">
        <v>239.7885752352043</v>
      </c>
      <c r="AQ60">
        <v>10.9365956161087</v>
      </c>
      <c r="AR60">
        <v>0.0591322681104062</v>
      </c>
      <c r="AS60">
        <v>18.80477720998343</v>
      </c>
      <c r="AT60">
        <v>0.2600393381790057</v>
      </c>
      <c r="AU60">
        <v>12.3284218537725</v>
      </c>
      <c r="AV60">
        <v>14.21641715239571</v>
      </c>
      <c r="AW60">
        <v>1.221036941231211</v>
      </c>
      <c r="AX60">
        <v>82.45966416742557</v>
      </c>
      <c r="AY60">
        <v>5.518280261804844</v>
      </c>
      <c r="AZ60">
        <v>5.558788234342803</v>
      </c>
    </row>
    <row r="61" spans="1:52">
      <c r="A61" s="2">
        <v>44907</v>
      </c>
      <c r="B61">
        <v>883.9417134763745</v>
      </c>
      <c r="C61">
        <v>-0.01662405322883409</v>
      </c>
      <c r="AN61" s="2">
        <v>44907</v>
      </c>
      <c r="AO61">
        <v>0.004309129245874808</v>
      </c>
      <c r="AP61">
        <v>239.6998995093978</v>
      </c>
      <c r="AQ61">
        <v>10.9827031082584</v>
      </c>
      <c r="AR61">
        <v>0.05831967262458623</v>
      </c>
      <c r="AS61">
        <v>18.69245198309868</v>
      </c>
      <c r="AT61">
        <v>0.2589202083793286</v>
      </c>
      <c r="AU61">
        <v>12.42686523388579</v>
      </c>
      <c r="AV61">
        <v>14.26851123470065</v>
      </c>
      <c r="AW61">
        <v>1.23486992166938</v>
      </c>
      <c r="AX61">
        <v>82.58411791617114</v>
      </c>
      <c r="AY61">
        <v>5.490932537739307</v>
      </c>
      <c r="AZ61">
        <v>5.664401337301419</v>
      </c>
    </row>
    <row r="62" spans="1:52">
      <c r="A62" s="2">
        <v>44908</v>
      </c>
      <c r="B62">
        <v>882.931612941821</v>
      </c>
      <c r="C62">
        <v>-0.001142723008942581</v>
      </c>
      <c r="AN62" s="2">
        <v>44908</v>
      </c>
      <c r="AO62">
        <v>0.004278882699311213</v>
      </c>
      <c r="AP62">
        <v>239.9392075169873</v>
      </c>
      <c r="AQ62">
        <v>11.01202316882756</v>
      </c>
      <c r="AR62">
        <v>0.05771789708889379</v>
      </c>
      <c r="AS62">
        <v>19.00058993588073</v>
      </c>
      <c r="AT62">
        <v>0.2658957431684554</v>
      </c>
      <c r="AU62">
        <v>12.42715372854435</v>
      </c>
      <c r="AV62">
        <v>14.25273813073395</v>
      </c>
      <c r="AW62">
        <v>1.224073938653596</v>
      </c>
      <c r="AX62">
        <v>80.76430738605025</v>
      </c>
      <c r="AY62">
        <v>5.524466354585461</v>
      </c>
      <c r="AZ62">
        <v>5.665118282966967</v>
      </c>
    </row>
    <row r="63" spans="1:52">
      <c r="A63" s="2">
        <v>44909</v>
      </c>
      <c r="B63">
        <v>902.5616569295637</v>
      </c>
      <c r="C63">
        <v>0.02223280229183078</v>
      </c>
      <c r="AN63" s="2">
        <v>44909</v>
      </c>
      <c r="AO63">
        <v>0.004231438772265458</v>
      </c>
      <c r="AP63">
        <v>240.8607447708359</v>
      </c>
      <c r="AQ63">
        <v>10.88704971019674</v>
      </c>
      <c r="AR63">
        <v>0.05696255891831888</v>
      </c>
      <c r="AS63">
        <v>19.94337029280424</v>
      </c>
      <c r="AT63">
        <v>0.2765039195669437</v>
      </c>
      <c r="AU63">
        <v>12.34993618736708</v>
      </c>
      <c r="AV63">
        <v>14.25104955243428</v>
      </c>
      <c r="AW63">
        <v>1.216431779681187</v>
      </c>
      <c r="AX63">
        <v>81.67836327104904</v>
      </c>
      <c r="AY63">
        <v>5.441420760427925</v>
      </c>
      <c r="AZ63">
        <v>5.476660829490143</v>
      </c>
    </row>
    <row r="64" spans="1:52">
      <c r="A64" s="2">
        <v>44910</v>
      </c>
      <c r="B64">
        <v>895.3374268701805</v>
      </c>
      <c r="C64">
        <v>-0.008004140220136735</v>
      </c>
      <c r="AN64" s="2">
        <v>44910</v>
      </c>
      <c r="AO64">
        <v>0.004189365982821939</v>
      </c>
      <c r="AP64">
        <v>242.1846830337331</v>
      </c>
      <c r="AQ64">
        <v>11.08801917817622</v>
      </c>
      <c r="AR64">
        <v>0.05703593494172651</v>
      </c>
      <c r="AS64">
        <v>20.06245915828135</v>
      </c>
      <c r="AT64">
        <v>0.2782275237045659</v>
      </c>
      <c r="AU64">
        <v>12.60954511485666</v>
      </c>
      <c r="AV64">
        <v>14.31206563527954</v>
      </c>
      <c r="AW64">
        <v>1.190922069300016</v>
      </c>
      <c r="AX64">
        <v>82.55092742533088</v>
      </c>
      <c r="AY64">
        <v>5.27398612757814</v>
      </c>
      <c r="AZ64">
        <v>5.439439409818895</v>
      </c>
    </row>
    <row r="65" spans="1:52">
      <c r="A65" s="2">
        <v>44911</v>
      </c>
      <c r="B65">
        <v>871.0040266081057</v>
      </c>
      <c r="C65">
        <v>-0.02717791028477023</v>
      </c>
      <c r="AN65" s="2">
        <v>44911</v>
      </c>
      <c r="AO65">
        <v>0.004184930868631169</v>
      </c>
      <c r="AP65">
        <v>242.277145733974</v>
      </c>
      <c r="AQ65">
        <v>11.2749235629824</v>
      </c>
      <c r="AR65">
        <v>0.05741796033840301</v>
      </c>
      <c r="AS65">
        <v>20.11290203207774</v>
      </c>
      <c r="AT65">
        <v>0.281554346063799</v>
      </c>
      <c r="AU65">
        <v>12.51879117503069</v>
      </c>
      <c r="AV65">
        <v>13.89536826143748</v>
      </c>
      <c r="AW65">
        <v>1.193623697333838</v>
      </c>
      <c r="AX65">
        <v>82.89178202635732</v>
      </c>
      <c r="AY65">
        <v>5.181729336177242</v>
      </c>
      <c r="AZ65">
        <v>5.517611374577378</v>
      </c>
    </row>
    <row r="66" spans="1:52">
      <c r="A66" s="2">
        <v>44912</v>
      </c>
      <c r="B66">
        <v>786.2979463581237</v>
      </c>
      <c r="C66">
        <v>-0.09725107767853547</v>
      </c>
      <c r="AN66" s="2">
        <v>44912</v>
      </c>
      <c r="AO66">
        <v>0.003945826456195009</v>
      </c>
      <c r="AP66">
        <v>248.9871908557161</v>
      </c>
      <c r="AQ66">
        <v>11.17214277143109</v>
      </c>
      <c r="AR66">
        <v>0.05626630781669841</v>
      </c>
      <c r="AS66">
        <v>20.34353849440057</v>
      </c>
      <c r="AT66">
        <v>0.2848086011624776</v>
      </c>
      <c r="AU66">
        <v>12.38027460840284</v>
      </c>
      <c r="AV66">
        <v>14.10750977195197</v>
      </c>
      <c r="AW66">
        <v>1.198421652366691</v>
      </c>
      <c r="AX66">
        <v>82.57134388392645</v>
      </c>
      <c r="AY66">
        <v>5.354502962637539</v>
      </c>
      <c r="AZ66">
        <v>5.554775558423559</v>
      </c>
    </row>
    <row r="67" spans="1:52">
      <c r="A67" s="2">
        <v>44913</v>
      </c>
      <c r="B67">
        <v>804.3094765321123</v>
      </c>
      <c r="C67">
        <v>0.02290674960733674</v>
      </c>
      <c r="AN67" s="2">
        <v>44913</v>
      </c>
      <c r="AO67">
        <v>0.003995722539549908</v>
      </c>
      <c r="AP67">
        <v>250.9087622138968</v>
      </c>
      <c r="AQ67">
        <v>11.12570513914386</v>
      </c>
      <c r="AR67">
        <v>0.05646257098008228</v>
      </c>
      <c r="AS67">
        <v>19.99870696608448</v>
      </c>
      <c r="AT67">
        <v>0.2773100479500771</v>
      </c>
      <c r="AU67">
        <v>12.4264035387171</v>
      </c>
      <c r="AV67">
        <v>14.23814450681006</v>
      </c>
      <c r="AW67">
        <v>1.206717103191982</v>
      </c>
      <c r="AX67">
        <v>82.19254214699986</v>
      </c>
      <c r="AY67">
        <v>5.366531203869513</v>
      </c>
      <c r="AZ67">
        <v>5.609855131688574</v>
      </c>
    </row>
    <row r="68" spans="1:52">
      <c r="A68" s="2">
        <v>44914</v>
      </c>
      <c r="B68">
        <v>808.843195564426</v>
      </c>
      <c r="C68">
        <v>0.0056367843033025</v>
      </c>
      <c r="AN68" s="2">
        <v>44914</v>
      </c>
      <c r="AO68">
        <v>0.004017831059928815</v>
      </c>
      <c r="AP68">
        <v>252.2581765850695</v>
      </c>
      <c r="AQ68">
        <v>11.26479196259129</v>
      </c>
      <c r="AR68">
        <v>0.05676566387437577</v>
      </c>
      <c r="AS68">
        <v>19.43297492286224</v>
      </c>
      <c r="AT68">
        <v>0.2673488430619287</v>
      </c>
      <c r="AU68">
        <v>12.59512666722361</v>
      </c>
      <c r="AV68">
        <v>14.4254784465195</v>
      </c>
      <c r="AW68">
        <v>1.203428742473302</v>
      </c>
      <c r="AX68">
        <v>82.55045535431881</v>
      </c>
      <c r="AY68">
        <v>5.407023985578969</v>
      </c>
      <c r="AZ68">
        <v>5.636549257734857</v>
      </c>
    </row>
    <row r="69" spans="1:52">
      <c r="A69" s="2">
        <v>44915</v>
      </c>
      <c r="B69">
        <v>776.5034356926197</v>
      </c>
      <c r="C69">
        <v>-0.03998273095348093</v>
      </c>
      <c r="AN69" s="2">
        <v>44915</v>
      </c>
      <c r="AO69">
        <v>0.003939850341019353</v>
      </c>
      <c r="AP69">
        <v>255.9440610420779</v>
      </c>
      <c r="AQ69">
        <v>11.16337036225866</v>
      </c>
      <c r="AR69">
        <v>0.05544228754274799</v>
      </c>
      <c r="AS69">
        <v>19.37880042087715</v>
      </c>
      <c r="AT69">
        <v>0.2687328954144081</v>
      </c>
      <c r="AU69">
        <v>12.69636842402925</v>
      </c>
      <c r="AV69">
        <v>14.45878152761306</v>
      </c>
      <c r="AW69">
        <v>1.205070686861516</v>
      </c>
      <c r="AX69">
        <v>83.76528400181624</v>
      </c>
      <c r="AY69">
        <v>5.425228051418205</v>
      </c>
      <c r="AZ69">
        <v>5.686998030666826</v>
      </c>
    </row>
    <row r="70" spans="1:52">
      <c r="A70" s="2">
        <v>44916</v>
      </c>
      <c r="B70">
        <v>806.4969934733733</v>
      </c>
      <c r="C70">
        <v>0.03862643280386791</v>
      </c>
      <c r="AN70" s="2">
        <v>44916</v>
      </c>
      <c r="AO70">
        <v>0.003976382127599937</v>
      </c>
      <c r="AP70">
        <v>259.426083123623</v>
      </c>
      <c r="AQ70">
        <v>11.16423237972263</v>
      </c>
      <c r="AR70">
        <v>0.05518863195196567</v>
      </c>
      <c r="AS70">
        <v>19.35551189032466</v>
      </c>
      <c r="AT70">
        <v>0.2669070112412822</v>
      </c>
      <c r="AU70">
        <v>12.54968808317241</v>
      </c>
      <c r="AV70">
        <v>14.57611960131653</v>
      </c>
      <c r="AW70">
        <v>1.204955479069795</v>
      </c>
      <c r="AX70">
        <v>83.75318777511207</v>
      </c>
      <c r="AY70">
        <v>5.473551925132323</v>
      </c>
      <c r="AZ70">
        <v>5.616126068874048</v>
      </c>
    </row>
    <row r="71" spans="1:52">
      <c r="A71" s="2">
        <v>44917</v>
      </c>
      <c r="B71">
        <v>794.7159739398072</v>
      </c>
      <c r="C71">
        <v>-0.0146076422217376</v>
      </c>
      <c r="AN71" s="2">
        <v>44917</v>
      </c>
      <c r="AO71">
        <v>0.003941918466327472</v>
      </c>
      <c r="AP71">
        <v>261.9722178137838</v>
      </c>
      <c r="AQ71">
        <v>11.08207124256084</v>
      </c>
      <c r="AR71">
        <v>0.05462519712455679</v>
      </c>
      <c r="AS71">
        <v>19.6073097731611</v>
      </c>
      <c r="AT71">
        <v>0.2688311975090048</v>
      </c>
      <c r="AU71">
        <v>12.48370187513171</v>
      </c>
      <c r="AV71">
        <v>14.80342148535436</v>
      </c>
      <c r="AW71">
        <v>1.183730063044042</v>
      </c>
      <c r="AX71">
        <v>83.61908015128942</v>
      </c>
      <c r="AY71">
        <v>5.470981770674633</v>
      </c>
      <c r="AZ71">
        <v>5.667505542391282</v>
      </c>
    </row>
    <row r="72" spans="1:52">
      <c r="A72" s="2">
        <v>44918</v>
      </c>
      <c r="B72">
        <v>795.5261347002041</v>
      </c>
      <c r="C72">
        <v>0.001019434347570236</v>
      </c>
      <c r="AN72" s="2">
        <v>44918</v>
      </c>
      <c r="AO72">
        <v>0.003942724336264266</v>
      </c>
      <c r="AP72">
        <v>258.5768493346077</v>
      </c>
      <c r="AQ72">
        <v>11.04701197580566</v>
      </c>
      <c r="AR72">
        <v>0.0544800589426258</v>
      </c>
      <c r="AS72">
        <v>19.73616649457187</v>
      </c>
      <c r="AT72">
        <v>0.2697068744343319</v>
      </c>
      <c r="AU72">
        <v>12.41015658972481</v>
      </c>
      <c r="AV72">
        <v>14.69925407617742</v>
      </c>
      <c r="AW72">
        <v>1.192017551736208</v>
      </c>
      <c r="AX72">
        <v>83.4484615853724</v>
      </c>
      <c r="AY72">
        <v>5.643211731190105</v>
      </c>
      <c r="AZ72">
        <v>5.605569845014036</v>
      </c>
    </row>
    <row r="73" spans="1:52">
      <c r="A73" s="2">
        <v>44919</v>
      </c>
      <c r="B73">
        <v>793.666345449825</v>
      </c>
      <c r="C73">
        <v>-0.002337810373860272</v>
      </c>
      <c r="AN73" s="2">
        <v>44919</v>
      </c>
      <c r="AO73">
        <v>0.003941407895852798</v>
      </c>
      <c r="AP73">
        <v>255.0223415981849</v>
      </c>
      <c r="AQ73">
        <v>11.13723663269513</v>
      </c>
      <c r="AR73">
        <v>0.05421806381527024</v>
      </c>
      <c r="AS73">
        <v>19.5014359329801</v>
      </c>
      <c r="AT73">
        <v>0.2687314312487862</v>
      </c>
      <c r="AU73">
        <v>12.59244931228985</v>
      </c>
      <c r="AV73">
        <v>14.7959086998513</v>
      </c>
      <c r="AW73">
        <v>1.213803447999855</v>
      </c>
      <c r="AX73">
        <v>82.81085978498648</v>
      </c>
      <c r="AY73">
        <v>5.617861834611813</v>
      </c>
      <c r="AZ73">
        <v>5.618500595719738</v>
      </c>
    </row>
    <row r="74" spans="1:52">
      <c r="A74" s="2">
        <v>44920</v>
      </c>
      <c r="B74">
        <v>789.5736015797925</v>
      </c>
      <c r="C74">
        <v>-0.005156756228226977</v>
      </c>
      <c r="AN74" s="2">
        <v>44920</v>
      </c>
      <c r="AO74">
        <v>0.003907786892050287</v>
      </c>
      <c r="AP74">
        <v>253.7764572713269</v>
      </c>
      <c r="AQ74">
        <v>11.12364264765455</v>
      </c>
      <c r="AR74">
        <v>0.05390696531676074</v>
      </c>
      <c r="AS74">
        <v>19.45838745758092</v>
      </c>
      <c r="AT74">
        <v>0.2690419218712237</v>
      </c>
      <c r="AU74">
        <v>12.65038131793674</v>
      </c>
      <c r="AV74">
        <v>14.78344536782939</v>
      </c>
      <c r="AW74">
        <v>1.208578120267017</v>
      </c>
      <c r="AX74">
        <v>82.66686063468455</v>
      </c>
      <c r="AY74">
        <v>5.748426106200165</v>
      </c>
      <c r="AZ74">
        <v>5.638561360325018</v>
      </c>
    </row>
    <row r="75" spans="1:52">
      <c r="A75" s="2">
        <v>44921</v>
      </c>
      <c r="B75">
        <v>788.2387548233396</v>
      </c>
      <c r="C75">
        <v>-0.001690591926809759</v>
      </c>
      <c r="AN75" s="2">
        <v>44921</v>
      </c>
      <c r="AO75">
        <v>0.003904142143923366</v>
      </c>
      <c r="AP75">
        <v>253.5121112628326</v>
      </c>
      <c r="AQ75">
        <v>10.97174197890525</v>
      </c>
      <c r="AR75">
        <v>0.05393948718117574</v>
      </c>
      <c r="AS75">
        <v>19.7396636155395</v>
      </c>
      <c r="AT75">
        <v>0.2703223184726182</v>
      </c>
      <c r="AU75">
        <v>12.74313297097417</v>
      </c>
      <c r="AV75">
        <v>14.64176356864579</v>
      </c>
      <c r="AW75">
        <v>1.207944526214854</v>
      </c>
      <c r="AX75">
        <v>82.69482427259018</v>
      </c>
      <c r="AY75">
        <v>5.767659934723226</v>
      </c>
      <c r="AZ75">
        <v>5.62651642692372</v>
      </c>
    </row>
    <row r="76" spans="1:52">
      <c r="A76" s="2">
        <v>44922</v>
      </c>
      <c r="B76">
        <v>794.9735530205083</v>
      </c>
      <c r="C76">
        <v>0.008544109454093229</v>
      </c>
      <c r="AN76" s="2">
        <v>44922</v>
      </c>
      <c r="AO76">
        <v>0.003924646831804979</v>
      </c>
      <c r="AP76">
        <v>250.2003900557431</v>
      </c>
      <c r="AQ76">
        <v>10.98066885784846</v>
      </c>
      <c r="AR76">
        <v>0.05410731042872635</v>
      </c>
      <c r="AS76">
        <v>20.09167971966383</v>
      </c>
      <c r="AT76">
        <v>0.2720307376652437</v>
      </c>
      <c r="AU76">
        <v>12.76574302700777</v>
      </c>
      <c r="AV76">
        <v>14.52807217033385</v>
      </c>
      <c r="AW76">
        <v>1.185145261711019</v>
      </c>
      <c r="AX76">
        <v>81.39363964400299</v>
      </c>
      <c r="AY76">
        <v>5.869473494578319</v>
      </c>
      <c r="AZ76">
        <v>5.663931134162731</v>
      </c>
    </row>
    <row r="77" spans="1:52">
      <c r="A77" s="2">
        <v>44923</v>
      </c>
      <c r="B77">
        <v>790.1752740599181</v>
      </c>
      <c r="C77">
        <v>-0.006035771809463464</v>
      </c>
      <c r="AN77" s="2">
        <v>44923</v>
      </c>
      <c r="AO77">
        <v>0.003943247463070515</v>
      </c>
      <c r="AP77">
        <v>253.0787630151077</v>
      </c>
      <c r="AQ77">
        <v>11.17700117072505</v>
      </c>
      <c r="AR77">
        <v>0.05434901504185993</v>
      </c>
      <c r="AS77">
        <v>19.89583273195808</v>
      </c>
      <c r="AT77">
        <v>0.2673369688777412</v>
      </c>
      <c r="AU77">
        <v>12.72258274746626</v>
      </c>
      <c r="AV77">
        <v>14.71226666729738</v>
      </c>
      <c r="AW77">
        <v>1.147480366620615</v>
      </c>
      <c r="AX77">
        <v>81.70905710115868</v>
      </c>
      <c r="AY77">
        <v>5.945402000985829</v>
      </c>
      <c r="AZ77">
        <v>5.656806036213406</v>
      </c>
    </row>
    <row r="78" spans="1:52">
      <c r="A78" s="2">
        <v>44924</v>
      </c>
      <c r="B78">
        <v>757.0887730745618</v>
      </c>
      <c r="C78">
        <v>-0.04187235676884449</v>
      </c>
      <c r="AN78" s="2">
        <v>44924</v>
      </c>
      <c r="AO78">
        <v>0.003815288378751631</v>
      </c>
      <c r="AP78">
        <v>254.0984099587993</v>
      </c>
      <c r="AQ78">
        <v>11.11821162029406</v>
      </c>
      <c r="AR78">
        <v>0.05310185190411899</v>
      </c>
      <c r="AS78">
        <v>20.06697660297563</v>
      </c>
      <c r="AT78">
        <v>0.2587242820371162</v>
      </c>
      <c r="AU78">
        <v>12.69979940585207</v>
      </c>
      <c r="AV78">
        <v>14.73905294223382</v>
      </c>
      <c r="AW78">
        <v>1.175015032923494</v>
      </c>
      <c r="AX78">
        <v>80.67838963127834</v>
      </c>
      <c r="AY78">
        <v>6.453139338131318</v>
      </c>
      <c r="AZ78">
        <v>5.634689831909665</v>
      </c>
    </row>
    <row r="79" spans="1:52">
      <c r="A79" s="2">
        <v>44925</v>
      </c>
      <c r="B79">
        <v>757.2516710923438</v>
      </c>
      <c r="C79">
        <v>0.0002151636948999336</v>
      </c>
      <c r="AN79" s="2">
        <v>44925</v>
      </c>
      <c r="AO79">
        <v>0.003794471149379026</v>
      </c>
      <c r="AP79">
        <v>258.6810328107811</v>
      </c>
      <c r="AQ79">
        <v>11.28248235401938</v>
      </c>
      <c r="AR79">
        <v>0.05254659347513968</v>
      </c>
      <c r="AS79">
        <v>19.71151882220482</v>
      </c>
      <c r="AT79">
        <v>0.2562655501140601</v>
      </c>
      <c r="AU79">
        <v>12.49186148039376</v>
      </c>
      <c r="AV79">
        <v>14.65827448542953</v>
      </c>
      <c r="AW79">
        <v>1.157568776993098</v>
      </c>
      <c r="AX79">
        <v>81.25840323823994</v>
      </c>
      <c r="AY79">
        <v>6.613889214331134</v>
      </c>
      <c r="AZ79">
        <v>5.747151536295341</v>
      </c>
    </row>
    <row r="80" spans="1:52">
      <c r="A80" s="2">
        <v>44926</v>
      </c>
      <c r="B80">
        <v>754.315529971433</v>
      </c>
      <c r="C80">
        <v>-0.003877364993695509</v>
      </c>
      <c r="AN80" s="2">
        <v>44926</v>
      </c>
      <c r="AO80">
        <v>0.003788164774350255</v>
      </c>
      <c r="AP80">
        <v>256.4045520981393</v>
      </c>
      <c r="AQ80">
        <v>11.52381982158884</v>
      </c>
      <c r="AR80">
        <v>0.05244493808238897</v>
      </c>
      <c r="AS80">
        <v>19.71785693488585</v>
      </c>
      <c r="AT80">
        <v>0.2558867237343018</v>
      </c>
      <c r="AU80">
        <v>12.34259704434499</v>
      </c>
      <c r="AV80">
        <v>14.54894258372617</v>
      </c>
      <c r="AW80">
        <v>1.192285284126929</v>
      </c>
      <c r="AX80">
        <v>82.75725585374825</v>
      </c>
      <c r="AY80">
        <v>6.36165207455442</v>
      </c>
      <c r="AZ80">
        <v>5.788273065654359</v>
      </c>
    </row>
    <row r="81" spans="1:52">
      <c r="A81" s="2">
        <v>44927</v>
      </c>
      <c r="B81">
        <v>755.6137792588455</v>
      </c>
      <c r="C81">
        <v>0.001721095795895522</v>
      </c>
      <c r="AN81" s="2">
        <v>44927</v>
      </c>
      <c r="AO81">
        <v>0.003810638160971416</v>
      </c>
      <c r="AP81">
        <v>256.1154184864162</v>
      </c>
      <c r="AQ81">
        <v>11.32257562114288</v>
      </c>
      <c r="AR81">
        <v>0.0526781463008528</v>
      </c>
      <c r="AS81">
        <v>19.81877313688739</v>
      </c>
      <c r="AT81">
        <v>0.2555882307991179</v>
      </c>
      <c r="AU81">
        <v>12.19433362783855</v>
      </c>
      <c r="AV81">
        <v>14.60774149143763</v>
      </c>
      <c r="AW81">
        <v>1.213705231272031</v>
      </c>
      <c r="AX81">
        <v>83.10655657306515</v>
      </c>
      <c r="AY81">
        <v>6.323200726108253</v>
      </c>
      <c r="AZ81">
        <v>5.78476837895898</v>
      </c>
    </row>
    <row r="82" spans="1:52">
      <c r="A82" s="2">
        <v>44928</v>
      </c>
      <c r="B82">
        <v>759.169513842869</v>
      </c>
      <c r="C82">
        <v>0.004705756673086592</v>
      </c>
      <c r="AN82" s="2">
        <v>44928</v>
      </c>
      <c r="AO82">
        <v>0.003809542407137244</v>
      </c>
      <c r="AP82">
        <v>253.5529694172332</v>
      </c>
      <c r="AQ82">
        <v>11.25695052746401</v>
      </c>
      <c r="AR82">
        <v>0.05271984507216623</v>
      </c>
      <c r="AS82">
        <v>19.99639609104527</v>
      </c>
      <c r="AT82">
        <v>0.2592627921435557</v>
      </c>
      <c r="AU82">
        <v>12.05588635775288</v>
      </c>
      <c r="AV82">
        <v>14.48179231912886</v>
      </c>
      <c r="AW82">
        <v>1.216692421566738</v>
      </c>
      <c r="AX82">
        <v>83.30965594167594</v>
      </c>
      <c r="AY82">
        <v>6.340736793677032</v>
      </c>
      <c r="AZ82">
        <v>5.827168853856992</v>
      </c>
    </row>
    <row r="83" spans="1:52">
      <c r="A83" s="2">
        <v>44929</v>
      </c>
      <c r="B83">
        <v>779.9976208727744</v>
      </c>
      <c r="C83">
        <v>0.02743538386371025</v>
      </c>
      <c r="AN83" s="2">
        <v>44929</v>
      </c>
      <c r="AO83">
        <v>0.003894834629089415</v>
      </c>
      <c r="AP83">
        <v>256.0993526956914</v>
      </c>
      <c r="AQ83">
        <v>11.4309604268287</v>
      </c>
      <c r="AR83">
        <v>0.05350492339124225</v>
      </c>
      <c r="AS83">
        <v>20.37718985366656</v>
      </c>
      <c r="AT83">
        <v>0.2646071641593291</v>
      </c>
      <c r="AU83">
        <v>12.09636440336175</v>
      </c>
      <c r="AV83">
        <v>14.46369074832374</v>
      </c>
      <c r="AW83">
        <v>1.222058819085196</v>
      </c>
      <c r="AX83">
        <v>83.14393232463847</v>
      </c>
      <c r="AY83">
        <v>5.75375011926483</v>
      </c>
      <c r="AZ83">
        <v>5.822979815952351</v>
      </c>
    </row>
    <row r="84" spans="1:52">
      <c r="A84" s="2">
        <v>44930</v>
      </c>
      <c r="B84">
        <v>792.1851218224205</v>
      </c>
      <c r="C84">
        <v>0.01562504887644267</v>
      </c>
      <c r="AN84" s="2">
        <v>44930</v>
      </c>
      <c r="AO84">
        <v>0.003960115199171772</v>
      </c>
      <c r="AP84">
        <v>261.4151599176332</v>
      </c>
      <c r="AQ84">
        <v>11.75207355786252</v>
      </c>
      <c r="AR84">
        <v>0.05436833098128088</v>
      </c>
      <c r="AS84">
        <v>20.63610476871022</v>
      </c>
      <c r="AT84">
        <v>0.2682968069114964</v>
      </c>
      <c r="AU84">
        <v>12.26933241722729</v>
      </c>
      <c r="AV84">
        <v>14.60120063508657</v>
      </c>
      <c r="AW84">
        <v>1.244934103626004</v>
      </c>
      <c r="AX84">
        <v>84.69470267988847</v>
      </c>
      <c r="AY84">
        <v>4.954058586605562</v>
      </c>
      <c r="AZ84">
        <v>5.807161736770655</v>
      </c>
    </row>
    <row r="85" spans="1:52">
      <c r="A85" s="2">
        <v>44931</v>
      </c>
      <c r="B85">
        <v>821.72681638217</v>
      </c>
      <c r="C85">
        <v>0.0372914029132343</v>
      </c>
      <c r="AN85" s="2">
        <v>44931</v>
      </c>
      <c r="AO85">
        <v>0.004064324964175262</v>
      </c>
      <c r="AP85">
        <v>255.8557096680923</v>
      </c>
      <c r="AQ85">
        <v>11.80211123539194</v>
      </c>
      <c r="AR85">
        <v>0.05452347225801187</v>
      </c>
      <c r="AS85">
        <v>20.8089326488386</v>
      </c>
      <c r="AT85">
        <v>0.2645816820465124</v>
      </c>
      <c r="AU85">
        <v>12.4017363597361</v>
      </c>
      <c r="AV85">
        <v>14.80077594122394</v>
      </c>
      <c r="AW85">
        <v>1.206663994389779</v>
      </c>
      <c r="AX85">
        <v>84.95820339398243</v>
      </c>
      <c r="AY85">
        <v>5.086379483709607</v>
      </c>
      <c r="AZ85">
        <v>5.668598891680028</v>
      </c>
    </row>
    <row r="86" spans="1:52">
      <c r="A86" s="2">
        <v>44932</v>
      </c>
      <c r="B86">
        <v>811.2555351601471</v>
      </c>
      <c r="C86">
        <v>-0.01274301995902349</v>
      </c>
      <c r="AN86" s="2">
        <v>44932</v>
      </c>
      <c r="AO86">
        <v>0.004018153392380884</v>
      </c>
      <c r="AP86">
        <v>251.4244196353907</v>
      </c>
      <c r="AQ86">
        <v>11.97806651260729</v>
      </c>
      <c r="AR86">
        <v>0.05407729512954634</v>
      </c>
      <c r="AS86">
        <v>20.6769767673509</v>
      </c>
      <c r="AT86">
        <v>0.263709768929145</v>
      </c>
      <c r="AU86">
        <v>12.60690531619933</v>
      </c>
      <c r="AV86">
        <v>14.65626514438113</v>
      </c>
      <c r="AW86">
        <v>1.221257888156124</v>
      </c>
      <c r="AX86">
        <v>85.81331733561542</v>
      </c>
      <c r="AY86">
        <v>5.037695916884792</v>
      </c>
      <c r="AZ86">
        <v>5.761220832998278</v>
      </c>
    </row>
    <row r="87" spans="1:52">
      <c r="A87" s="2">
        <v>44933</v>
      </c>
      <c r="B87">
        <v>823.8511830706299</v>
      </c>
      <c r="C87">
        <v>0.01552611645108382</v>
      </c>
      <c r="AN87" s="2">
        <v>44933</v>
      </c>
      <c r="AO87">
        <v>0.0040485212196758</v>
      </c>
      <c r="AP87">
        <v>246.4968922357361</v>
      </c>
      <c r="AQ87">
        <v>12.02087826467193</v>
      </c>
      <c r="AR87">
        <v>0.05409032376136111</v>
      </c>
      <c r="AS87">
        <v>20.7525547674276</v>
      </c>
      <c r="AT87">
        <v>0.2643358178936053</v>
      </c>
      <c r="AU87">
        <v>12.43181442506516</v>
      </c>
      <c r="AV87">
        <v>14.65138851608175</v>
      </c>
      <c r="AW87">
        <v>1.214955613453378</v>
      </c>
      <c r="AX87">
        <v>85.91195141882091</v>
      </c>
      <c r="AY87">
        <v>5.097138725562391</v>
      </c>
      <c r="AZ87">
        <v>5.830299539647537</v>
      </c>
    </row>
    <row r="88" spans="1:52">
      <c r="A88" s="2">
        <v>44934</v>
      </c>
      <c r="B88">
        <v>820.9940514830347</v>
      </c>
      <c r="C88">
        <v>-0.003468019038275982</v>
      </c>
      <c r="AN88" s="2">
        <v>44934</v>
      </c>
      <c r="AO88">
        <v>0.004038108407854554</v>
      </c>
      <c r="AP88">
        <v>247.1412820412234</v>
      </c>
      <c r="AQ88">
        <v>11.7498280723198</v>
      </c>
      <c r="AR88">
        <v>0.05414795846439172</v>
      </c>
      <c r="AS88">
        <v>20.66560338474106</v>
      </c>
      <c r="AT88">
        <v>0.2619506500819901</v>
      </c>
      <c r="AU88">
        <v>12.63921278549082</v>
      </c>
      <c r="AV88">
        <v>14.67071880814083</v>
      </c>
      <c r="AW88">
        <v>1.222955503276004</v>
      </c>
      <c r="AX88">
        <v>84.87337235867962</v>
      </c>
      <c r="AY88">
        <v>5.228707653195275</v>
      </c>
      <c r="AZ88">
        <v>5.833049964957597</v>
      </c>
    </row>
    <row r="89" spans="1:52">
      <c r="A89" s="2">
        <v>44935</v>
      </c>
      <c r="B89">
        <v>850.391055071128</v>
      </c>
      <c r="C89">
        <v>0.0358065975447579</v>
      </c>
      <c r="AN89" s="2">
        <v>44935</v>
      </c>
      <c r="AO89">
        <v>0.004154107773064701</v>
      </c>
      <c r="AP89">
        <v>241.0319789474312</v>
      </c>
      <c r="AQ89">
        <v>11.96335929419521</v>
      </c>
      <c r="AR89">
        <v>0.0551640301502738</v>
      </c>
      <c r="AS89">
        <v>20.84847717296196</v>
      </c>
      <c r="AT89">
        <v>0.2590225441492428</v>
      </c>
      <c r="AU89">
        <v>12.7517257038796</v>
      </c>
      <c r="AV89">
        <v>14.81178096689409</v>
      </c>
      <c r="AW89">
        <v>1.196499063926124</v>
      </c>
      <c r="AX89">
        <v>84.51372065698746</v>
      </c>
      <c r="AY89">
        <v>5.058432744971915</v>
      </c>
      <c r="AZ89">
        <v>5.878588770245142</v>
      </c>
    </row>
    <row r="90" spans="1:52">
      <c r="A90" s="2">
        <v>44936</v>
      </c>
      <c r="B90">
        <v>878.8183264648187</v>
      </c>
      <c r="C90">
        <v>0.03342846943670286</v>
      </c>
      <c r="AN90" s="2">
        <v>44936</v>
      </c>
      <c r="AO90">
        <v>0.004262221933299786</v>
      </c>
      <c r="AP90">
        <v>231.495665674335</v>
      </c>
      <c r="AQ90">
        <v>12.08020589052937</v>
      </c>
      <c r="AR90">
        <v>0.05545484366335353</v>
      </c>
      <c r="AS90">
        <v>21.66701221333521</v>
      </c>
      <c r="AT90">
        <v>0.2687887416509835</v>
      </c>
      <c r="AU90">
        <v>12.6565106748639</v>
      </c>
      <c r="AV90">
        <v>14.98492260227911</v>
      </c>
      <c r="AW90">
        <v>1.195993181155208</v>
      </c>
      <c r="AX90">
        <v>86.88296834765912</v>
      </c>
      <c r="AY90">
        <v>4.506231220854381</v>
      </c>
      <c r="AZ90">
        <v>6.003713922156661</v>
      </c>
    </row>
    <row r="91" spans="1:52">
      <c r="A91" s="2">
        <v>44937</v>
      </c>
      <c r="B91">
        <v>890.8081532956071</v>
      </c>
      <c r="C91">
        <v>0.01364312335066953</v>
      </c>
      <c r="AN91" s="2">
        <v>44937</v>
      </c>
      <c r="AO91">
        <v>0.004258023188779924</v>
      </c>
      <c r="AP91">
        <v>230.4575981478621</v>
      </c>
      <c r="AQ91">
        <v>12.0677268345427</v>
      </c>
      <c r="AR91">
        <v>0.05557867499926235</v>
      </c>
      <c r="AS91">
        <v>21.74903004954257</v>
      </c>
      <c r="AT91">
        <v>0.2677272921705718</v>
      </c>
      <c r="AU91">
        <v>12.8384158236644</v>
      </c>
      <c r="AV91">
        <v>15.09910365053921</v>
      </c>
      <c r="AW91">
        <v>1.200677015551509</v>
      </c>
      <c r="AX91">
        <v>86.49975845690594</v>
      </c>
      <c r="AY91">
        <v>4.577276576793294</v>
      </c>
      <c r="AZ91">
        <v>5.829666014238829</v>
      </c>
    </row>
    <row r="92" spans="1:52">
      <c r="A92" s="2">
        <v>44938</v>
      </c>
      <c r="B92">
        <v>927.5548603562058</v>
      </c>
      <c r="C92">
        <v>0.04125097746877571</v>
      </c>
      <c r="AN92" s="2">
        <v>44938</v>
      </c>
      <c r="AO92">
        <v>0.00433427677384835</v>
      </c>
      <c r="AP92">
        <v>240.913509028664</v>
      </c>
      <c r="AQ92">
        <v>12.355513783131</v>
      </c>
      <c r="AR92">
        <v>0.05599090837306457</v>
      </c>
      <c r="AS92">
        <v>22.26348916547258</v>
      </c>
      <c r="AT92">
        <v>0.2722740654956579</v>
      </c>
      <c r="AU92">
        <v>13.08085439496689</v>
      </c>
      <c r="AV92">
        <v>15.14422809379942</v>
      </c>
      <c r="AW92">
        <v>1.211808054297416</v>
      </c>
      <c r="AX92">
        <v>86.76218008516372</v>
      </c>
      <c r="AY92">
        <v>4.72306432678359</v>
      </c>
      <c r="AZ92">
        <v>4.883820042309899</v>
      </c>
    </row>
    <row r="93" spans="1:52">
      <c r="A93" s="2">
        <v>44939</v>
      </c>
      <c r="B93">
        <v>950.6191781547836</v>
      </c>
      <c r="C93">
        <v>0.02486571822794459</v>
      </c>
      <c r="AN93" s="2">
        <v>44939</v>
      </c>
      <c r="AO93">
        <v>0.004198171991113053</v>
      </c>
      <c r="AP93">
        <v>240.3955864157485</v>
      </c>
      <c r="AQ93">
        <v>12.42770595615873</v>
      </c>
      <c r="AR93">
        <v>0.05589991470771433</v>
      </c>
      <c r="AS93">
        <v>22.59554116908798</v>
      </c>
      <c r="AT93">
        <v>0.2756367232781554</v>
      </c>
      <c r="AU93">
        <v>12.84527172499351</v>
      </c>
      <c r="AV93">
        <v>15.15162062930244</v>
      </c>
      <c r="AW93">
        <v>1.168297739833563</v>
      </c>
      <c r="AX93">
        <v>86.72418155448551</v>
      </c>
      <c r="AY93">
        <v>4.772667370054223</v>
      </c>
      <c r="AZ93">
        <v>5.146363201279761</v>
      </c>
    </row>
    <row r="94" spans="1:52">
      <c r="A94" s="2">
        <v>44940</v>
      </c>
      <c r="B94">
        <v>986.8108269351071</v>
      </c>
      <c r="C94">
        <v>0.03807165856949557</v>
      </c>
      <c r="AN94" s="2">
        <v>44940</v>
      </c>
      <c r="AO94">
        <v>0.00413887839463238</v>
      </c>
      <c r="AP94">
        <v>238.347040362357</v>
      </c>
      <c r="AQ94">
        <v>12.46500886223821</v>
      </c>
      <c r="AR94">
        <v>0.05671780136241526</v>
      </c>
      <c r="AS94">
        <v>22.96144628050136</v>
      </c>
      <c r="AT94">
        <v>0.2801780799097313</v>
      </c>
      <c r="AU94">
        <v>13.06264131448768</v>
      </c>
      <c r="AV94">
        <v>15.24936039884195</v>
      </c>
      <c r="AW94">
        <v>1.155349884575203</v>
      </c>
      <c r="AX94">
        <v>88.36000791517827</v>
      </c>
      <c r="AY94">
        <v>4.510906545852631</v>
      </c>
      <c r="AZ94">
        <v>5.163987941057905</v>
      </c>
    </row>
    <row r="95" spans="1:52">
      <c r="A95" s="2">
        <v>44941</v>
      </c>
      <c r="B95">
        <v>1068.94696879229</v>
      </c>
      <c r="C95">
        <v>0.08323392854564249</v>
      </c>
      <c r="AN95" s="2">
        <v>44941</v>
      </c>
      <c r="AO95">
        <v>0.004239647884718208</v>
      </c>
      <c r="AP95">
        <v>252.8351474671416</v>
      </c>
      <c r="AQ95">
        <v>12.98059684218104</v>
      </c>
      <c r="AR95">
        <v>0.05741171002022041</v>
      </c>
      <c r="AS95">
        <v>23.61869841164127</v>
      </c>
      <c r="AT95">
        <v>0.29148064074874</v>
      </c>
      <c r="AU95">
        <v>13.44047739053157</v>
      </c>
      <c r="AV95">
        <v>14.77157313957923</v>
      </c>
      <c r="AW95">
        <v>1.173617338635241</v>
      </c>
      <c r="AX95">
        <v>89.15049492057827</v>
      </c>
      <c r="AY95">
        <v>3.660407335216142</v>
      </c>
      <c r="AZ95">
        <v>5.242884511013131</v>
      </c>
    </row>
    <row r="96" spans="1:52">
      <c r="A96" s="2">
        <v>44942</v>
      </c>
      <c r="B96">
        <v>1057.681267514599</v>
      </c>
      <c r="C96">
        <v>-0.01053906471190025</v>
      </c>
      <c r="AN96" s="2">
        <v>44942</v>
      </c>
      <c r="AO96">
        <v>0.004222076523360603</v>
      </c>
      <c r="AP96">
        <v>251.7078350412565</v>
      </c>
      <c r="AQ96">
        <v>13.17823195907829</v>
      </c>
      <c r="AR96">
        <v>0.05677961192273704</v>
      </c>
      <c r="AS96">
        <v>23.63201384180981</v>
      </c>
      <c r="AT96">
        <v>0.2919749151366224</v>
      </c>
      <c r="AU96">
        <v>13.37578426310246</v>
      </c>
      <c r="AV96">
        <v>14.86920280708325</v>
      </c>
      <c r="AW96">
        <v>1.113817996091177</v>
      </c>
      <c r="AX96">
        <v>89.60547847285244</v>
      </c>
      <c r="AY96">
        <v>3.854588018170026</v>
      </c>
      <c r="AZ96">
        <v>5.250245921297783</v>
      </c>
    </row>
    <row r="97" spans="1:52">
      <c r="A97" s="2">
        <v>44943</v>
      </c>
      <c r="B97">
        <v>1063.335296616382</v>
      </c>
      <c r="C97">
        <v>0.005345683312581562</v>
      </c>
      <c r="AN97" s="2">
        <v>44943</v>
      </c>
      <c r="AO97">
        <v>0.00418364264742369</v>
      </c>
      <c r="AP97">
        <v>253.2163823624956</v>
      </c>
      <c r="AQ97">
        <v>13.28737185127797</v>
      </c>
      <c r="AR97">
        <v>0.05615587885295177</v>
      </c>
      <c r="AS97">
        <v>24.01476691560611</v>
      </c>
      <c r="AT97">
        <v>0.2963061554374837</v>
      </c>
      <c r="AU97">
        <v>13.53304368173384</v>
      </c>
      <c r="AV97">
        <v>15.25680068288864</v>
      </c>
      <c r="AW97">
        <v>1.102726309537284</v>
      </c>
      <c r="AX97">
        <v>86.92949191862029</v>
      </c>
      <c r="AY97">
        <v>3.753308664777387</v>
      </c>
      <c r="AZ97">
        <v>5.296563289161147</v>
      </c>
    </row>
    <row r="98" spans="1:52">
      <c r="A98" s="2">
        <v>44944</v>
      </c>
      <c r="B98">
        <v>1068.964471235447</v>
      </c>
      <c r="C98">
        <v>0.005293884851728103</v>
      </c>
      <c r="AN98" s="2">
        <v>44944</v>
      </c>
      <c r="AO98">
        <v>0.00420620990081419</v>
      </c>
      <c r="AP98">
        <v>257.2326616436688</v>
      </c>
      <c r="AQ98">
        <v>13.03020651303507</v>
      </c>
      <c r="AR98">
        <v>0.05673222107107168</v>
      </c>
      <c r="AS98">
        <v>24.01232209673875</v>
      </c>
      <c r="AT98">
        <v>0.2967110112414353</v>
      </c>
      <c r="AU98">
        <v>13.99001981790318</v>
      </c>
      <c r="AV98">
        <v>14.91942871496119</v>
      </c>
      <c r="AW98">
        <v>1.044274965378885</v>
      </c>
      <c r="AX98">
        <v>89.09918520479228</v>
      </c>
      <c r="AY98">
        <v>3.870299078877424</v>
      </c>
      <c r="AZ98">
        <v>5.198088992711647</v>
      </c>
    </row>
    <row r="99" spans="1:52">
      <c r="A99" s="2">
        <v>44945</v>
      </c>
      <c r="B99">
        <v>1014.215432293964</v>
      </c>
      <c r="C99">
        <v>-0.05121689299758203</v>
      </c>
      <c r="AN99" s="2">
        <v>44945</v>
      </c>
      <c r="AO99">
        <v>0.004081086680194673</v>
      </c>
      <c r="AP99">
        <v>258.0879338741116</v>
      </c>
      <c r="AQ99">
        <v>13.29769212668288</v>
      </c>
      <c r="AR99">
        <v>0.05560471159903903</v>
      </c>
      <c r="AS99">
        <v>23.80140005129995</v>
      </c>
      <c r="AT99">
        <v>0.2936723459488557</v>
      </c>
      <c r="AU99">
        <v>13.91879655111357</v>
      </c>
      <c r="AV99">
        <v>14.92398201563634</v>
      </c>
      <c r="AW99">
        <v>1.023758457261537</v>
      </c>
      <c r="AX99">
        <v>89.66543064993553</v>
      </c>
      <c r="AY99">
        <v>4.043606943091034</v>
      </c>
      <c r="AZ99">
        <v>5.330122962648613</v>
      </c>
    </row>
    <row r="100" spans="1:52">
      <c r="A100" s="2">
        <v>44946</v>
      </c>
      <c r="B100">
        <v>1033.124419885604</v>
      </c>
      <c r="C100">
        <v>0.01864395570167132</v>
      </c>
      <c r="AN100" s="2">
        <v>44946</v>
      </c>
      <c r="AO100">
        <v>0.00408572429178418</v>
      </c>
      <c r="AP100">
        <v>254.1058655474912</v>
      </c>
      <c r="AQ100">
        <v>13.2285577878569</v>
      </c>
      <c r="AR100">
        <v>0.05553268907973834</v>
      </c>
      <c r="AS100">
        <v>23.58613333707765</v>
      </c>
      <c r="AT100">
        <v>0.2921994880163112</v>
      </c>
      <c r="AU100">
        <v>14.00510557790272</v>
      </c>
      <c r="AV100">
        <v>14.84512552781191</v>
      </c>
      <c r="AW100">
        <v>1.058908039055121</v>
      </c>
      <c r="AX100">
        <v>90.54116166517781</v>
      </c>
      <c r="AY100">
        <v>4.024589981733399</v>
      </c>
      <c r="AZ100">
        <v>5.322734219081477</v>
      </c>
    </row>
    <row r="101" spans="1:52">
      <c r="A101" s="2">
        <v>44947</v>
      </c>
      <c r="B101">
        <v>1114.309383271181</v>
      </c>
      <c r="C101">
        <v>0.07858198085625201</v>
      </c>
      <c r="AN101" s="2">
        <v>44947</v>
      </c>
      <c r="AO101">
        <v>0.004097801296830145</v>
      </c>
      <c r="AP101">
        <v>256.0570899676856</v>
      </c>
      <c r="AQ101">
        <v>13.38395991524719</v>
      </c>
      <c r="AR101">
        <v>0.05600424732708476</v>
      </c>
      <c r="AS101">
        <v>24.46993273658154</v>
      </c>
      <c r="AT101">
        <v>0.3047425370273386</v>
      </c>
      <c r="AU101">
        <v>13.94433449509506</v>
      </c>
      <c r="AV101">
        <v>14.86162606588115</v>
      </c>
      <c r="AW101">
        <v>1.061655137351939</v>
      </c>
      <c r="AX101">
        <v>90.85113982880465</v>
      </c>
      <c r="AY101">
        <v>3.639437513308479</v>
      </c>
      <c r="AZ101">
        <v>5.309870537778772</v>
      </c>
    </row>
    <row r="102" spans="1:52">
      <c r="A102" s="2">
        <v>44948</v>
      </c>
      <c r="B102">
        <v>1101.359613907747</v>
      </c>
      <c r="C102">
        <v>-0.01162134103674095</v>
      </c>
      <c r="AN102" s="2">
        <v>44948</v>
      </c>
      <c r="AO102">
        <v>0.004024877098700505</v>
      </c>
      <c r="AP102">
        <v>248.7197036838451</v>
      </c>
      <c r="AQ102">
        <v>13.32173150081878</v>
      </c>
      <c r="AR102">
        <v>0.05637154929849741</v>
      </c>
      <c r="AS102">
        <v>24.38205668260716</v>
      </c>
      <c r="AT102">
        <v>0.3062697779812915</v>
      </c>
      <c r="AU102">
        <v>13.72214649838662</v>
      </c>
      <c r="AV102">
        <v>14.6653373392884</v>
      </c>
      <c r="AW102">
        <v>1.082932428804043</v>
      </c>
      <c r="AX102">
        <v>92.45533377543256</v>
      </c>
      <c r="AY102">
        <v>3.715005584450707</v>
      </c>
      <c r="AZ102">
        <v>5.412743598597973</v>
      </c>
    </row>
    <row r="103" spans="1:52">
      <c r="A103" s="2">
        <v>44949</v>
      </c>
      <c r="B103">
        <v>1109.456436382965</v>
      </c>
      <c r="C103">
        <v>0.007351660958849093</v>
      </c>
      <c r="AN103" s="2">
        <v>44949</v>
      </c>
      <c r="AO103">
        <v>0.004069976001414196</v>
      </c>
      <c r="AP103">
        <v>245.5290259953122</v>
      </c>
      <c r="AQ103">
        <v>13.24514148566548</v>
      </c>
      <c r="AR103">
        <v>0.05678104943597447</v>
      </c>
      <c r="AS103">
        <v>24.29819497429018</v>
      </c>
      <c r="AT103">
        <v>0.305360341665772</v>
      </c>
      <c r="AU103">
        <v>13.41684831004088</v>
      </c>
      <c r="AV103">
        <v>14.90164095876496</v>
      </c>
      <c r="AW103">
        <v>1.082306230169662</v>
      </c>
      <c r="AX103">
        <v>93.11026991605209</v>
      </c>
      <c r="AY103">
        <v>3.813301500821337</v>
      </c>
      <c r="AZ103">
        <v>5.32727599505872</v>
      </c>
    </row>
    <row r="104" spans="1:52">
      <c r="A104" s="2">
        <v>44950</v>
      </c>
      <c r="B104">
        <v>1123.369035366053</v>
      </c>
      <c r="C104">
        <v>0.01254001376425884</v>
      </c>
      <c r="AN104" s="2">
        <v>44950</v>
      </c>
      <c r="AO104">
        <v>0.004082776599301166</v>
      </c>
      <c r="AP104">
        <v>249.5251195254447</v>
      </c>
      <c r="AQ104">
        <v>13.32630739809804</v>
      </c>
      <c r="AR104">
        <v>0.05750478631005487</v>
      </c>
      <c r="AS104">
        <v>23.88050845381701</v>
      </c>
      <c r="AT104">
        <v>0.3063108202727165</v>
      </c>
      <c r="AU104">
        <v>13.94785948891226</v>
      </c>
      <c r="AV104">
        <v>14.21147107032118</v>
      </c>
      <c r="AW104">
        <v>1.0798022356201</v>
      </c>
      <c r="AX104">
        <v>93.98390763786121</v>
      </c>
      <c r="AY104">
        <v>3.84033223201886</v>
      </c>
      <c r="AZ104">
        <v>5.199455401765936</v>
      </c>
    </row>
    <row r="105" spans="1:52">
      <c r="A105" s="2">
        <v>44951</v>
      </c>
      <c r="B105">
        <v>1072.537016463861</v>
      </c>
      <c r="C105">
        <v>-0.04524961726902899</v>
      </c>
      <c r="AN105" s="2">
        <v>44951</v>
      </c>
      <c r="AO105">
        <v>0.003952836370548819</v>
      </c>
      <c r="AP105">
        <v>249.278338505482</v>
      </c>
      <c r="AQ105">
        <v>13.42934401547746</v>
      </c>
      <c r="AR105">
        <v>0.05752440336181906</v>
      </c>
      <c r="AS105">
        <v>23.02694606214044</v>
      </c>
      <c r="AT105">
        <v>0.2971793036251328</v>
      </c>
      <c r="AU105">
        <v>14.20144571870207</v>
      </c>
      <c r="AV105">
        <v>14.4542183737255</v>
      </c>
      <c r="AW105">
        <v>1.118892865260544</v>
      </c>
      <c r="AX105">
        <v>93.56580561525837</v>
      </c>
      <c r="AY105">
        <v>3.923288774331005</v>
      </c>
      <c r="AZ105">
        <v>5.2506929605759</v>
      </c>
    </row>
    <row r="106" spans="1:52">
      <c r="A106" s="2">
        <v>44952</v>
      </c>
      <c r="B106">
        <v>1117.85817854672</v>
      </c>
      <c r="C106">
        <v>0.04225603535091227</v>
      </c>
      <c r="AN106" s="2">
        <v>44952</v>
      </c>
      <c r="AO106">
        <v>0.004031092107333688</v>
      </c>
      <c r="AP106">
        <v>249.7695977790028</v>
      </c>
      <c r="AQ106">
        <v>13.39249644998789</v>
      </c>
      <c r="AR106">
        <v>0.05794178058401333</v>
      </c>
      <c r="AS106">
        <v>23.45453496066916</v>
      </c>
      <c r="AT106">
        <v>0.3033103891887793</v>
      </c>
      <c r="AU106">
        <v>14.13869572212255</v>
      </c>
      <c r="AV106">
        <v>14.56336746656801</v>
      </c>
      <c r="AW106">
        <v>1.085735293447479</v>
      </c>
      <c r="AX106">
        <v>93.88673481292012</v>
      </c>
      <c r="AY106">
        <v>3.792192620161953</v>
      </c>
      <c r="AZ106">
        <v>5.233607896068291</v>
      </c>
    </row>
    <row r="107" spans="1:52">
      <c r="A107" s="2">
        <v>44953</v>
      </c>
      <c r="B107">
        <v>1139.389606960768</v>
      </c>
      <c r="C107">
        <v>0.01926132386671831</v>
      </c>
      <c r="AN107" s="2">
        <v>44953</v>
      </c>
      <c r="AO107">
        <v>0.004126664146164034</v>
      </c>
      <c r="AP107">
        <v>249.9541389307286</v>
      </c>
      <c r="AQ107">
        <v>13.22953866790064</v>
      </c>
      <c r="AR107">
        <v>0.05927152482476406</v>
      </c>
      <c r="AS107">
        <v>24.01564286453641</v>
      </c>
      <c r="AT107">
        <v>0.3116450771670983</v>
      </c>
      <c r="AU107">
        <v>14.03878697414715</v>
      </c>
      <c r="AV107">
        <v>14.67820299554805</v>
      </c>
      <c r="AW107">
        <v>1.067390117793805</v>
      </c>
      <c r="AX107">
        <v>85.78133640719061</v>
      </c>
      <c r="AY107">
        <v>3.90127036355685</v>
      </c>
      <c r="AZ107">
        <v>5.240229133839222</v>
      </c>
    </row>
    <row r="108" spans="1:52">
      <c r="A108" s="2">
        <v>44954</v>
      </c>
      <c r="B108">
        <v>1169.070865101639</v>
      </c>
      <c r="C108">
        <v>0.0260501394426822</v>
      </c>
      <c r="AN108" s="2">
        <v>44954</v>
      </c>
      <c r="AO108">
        <v>0.004222820790539473</v>
      </c>
      <c r="AP108">
        <v>250.6406838382908</v>
      </c>
      <c r="AQ108">
        <v>13.21550468648742</v>
      </c>
      <c r="AR108">
        <v>0.06096458003057265</v>
      </c>
      <c r="AS108">
        <v>24.24620164815713</v>
      </c>
      <c r="AT108">
        <v>0.3160154978314011</v>
      </c>
      <c r="AU108">
        <v>14.21117391335861</v>
      </c>
      <c r="AV108">
        <v>14.84902939620855</v>
      </c>
      <c r="AW108">
        <v>1.117660308351159</v>
      </c>
      <c r="AX108">
        <v>84.05207463707164</v>
      </c>
      <c r="AY108">
        <v>4.000857239784262</v>
      </c>
      <c r="AZ108">
        <v>4.572183652036925</v>
      </c>
    </row>
    <row r="109" spans="1:52">
      <c r="A109" s="2">
        <v>44955</v>
      </c>
      <c r="B109">
        <v>1146.124800329061</v>
      </c>
      <c r="C109">
        <v>-0.0196276080925023</v>
      </c>
      <c r="AN109" s="2">
        <v>44955</v>
      </c>
      <c r="AO109">
        <v>0.004151036157389498</v>
      </c>
      <c r="AP109">
        <v>250.2856777427654</v>
      </c>
      <c r="AQ109">
        <v>13.2657584332244</v>
      </c>
      <c r="AR109">
        <v>0.06082738814606252</v>
      </c>
      <c r="AS109">
        <v>23.91646415621562</v>
      </c>
      <c r="AT109">
        <v>0.3122886832797429</v>
      </c>
      <c r="AU109">
        <v>14.43397433231514</v>
      </c>
      <c r="AV109">
        <v>14.9701102244024</v>
      </c>
      <c r="AW109">
        <v>1.136280795235881</v>
      </c>
      <c r="AX109">
        <v>83.52285118551379</v>
      </c>
      <c r="AY109">
        <v>3.991496237589168</v>
      </c>
      <c r="AZ109">
        <v>4.637326134756552</v>
      </c>
    </row>
    <row r="110" spans="1:52">
      <c r="A110" s="2">
        <v>44956</v>
      </c>
      <c r="B110">
        <v>1192.769183429317</v>
      </c>
      <c r="C110">
        <v>0.04069747298624327</v>
      </c>
      <c r="AN110" s="2">
        <v>44956</v>
      </c>
      <c r="AO110">
        <v>0.004180754874334653</v>
      </c>
      <c r="AP110">
        <v>250.7994378995772</v>
      </c>
      <c r="AQ110">
        <v>13.45289069916796</v>
      </c>
      <c r="AR110">
        <v>0.06037637287373625</v>
      </c>
      <c r="AS110">
        <v>24.1357520317152</v>
      </c>
      <c r="AT110">
        <v>0.3131627953407271</v>
      </c>
      <c r="AU110">
        <v>14.35887412454885</v>
      </c>
      <c r="AV110">
        <v>15.03332074077247</v>
      </c>
      <c r="AW110">
        <v>1.132624276442595</v>
      </c>
      <c r="AX110">
        <v>84.4977350209687</v>
      </c>
      <c r="AY110">
        <v>3.799884667419214</v>
      </c>
      <c r="AZ110">
        <v>4.722547527890653</v>
      </c>
    </row>
    <row r="111" spans="1:52">
      <c r="A111" s="2">
        <v>44957</v>
      </c>
      <c r="B111">
        <v>1121.549880414554</v>
      </c>
      <c r="C111">
        <v>-0.05970920778653965</v>
      </c>
      <c r="AN111" s="2">
        <v>44957</v>
      </c>
      <c r="AO111">
        <v>0.004099334994795869</v>
      </c>
      <c r="AP111">
        <v>251.3494333536838</v>
      </c>
      <c r="AQ111">
        <v>13.53713192015538</v>
      </c>
      <c r="AR111">
        <v>0.05968274870927997</v>
      </c>
      <c r="AS111">
        <v>23.56732266256681</v>
      </c>
      <c r="AT111">
        <v>0.3047235538276428</v>
      </c>
      <c r="AU111">
        <v>14.399796583576</v>
      </c>
      <c r="AV111">
        <v>15.10909715160366</v>
      </c>
      <c r="AW111">
        <v>1.154103475525488</v>
      </c>
      <c r="AX111">
        <v>86.10294049686097</v>
      </c>
      <c r="AY111">
        <v>3.906685660205136</v>
      </c>
      <c r="AZ111">
        <v>4.745395724971522</v>
      </c>
    </row>
    <row r="112" spans="1:52">
      <c r="A112" s="2">
        <v>44958</v>
      </c>
      <c r="B112">
        <v>1139.873201525536</v>
      </c>
      <c r="C112">
        <v>0.01633749994624289</v>
      </c>
      <c r="AN112" s="2">
        <v>44958</v>
      </c>
      <c r="AO112">
        <v>0.004106754010621844</v>
      </c>
      <c r="AP112">
        <v>243.1034191561116</v>
      </c>
      <c r="AQ112">
        <v>13.67906314563352</v>
      </c>
      <c r="AR112">
        <v>0.05993700769274876</v>
      </c>
      <c r="AS112">
        <v>23.56688430138466</v>
      </c>
      <c r="AT112">
        <v>0.304339210665928</v>
      </c>
      <c r="AU112">
        <v>14.46912162847958</v>
      </c>
      <c r="AV112">
        <v>15.17063949883942</v>
      </c>
      <c r="AW112">
        <v>1.144721430936367</v>
      </c>
      <c r="AX112">
        <v>85.72273058023045</v>
      </c>
      <c r="AY112">
        <v>3.968734833233195</v>
      </c>
      <c r="AZ112">
        <v>4.789957155827948</v>
      </c>
    </row>
    <row r="113" spans="1:52">
      <c r="A113" s="2">
        <v>44959</v>
      </c>
      <c r="B113">
        <v>1183.863199984754</v>
      </c>
      <c r="C113">
        <v>0.03859201040988136</v>
      </c>
      <c r="AN113" s="2">
        <v>44959</v>
      </c>
      <c r="AO113">
        <v>0.004157897089564519</v>
      </c>
      <c r="AP113">
        <v>248.1971828694628</v>
      </c>
      <c r="AQ113">
        <v>13.6618463376869</v>
      </c>
      <c r="AR113">
        <v>0.06008596128796884</v>
      </c>
      <c r="AS113">
        <v>24.16606923947947</v>
      </c>
      <c r="AT113">
        <v>0.3107516283573227</v>
      </c>
      <c r="AU113">
        <v>14.47373913266008</v>
      </c>
      <c r="AV113">
        <v>15.25183294338649</v>
      </c>
      <c r="AW113">
        <v>1.118962540503743</v>
      </c>
      <c r="AX113">
        <v>82.5208128617037</v>
      </c>
      <c r="AY113">
        <v>3.946332702226925</v>
      </c>
      <c r="AZ113">
        <v>4.718061040594187</v>
      </c>
    </row>
    <row r="114" spans="1:52">
      <c r="A114" s="2">
        <v>44960</v>
      </c>
      <c r="B114">
        <v>1190.683080807505</v>
      </c>
      <c r="C114">
        <v>0.005760700073149216</v>
      </c>
      <c r="AN114" s="2">
        <v>44960</v>
      </c>
      <c r="AO114">
        <v>0.004221273637913969</v>
      </c>
      <c r="AP114">
        <v>248.9364122868014</v>
      </c>
      <c r="AQ114">
        <v>13.9503833103589</v>
      </c>
      <c r="AR114">
        <v>0.06026928200299521</v>
      </c>
      <c r="AS114">
        <v>23.89581947529206</v>
      </c>
      <c r="AT114">
        <v>0.3059265391480601</v>
      </c>
      <c r="AU114">
        <v>13.91650825929481</v>
      </c>
      <c r="AV114">
        <v>15.13074012044621</v>
      </c>
      <c r="AW114">
        <v>1.119724031000267</v>
      </c>
      <c r="AX114">
        <v>83.63378259746418</v>
      </c>
      <c r="AY114">
        <v>4.076684559788193</v>
      </c>
      <c r="AZ114">
        <v>4.670572734327936</v>
      </c>
    </row>
    <row r="115" spans="1:52">
      <c r="A115" s="2">
        <v>44961</v>
      </c>
      <c r="B115">
        <v>1218.927308151324</v>
      </c>
      <c r="C115">
        <v>0.02372102854158697</v>
      </c>
      <c r="AN115" s="2">
        <v>44961</v>
      </c>
      <c r="AO115">
        <v>0.004332427069634317</v>
      </c>
      <c r="AP115">
        <v>251.1414194138131</v>
      </c>
      <c r="AQ115">
        <v>13.93576597014246</v>
      </c>
      <c r="AR115">
        <v>0.06098520382927856</v>
      </c>
      <c r="AS115">
        <v>23.25380943930294</v>
      </c>
      <c r="AT115">
        <v>0.3059919447963313</v>
      </c>
      <c r="AU115">
        <v>14.3644481082219</v>
      </c>
      <c r="AV115">
        <v>14.4724147539902</v>
      </c>
      <c r="AW115">
        <v>1.118418417119462</v>
      </c>
      <c r="AX115">
        <v>81.5561245834065</v>
      </c>
      <c r="AY115">
        <v>4.110971668480648</v>
      </c>
      <c r="AZ115">
        <v>4.752566731843679</v>
      </c>
    </row>
    <row r="116" spans="1:52">
      <c r="A116" s="2">
        <v>44962</v>
      </c>
      <c r="B116">
        <v>1218.827880660096</v>
      </c>
      <c r="C116">
        <v>-8.156966421468681E-05</v>
      </c>
      <c r="AN116" s="2">
        <v>44962</v>
      </c>
      <c r="AO116">
        <v>0.004348820791815891</v>
      </c>
      <c r="AP116">
        <v>253.4703792481907</v>
      </c>
      <c r="AQ116">
        <v>13.99166080190684</v>
      </c>
      <c r="AR116">
        <v>0.06078164944970436</v>
      </c>
      <c r="AS116">
        <v>22.42651821751957</v>
      </c>
      <c r="AT116">
        <v>0.3070025013439164</v>
      </c>
      <c r="AU116">
        <v>14.0083538512637</v>
      </c>
      <c r="AV116">
        <v>14.6905023512695</v>
      </c>
      <c r="AW116">
        <v>1.140003882954759</v>
      </c>
      <c r="AX116">
        <v>80.74685009344242</v>
      </c>
      <c r="AY116">
        <v>4.159224623266202</v>
      </c>
      <c r="AZ116">
        <v>4.812393641150056</v>
      </c>
    </row>
    <row r="117" spans="1:52">
      <c r="A117" s="2">
        <v>44963</v>
      </c>
      <c r="B117">
        <v>1180.10452810836</v>
      </c>
      <c r="C117">
        <v>-0.03177097699042197</v>
      </c>
      <c r="AN117" s="2">
        <v>44963</v>
      </c>
      <c r="AO117">
        <v>0.004283707773602733</v>
      </c>
      <c r="AP117">
        <v>250.5553976611502</v>
      </c>
      <c r="AQ117">
        <v>14.07273605921349</v>
      </c>
      <c r="AR117">
        <v>0.06029107311105514</v>
      </c>
      <c r="AS117">
        <v>22.23894554406118</v>
      </c>
      <c r="AT117">
        <v>0.2999768557742452</v>
      </c>
      <c r="AU117">
        <v>14.25105452339818</v>
      </c>
      <c r="AV117">
        <v>14.80303178900411</v>
      </c>
      <c r="AW117">
        <v>1.147711913211107</v>
      </c>
      <c r="AX117">
        <v>81.62281320766617</v>
      </c>
      <c r="AY117">
        <v>4.180872586208107</v>
      </c>
      <c r="AZ117">
        <v>4.891561150499804</v>
      </c>
    </row>
    <row r="118" spans="1:52">
      <c r="A118" s="2">
        <v>44964</v>
      </c>
      <c r="B118">
        <v>1157.490741146342</v>
      </c>
      <c r="C118">
        <v>-0.01916252876197888</v>
      </c>
      <c r="AN118" s="2">
        <v>44964</v>
      </c>
      <c r="AO118">
        <v>0.004240794103045961</v>
      </c>
      <c r="AP118">
        <v>252.6007253082523</v>
      </c>
      <c r="AQ118">
        <v>14.14085184174654</v>
      </c>
      <c r="AR118">
        <v>0.05975287505457229</v>
      </c>
      <c r="AS118">
        <v>21.7852823368948</v>
      </c>
      <c r="AT118">
        <v>0.2970680791343441</v>
      </c>
      <c r="AU118">
        <v>14.5197207801838</v>
      </c>
      <c r="AV118">
        <v>14.87282335398765</v>
      </c>
      <c r="AW118">
        <v>1.147311521924679</v>
      </c>
      <c r="AX118">
        <v>81.02298864361937</v>
      </c>
      <c r="AY118">
        <v>4.252823636262486</v>
      </c>
      <c r="AZ118">
        <v>4.925265933067234</v>
      </c>
    </row>
    <row r="119" spans="1:52">
      <c r="A119" s="2">
        <v>44965</v>
      </c>
      <c r="B119">
        <v>1213.614339325869</v>
      </c>
      <c r="C119">
        <v>0.04848729772468352</v>
      </c>
      <c r="AN119" s="2">
        <v>44965</v>
      </c>
      <c r="AO119">
        <v>0.004346830486305483</v>
      </c>
      <c r="AP119">
        <v>253.4738002858228</v>
      </c>
      <c r="AQ119">
        <v>14.04842416599929</v>
      </c>
      <c r="AR119">
        <v>0.06046103864123777</v>
      </c>
      <c r="AS119">
        <v>22.12121158698655</v>
      </c>
      <c r="AT119">
        <v>0.3034487772160609</v>
      </c>
      <c r="AU119">
        <v>14.47020777640027</v>
      </c>
      <c r="AV119">
        <v>14.57969314826238</v>
      </c>
      <c r="AW119">
        <v>1.138092148159079</v>
      </c>
      <c r="AX119">
        <v>79.77954169945714</v>
      </c>
      <c r="AY119">
        <v>4.235281933361268</v>
      </c>
      <c r="AZ119">
        <v>4.850319216342247</v>
      </c>
    </row>
    <row r="120" spans="1:52">
      <c r="A120" s="2">
        <v>44966</v>
      </c>
      <c r="B120">
        <v>1198.588731410434</v>
      </c>
      <c r="C120">
        <v>-0.01238087539718868</v>
      </c>
      <c r="AN120" s="2">
        <v>44966</v>
      </c>
      <c r="AO120">
        <v>0.004354530622766755</v>
      </c>
      <c r="AP120">
        <v>253.4102830988453</v>
      </c>
      <c r="AQ120">
        <v>14.01839877890382</v>
      </c>
      <c r="AR120">
        <v>0.06052623745132638</v>
      </c>
      <c r="AS120">
        <v>21.35346130054474</v>
      </c>
      <c r="AT120">
        <v>0.3044961081866219</v>
      </c>
      <c r="AU120">
        <v>14.68248602349903</v>
      </c>
      <c r="AV120">
        <v>14.79295454580632</v>
      </c>
      <c r="AW120">
        <v>1.14872460027193</v>
      </c>
      <c r="AX120">
        <v>76.41078262237427</v>
      </c>
      <c r="AY120">
        <v>4.303633668917638</v>
      </c>
      <c r="AZ120">
        <v>4.972208866809075</v>
      </c>
    </row>
    <row r="121" spans="1:52">
      <c r="A121" s="2">
        <v>44967</v>
      </c>
      <c r="B121">
        <v>1105.697105919976</v>
      </c>
      <c r="C121">
        <v>-0.07750083331848789</v>
      </c>
      <c r="AN121" s="2">
        <v>44967</v>
      </c>
      <c r="AO121">
        <v>0.004223145353238231</v>
      </c>
      <c r="AP121">
        <v>254.683389841462</v>
      </c>
      <c r="AQ121">
        <v>13.18369643128864</v>
      </c>
      <c r="AR121">
        <v>0.05961436815157955</v>
      </c>
      <c r="AS121">
        <v>22.09722478989439</v>
      </c>
      <c r="AT121">
        <v>0.3013762283412861</v>
      </c>
      <c r="AU121">
        <v>14.61009681313571</v>
      </c>
      <c r="AV121">
        <v>14.78978544427398</v>
      </c>
      <c r="AW121">
        <v>1.184337392761053</v>
      </c>
      <c r="AX121">
        <v>74.9508701662804</v>
      </c>
      <c r="AY121">
        <v>4.49716476827978</v>
      </c>
      <c r="AZ121">
        <v>5.154340804056857</v>
      </c>
    </row>
    <row r="122" spans="1:52">
      <c r="A122" s="2">
        <v>44968</v>
      </c>
      <c r="B122">
        <v>1099.658275026093</v>
      </c>
      <c r="C122">
        <v>-0.005461559826421047</v>
      </c>
      <c r="AN122" s="2">
        <v>44968</v>
      </c>
      <c r="AO122">
        <v>0.004238473047541641</v>
      </c>
      <c r="AP122">
        <v>255.8454584052102</v>
      </c>
      <c r="AQ122">
        <v>13.27280538023658</v>
      </c>
      <c r="AR122">
        <v>0.06051721339364123</v>
      </c>
      <c r="AS122">
        <v>22.21474314942374</v>
      </c>
      <c r="AT122">
        <v>0.2995343524477255</v>
      </c>
      <c r="AU122">
        <v>14.41035123186986</v>
      </c>
      <c r="AV122">
        <v>14.81591829084766</v>
      </c>
      <c r="AW122">
        <v>1.163379887262905</v>
      </c>
      <c r="AX122">
        <v>74.49948286534227</v>
      </c>
      <c r="AY122">
        <v>4.545850621125297</v>
      </c>
      <c r="AZ122">
        <v>5.148709749436753</v>
      </c>
    </row>
    <row r="123" spans="1:52">
      <c r="A123" s="2">
        <v>44969</v>
      </c>
      <c r="B123">
        <v>1119.685545153042</v>
      </c>
      <c r="C123">
        <v>0.01821226701219847</v>
      </c>
      <c r="AN123" s="2">
        <v>44969</v>
      </c>
      <c r="AO123">
        <v>0.004267446372424034</v>
      </c>
      <c r="AP123">
        <v>252.7016115269971</v>
      </c>
      <c r="AQ123">
        <v>13.30421144775014</v>
      </c>
      <c r="AR123">
        <v>0.06058190659501805</v>
      </c>
      <c r="AS123">
        <v>22.23132047143406</v>
      </c>
      <c r="AT123">
        <v>0.3002518870092921</v>
      </c>
      <c r="AU123">
        <v>14.38706917210394</v>
      </c>
      <c r="AV123">
        <v>14.85527174457181</v>
      </c>
      <c r="AW123">
        <v>1.175346471417269</v>
      </c>
      <c r="AX123">
        <v>74.50379833763395</v>
      </c>
      <c r="AY123">
        <v>4.479980462096015</v>
      </c>
      <c r="AZ123">
        <v>5.17405321922913</v>
      </c>
    </row>
    <row r="124" spans="1:52">
      <c r="A124" s="2">
        <v>44970</v>
      </c>
      <c r="B124">
        <v>1108.493898314524</v>
      </c>
      <c r="C124">
        <v>-0.009995348146598304</v>
      </c>
      <c r="AN124" s="2">
        <v>44970</v>
      </c>
      <c r="AO124">
        <v>0.004242784718204344</v>
      </c>
      <c r="AP124">
        <v>253.856179120623</v>
      </c>
      <c r="AQ124">
        <v>13.56667285090573</v>
      </c>
      <c r="AR124">
        <v>0.06102266316774958</v>
      </c>
      <c r="AS124">
        <v>22.09571482366186</v>
      </c>
      <c r="AT124">
        <v>0.29474901012145</v>
      </c>
      <c r="AU124">
        <v>14.5687223877296</v>
      </c>
      <c r="AV124">
        <v>14.9694408032256</v>
      </c>
      <c r="AW124">
        <v>1.193809022863416</v>
      </c>
      <c r="AX124">
        <v>74.65665220330813</v>
      </c>
      <c r="AY124">
        <v>4.301751972976123</v>
      </c>
      <c r="AZ124">
        <v>5.203731962741255</v>
      </c>
    </row>
    <row r="125" spans="1:52">
      <c r="A125" s="2">
        <v>44971</v>
      </c>
      <c r="B125">
        <v>1090.171860170542</v>
      </c>
      <c r="C125">
        <v>-0.01652876770169009</v>
      </c>
      <c r="AN125" s="2">
        <v>44971</v>
      </c>
      <c r="AO125">
        <v>0.00416756914463828</v>
      </c>
      <c r="AP125">
        <v>252.6553491157898</v>
      </c>
      <c r="AQ125">
        <v>13.62612666628392</v>
      </c>
      <c r="AR125">
        <v>0.06031488719192276</v>
      </c>
      <c r="AS125">
        <v>23.10712675808833</v>
      </c>
      <c r="AT125">
        <v>0.309456880331177</v>
      </c>
      <c r="AU125">
        <v>14.52137201631656</v>
      </c>
      <c r="AV125">
        <v>14.86276400194262</v>
      </c>
      <c r="AW125">
        <v>1.103790163588761</v>
      </c>
      <c r="AX125">
        <v>76.66106973266659</v>
      </c>
      <c r="AY125">
        <v>4.375222032714784</v>
      </c>
      <c r="AZ125">
        <v>5.153764697783823</v>
      </c>
    </row>
    <row r="126" spans="1:52">
      <c r="A126" s="2">
        <v>44972</v>
      </c>
      <c r="B126">
        <v>1126.101823103951</v>
      </c>
      <c r="C126">
        <v>0.0329580722509093</v>
      </c>
      <c r="AN126" s="2">
        <v>44972</v>
      </c>
      <c r="AO126">
        <v>0.004222845195128059</v>
      </c>
      <c r="AP126">
        <v>242.6839955022342</v>
      </c>
      <c r="AQ126">
        <v>13.77127386065031</v>
      </c>
      <c r="AR126">
        <v>0.06025440481118634</v>
      </c>
      <c r="AS126">
        <v>23.68498605257805</v>
      </c>
      <c r="AT126">
        <v>0.3166754768607829</v>
      </c>
      <c r="AU126">
        <v>14.24954898042881</v>
      </c>
      <c r="AV126">
        <v>15.05966518627894</v>
      </c>
      <c r="AW126">
        <v>1.129427756012402</v>
      </c>
      <c r="AX126">
        <v>74.56083052999054</v>
      </c>
      <c r="AY126">
        <v>4.300364825681116</v>
      </c>
      <c r="AZ126">
        <v>5.166803689621264</v>
      </c>
    </row>
    <row r="127" spans="1:52">
      <c r="A127" s="2">
        <v>44973</v>
      </c>
      <c r="B127">
        <v>1207.647303543738</v>
      </c>
      <c r="C127">
        <v>0.07241394940203372</v>
      </c>
      <c r="AN127" s="2">
        <v>44973</v>
      </c>
      <c r="AO127">
        <v>0.004140665616305118</v>
      </c>
      <c r="AP127">
        <v>244.2849815017957</v>
      </c>
      <c r="AQ127">
        <v>13.84843583156861</v>
      </c>
      <c r="AR127">
        <v>0.06015941776791622</v>
      </c>
      <c r="AS127">
        <v>23.72478733818676</v>
      </c>
      <c r="AT127">
        <v>0.3173462381046741</v>
      </c>
      <c r="AU127">
        <v>14.5160515850171</v>
      </c>
      <c r="AV127">
        <v>15.23178915089646</v>
      </c>
      <c r="AW127">
        <v>1.129188645576269</v>
      </c>
      <c r="AX127">
        <v>75.75543285949404</v>
      </c>
      <c r="AY127">
        <v>4.22255496927537</v>
      </c>
      <c r="AZ127">
        <v>5.070945787991064</v>
      </c>
    </row>
    <row r="128" spans="1:52">
      <c r="A128" s="2">
        <v>44974</v>
      </c>
      <c r="B128">
        <v>1162.071443683084</v>
      </c>
      <c r="C128">
        <v>-0.03773937947521222</v>
      </c>
      <c r="AN128" s="2">
        <v>44974</v>
      </c>
      <c r="AO128">
        <v>0.004078740472166112</v>
      </c>
      <c r="AP128">
        <v>249.2220114357743</v>
      </c>
      <c r="AQ128">
        <v>13.76648777280781</v>
      </c>
      <c r="AR128">
        <v>0.05890841007897715</v>
      </c>
      <c r="AS128">
        <v>24.08129179480012</v>
      </c>
      <c r="AT128">
        <v>0.3166017153786103</v>
      </c>
      <c r="AU128">
        <v>14.8759234627</v>
      </c>
      <c r="AV128">
        <v>15.2360885443026</v>
      </c>
      <c r="AW128">
        <v>1.144162019307662</v>
      </c>
      <c r="AX128">
        <v>70.46887660298763</v>
      </c>
      <c r="AY128">
        <v>4.340824663181556</v>
      </c>
      <c r="AZ128">
        <v>5.18872998723992</v>
      </c>
    </row>
    <row r="129" spans="1:52">
      <c r="A129" s="2">
        <v>44975</v>
      </c>
      <c r="B129">
        <v>1225.707880774359</v>
      </c>
      <c r="C129">
        <v>0.05476120890604119</v>
      </c>
      <c r="AN129" s="2">
        <v>44975</v>
      </c>
      <c r="AO129">
        <v>0.004150889191557117</v>
      </c>
      <c r="AP129">
        <v>252.9766989248887</v>
      </c>
      <c r="AQ129">
        <v>13.36885702297526</v>
      </c>
      <c r="AR129">
        <v>0.06022379982737474</v>
      </c>
      <c r="AS129">
        <v>24.47048326782019</v>
      </c>
      <c r="AT129">
        <v>0.3256758699118023</v>
      </c>
      <c r="AU129">
        <v>15.17457532706494</v>
      </c>
      <c r="AV129">
        <v>13.98239676858628</v>
      </c>
      <c r="AW129">
        <v>1.180798044481254</v>
      </c>
      <c r="AX129">
        <v>66.94050995879938</v>
      </c>
      <c r="AY129">
        <v>4.410534500857292</v>
      </c>
      <c r="AZ129">
        <v>5.241916960750184</v>
      </c>
    </row>
    <row r="130" spans="1:52">
      <c r="A130" s="2">
        <v>44976</v>
      </c>
      <c r="B130">
        <v>1240.747150529092</v>
      </c>
      <c r="C130">
        <v>0.01226986461507629</v>
      </c>
      <c r="AN130" s="2">
        <v>44976</v>
      </c>
      <c r="AO130">
        <v>0.004196841442076776</v>
      </c>
      <c r="AP130">
        <v>254.59988107203</v>
      </c>
      <c r="AQ130">
        <v>12.90975199886095</v>
      </c>
      <c r="AR130">
        <v>0.06114694510720487</v>
      </c>
      <c r="AS130">
        <v>24.56666574684641</v>
      </c>
      <c r="AT130">
        <v>0.3270037637882099</v>
      </c>
      <c r="AU130">
        <v>14.8192338321131</v>
      </c>
      <c r="AV130">
        <v>14.26242482524092</v>
      </c>
      <c r="AW130">
        <v>1.135856984071717</v>
      </c>
      <c r="AX130">
        <v>69.48790869443506</v>
      </c>
      <c r="AY130">
        <v>4.402528665880668</v>
      </c>
      <c r="AZ130">
        <v>5.276803831703309</v>
      </c>
    </row>
    <row r="131" spans="1:52">
      <c r="A131" s="2">
        <v>44977</v>
      </c>
      <c r="B131">
        <v>1249.244321593759</v>
      </c>
      <c r="C131">
        <v>0.006848430851559062</v>
      </c>
      <c r="AN131" s="2">
        <v>44977</v>
      </c>
      <c r="AO131">
        <v>0.00427232457584352</v>
      </c>
      <c r="AP131">
        <v>260.0338992213681</v>
      </c>
      <c r="AQ131">
        <v>13.05340099558775</v>
      </c>
      <c r="AR131">
        <v>0.06184840713700444</v>
      </c>
      <c r="AS131">
        <v>24.95460052873493</v>
      </c>
      <c r="AT131">
        <v>0.3332834464723471</v>
      </c>
      <c r="AU131">
        <v>14.42158397911362</v>
      </c>
      <c r="AV131">
        <v>13.93965450104632</v>
      </c>
      <c r="AW131">
        <v>1.149508393434634</v>
      </c>
      <c r="AX131">
        <v>70.13305718908312</v>
      </c>
      <c r="AY131">
        <v>4.172009913804114</v>
      </c>
      <c r="AZ131">
        <v>5.23484778766954</v>
      </c>
    </row>
    <row r="132" spans="1:52">
      <c r="A132" s="2">
        <v>44978</v>
      </c>
      <c r="B132">
        <v>1268.8418041481</v>
      </c>
      <c r="C132">
        <v>0.01568746978920732</v>
      </c>
      <c r="AN132" s="2">
        <v>44978</v>
      </c>
      <c r="AO132">
        <v>0.004263952185642864</v>
      </c>
      <c r="AP132">
        <v>262.2321449404009</v>
      </c>
      <c r="AQ132">
        <v>13.2149022949097</v>
      </c>
      <c r="AR132">
        <v>0.06216576953454805</v>
      </c>
      <c r="AS132">
        <v>25.06991541513366</v>
      </c>
      <c r="AT132">
        <v>0.3357306252431817</v>
      </c>
      <c r="AU132">
        <v>14.384293619192</v>
      </c>
      <c r="AV132">
        <v>14.02683368808856</v>
      </c>
      <c r="AW132">
        <v>1.151074187164445</v>
      </c>
      <c r="AX132">
        <v>71.80488009901795</v>
      </c>
      <c r="AY132">
        <v>4.05143716417669</v>
      </c>
      <c r="AZ132">
        <v>5.073695276120329</v>
      </c>
    </row>
    <row r="133" spans="1:52">
      <c r="A133" s="2">
        <v>44979</v>
      </c>
      <c r="B133">
        <v>1228.12071140023</v>
      </c>
      <c r="C133">
        <v>-0.03209312036752276</v>
      </c>
      <c r="AN133" s="2">
        <v>44979</v>
      </c>
      <c r="AO133">
        <v>0.004194334401046081</v>
      </c>
      <c r="AP133">
        <v>261.2885688460208</v>
      </c>
      <c r="AQ133">
        <v>13.43076245111444</v>
      </c>
      <c r="AR133">
        <v>0.06183537032052662</v>
      </c>
      <c r="AS133">
        <v>24.68145782544562</v>
      </c>
      <c r="AT133">
        <v>0.3290117491505534</v>
      </c>
      <c r="AU133">
        <v>14.57924452959586</v>
      </c>
      <c r="AV133">
        <v>14.14059526363</v>
      </c>
      <c r="AW133">
        <v>1.170784690038329</v>
      </c>
      <c r="AX133">
        <v>74.06454310265457</v>
      </c>
      <c r="AY133">
        <v>4.113987845165705</v>
      </c>
      <c r="AZ133">
        <v>4.897635965610549</v>
      </c>
    </row>
    <row r="134" spans="1:52">
      <c r="A134" s="2">
        <v>44980</v>
      </c>
      <c r="B134">
        <v>1216.601511589691</v>
      </c>
      <c r="C134">
        <v>-0.009379533871231804</v>
      </c>
      <c r="AN134" s="2">
        <v>44980</v>
      </c>
      <c r="AO134">
        <v>0.00419568591506516</v>
      </c>
      <c r="AP134">
        <v>260.9420085649035</v>
      </c>
      <c r="AQ134">
        <v>13.15062965556276</v>
      </c>
      <c r="AR134">
        <v>0.06174609639681638</v>
      </c>
      <c r="AS134">
        <v>24.58660764883178</v>
      </c>
      <c r="AT134">
        <v>0.3244803378788763</v>
      </c>
      <c r="AU134">
        <v>14.63260391297395</v>
      </c>
      <c r="AV134">
        <v>14.13888793976863</v>
      </c>
      <c r="AW134">
        <v>1.192836194511675</v>
      </c>
      <c r="AX134">
        <v>72.85925299676498</v>
      </c>
      <c r="AY134">
        <v>4.193159916311784</v>
      </c>
      <c r="AZ134">
        <v>4.995564190745251</v>
      </c>
    </row>
    <row r="135" spans="1:52">
      <c r="A135" s="2">
        <v>44981</v>
      </c>
      <c r="B135">
        <v>1207.117402751051</v>
      </c>
      <c r="C135">
        <v>-0.007795575419142109</v>
      </c>
      <c r="AN135" s="2">
        <v>44981</v>
      </c>
      <c r="AO135">
        <v>0.00420715068873271</v>
      </c>
      <c r="AP135">
        <v>262.9121817885052</v>
      </c>
      <c r="AQ135">
        <v>12.66683714950287</v>
      </c>
      <c r="AR135">
        <v>0.06098796585857987</v>
      </c>
      <c r="AS135">
        <v>24.7457970176173</v>
      </c>
      <c r="AT135">
        <v>0.3262647576028361</v>
      </c>
      <c r="AU135">
        <v>14.5013479818169</v>
      </c>
      <c r="AV135">
        <v>14.20507371603331</v>
      </c>
      <c r="AW135">
        <v>1.177939579614922</v>
      </c>
      <c r="AX135">
        <v>74.40676300114181</v>
      </c>
      <c r="AY135">
        <v>4.214294321971575</v>
      </c>
      <c r="AZ135">
        <v>5.108494327115803</v>
      </c>
    </row>
    <row r="136" spans="1:52">
      <c r="A136" s="2">
        <v>44982</v>
      </c>
      <c r="B136">
        <v>1153.562302365787</v>
      </c>
      <c r="C136">
        <v>-0.04436610744175373</v>
      </c>
      <c r="AN136" s="2">
        <v>44982</v>
      </c>
      <c r="AO136">
        <v>0.004147865077805636</v>
      </c>
      <c r="AP136">
        <v>262.911763438899</v>
      </c>
      <c r="AQ136">
        <v>12.90561102933364</v>
      </c>
      <c r="AR136">
        <v>0.05977134182060136</v>
      </c>
      <c r="AS136">
        <v>24.14451299082728</v>
      </c>
      <c r="AT136">
        <v>0.318500848290751</v>
      </c>
      <c r="AU136">
        <v>14.62988733225417</v>
      </c>
      <c r="AV136">
        <v>14.54437574052757</v>
      </c>
      <c r="AW136">
        <v>1.179560865223407</v>
      </c>
      <c r="AX136">
        <v>75.94205984409626</v>
      </c>
      <c r="AY136">
        <v>4.173744878095665</v>
      </c>
      <c r="AZ136">
        <v>5.233118316100011</v>
      </c>
    </row>
    <row r="137" spans="1:52">
      <c r="A137" s="2">
        <v>44983</v>
      </c>
      <c r="B137">
        <v>1140.63420275422</v>
      </c>
      <c r="C137">
        <v>-0.01120710999748675</v>
      </c>
      <c r="AN137" s="2">
        <v>44983</v>
      </c>
      <c r="AO137">
        <v>0.004104214494894754</v>
      </c>
      <c r="AP137">
        <v>262.7526041805276</v>
      </c>
      <c r="AQ137">
        <v>12.88443351750964</v>
      </c>
      <c r="AR137">
        <v>0.05963524478024875</v>
      </c>
      <c r="AS137">
        <v>23.73927850855116</v>
      </c>
      <c r="AT137">
        <v>0.3145584454172228</v>
      </c>
      <c r="AU137">
        <v>14.70803847727341</v>
      </c>
      <c r="AV137">
        <v>14.54824642055495</v>
      </c>
      <c r="AW137">
        <v>1.190495931217642</v>
      </c>
      <c r="AX137">
        <v>76.20876138300942</v>
      </c>
      <c r="AY137">
        <v>4.244800765961512</v>
      </c>
      <c r="AZ137">
        <v>5.297449928484909</v>
      </c>
    </row>
    <row r="138" spans="1:52">
      <c r="A138" s="2">
        <v>44984</v>
      </c>
      <c r="B138">
        <v>1167.247352790575</v>
      </c>
      <c r="C138">
        <v>0.02333188849860401</v>
      </c>
      <c r="AN138" s="2">
        <v>44984</v>
      </c>
      <c r="AO138">
        <v>0.004131773609439247</v>
      </c>
      <c r="AP138">
        <v>263.7793357260448</v>
      </c>
      <c r="AQ138">
        <v>12.9951476465286</v>
      </c>
      <c r="AR138">
        <v>0.05929043437029176</v>
      </c>
      <c r="AS138">
        <v>24.01085298527112</v>
      </c>
      <c r="AT138">
        <v>0.3149532516864805</v>
      </c>
      <c r="AU138">
        <v>14.74374506641885</v>
      </c>
      <c r="AV138">
        <v>14.55527615259206</v>
      </c>
      <c r="AW138">
        <v>1.184009637615826</v>
      </c>
      <c r="AX138">
        <v>76.01438750087755</v>
      </c>
      <c r="AY138">
        <v>4.182735828840217</v>
      </c>
      <c r="AZ138">
        <v>5.279056764411552</v>
      </c>
    </row>
    <row r="139" spans="1:52">
      <c r="A139" s="2">
        <v>44985</v>
      </c>
      <c r="B139">
        <v>1146.400840455809</v>
      </c>
      <c r="C139">
        <v>-0.01785954989311178</v>
      </c>
      <c r="AN139" s="2">
        <v>44985</v>
      </c>
      <c r="AO139">
        <v>0.004064526611525103</v>
      </c>
      <c r="AP139">
        <v>262.0253236989351</v>
      </c>
      <c r="AQ139">
        <v>13.13202434167496</v>
      </c>
      <c r="AR139">
        <v>0.0584792411966607</v>
      </c>
      <c r="AS139">
        <v>23.8143687673108</v>
      </c>
      <c r="AT139">
        <v>0.3136261058402008</v>
      </c>
      <c r="AU139">
        <v>14.82604272370172</v>
      </c>
      <c r="AV139">
        <v>14.50517329456907</v>
      </c>
      <c r="AW139">
        <v>1.19044136175765</v>
      </c>
      <c r="AX139">
        <v>77.35596729969893</v>
      </c>
      <c r="AY139">
        <v>4.210946924067085</v>
      </c>
      <c r="AZ139">
        <v>5.33240753673819</v>
      </c>
    </row>
    <row r="140" spans="1:52">
      <c r="A140" s="2">
        <v>44986</v>
      </c>
      <c r="B140">
        <v>1120.067547563151</v>
      </c>
      <c r="C140">
        <v>-0.02297040612966428</v>
      </c>
      <c r="AN140" s="2">
        <v>44986</v>
      </c>
      <c r="AO140">
        <v>0.004032626261379491</v>
      </c>
      <c r="AP140">
        <v>265.1581686297383</v>
      </c>
      <c r="AQ140">
        <v>12.95874740554385</v>
      </c>
      <c r="AR140">
        <v>0.05809493199813898</v>
      </c>
      <c r="AS140">
        <v>23.7662268092625</v>
      </c>
      <c r="AT140">
        <v>0.3096139614587567</v>
      </c>
      <c r="AU140">
        <v>14.37959645404298</v>
      </c>
      <c r="AV140">
        <v>14.70683497299376</v>
      </c>
      <c r="AW140">
        <v>1.202049075993164</v>
      </c>
      <c r="AX140">
        <v>77.9712711702292</v>
      </c>
      <c r="AY140">
        <v>4.255830794709365</v>
      </c>
      <c r="AZ140">
        <v>5.456177804260528</v>
      </c>
    </row>
    <row r="141" spans="1:52">
      <c r="A141" s="2">
        <v>44987</v>
      </c>
      <c r="B141">
        <v>1155.92740224124</v>
      </c>
      <c r="C141">
        <v>0.03201579650808273</v>
      </c>
      <c r="AN141" s="2">
        <v>44987</v>
      </c>
      <c r="AO141">
        <v>0.004079821878402596</v>
      </c>
      <c r="AP141">
        <v>267.6235092917689</v>
      </c>
      <c r="AQ141">
        <v>12.80732463687605</v>
      </c>
      <c r="AR141">
        <v>0.05796883994993568</v>
      </c>
      <c r="AS141">
        <v>24.28349613030456</v>
      </c>
      <c r="AT141">
        <v>0.3184726610061903</v>
      </c>
      <c r="AU141">
        <v>14.0823824397725</v>
      </c>
      <c r="AV141">
        <v>14.77411279127258</v>
      </c>
      <c r="AW141">
        <v>1.165395062477448</v>
      </c>
      <c r="AX141">
        <v>77.37937399028985</v>
      </c>
      <c r="AY141">
        <v>4.285232415774002</v>
      </c>
      <c r="AZ141">
        <v>5.430491554384552</v>
      </c>
    </row>
    <row r="142" spans="1:52">
      <c r="A142" s="2">
        <v>44988</v>
      </c>
      <c r="B142">
        <v>1132.458862874726</v>
      </c>
      <c r="C142">
        <v>-0.02030277967371552</v>
      </c>
      <c r="AN142" s="2">
        <v>44988</v>
      </c>
      <c r="AO142">
        <v>0.004020940325789329</v>
      </c>
      <c r="AP142">
        <v>269.8827476012052</v>
      </c>
      <c r="AQ142">
        <v>12.98316081770391</v>
      </c>
      <c r="AR142">
        <v>0.05726934296079696</v>
      </c>
      <c r="AS142">
        <v>24.11011060640955</v>
      </c>
      <c r="AT142">
        <v>0.3146498681422145</v>
      </c>
      <c r="AU142">
        <v>14.22383119535678</v>
      </c>
      <c r="AV142">
        <v>14.92366897582192</v>
      </c>
      <c r="AW142">
        <v>1.182428662851657</v>
      </c>
      <c r="AX142">
        <v>77.02382914226645</v>
      </c>
      <c r="AY142">
        <v>4.291734121612782</v>
      </c>
      <c r="AZ142">
        <v>5.405577702824055</v>
      </c>
    </row>
    <row r="143" spans="1:52">
      <c r="A143" s="2">
        <v>44989</v>
      </c>
      <c r="B143">
        <v>1086.11277542204</v>
      </c>
      <c r="C143">
        <v>-0.04092518410340928</v>
      </c>
      <c r="AN143" s="2">
        <v>44989</v>
      </c>
      <c r="AO143">
        <v>0.00404962005549898</v>
      </c>
      <c r="AP143">
        <v>264.464554147862</v>
      </c>
      <c r="AQ143">
        <v>13.0229183780817</v>
      </c>
      <c r="AR143">
        <v>0.05767983047899902</v>
      </c>
      <c r="AS143">
        <v>24.10561879902978</v>
      </c>
      <c r="AT143">
        <v>0.31214828752757</v>
      </c>
      <c r="AU143">
        <v>14.44966959992772</v>
      </c>
      <c r="AV143">
        <v>15.00322468611814</v>
      </c>
      <c r="AW143">
        <v>1.177096497523446</v>
      </c>
      <c r="AX143">
        <v>77.52990724196131</v>
      </c>
      <c r="AY143">
        <v>4.229769377502916</v>
      </c>
      <c r="AZ143">
        <v>5.435657682496413</v>
      </c>
    </row>
    <row r="144" spans="1:52">
      <c r="A144" s="2">
        <v>44990</v>
      </c>
      <c r="B144">
        <v>1069.893873663805</v>
      </c>
      <c r="C144">
        <v>-0.01493298129370857</v>
      </c>
      <c r="AN144" s="2">
        <v>44990</v>
      </c>
      <c r="AO144">
        <v>0.00399197116683666</v>
      </c>
      <c r="AP144">
        <v>265.5699238017131</v>
      </c>
      <c r="AQ144">
        <v>13.02080715389775</v>
      </c>
      <c r="AR144">
        <v>0.05693772907892654</v>
      </c>
      <c r="AS144">
        <v>23.46942724046662</v>
      </c>
      <c r="AT144">
        <v>0.3083158972952897</v>
      </c>
      <c r="AU144">
        <v>14.51308737449867</v>
      </c>
      <c r="AV144">
        <v>15.11545682962717</v>
      </c>
      <c r="AW144">
        <v>1.183631471880538</v>
      </c>
      <c r="AX144">
        <v>79.25497470603641</v>
      </c>
      <c r="AY144">
        <v>4.264229375902628</v>
      </c>
      <c r="AZ144">
        <v>5.536569279623782</v>
      </c>
    </row>
    <row r="145" spans="1:52">
      <c r="A145" s="2">
        <v>44991</v>
      </c>
      <c r="B145">
        <v>1075.617292007331</v>
      </c>
      <c r="C145">
        <v>0.005349519690141635</v>
      </c>
      <c r="AN145" s="2">
        <v>44991</v>
      </c>
      <c r="AO145">
        <v>0.003998015406540594</v>
      </c>
      <c r="AP145">
        <v>266.3786849118122</v>
      </c>
      <c r="AQ145">
        <v>12.91961687346551</v>
      </c>
      <c r="AR145">
        <v>0.05732479467989642</v>
      </c>
      <c r="AS145">
        <v>23.83815524600464</v>
      </c>
      <c r="AT145">
        <v>0.3109814526294261</v>
      </c>
      <c r="AU145">
        <v>14.10512014840708</v>
      </c>
      <c r="AV145">
        <v>15.00426768663713</v>
      </c>
      <c r="AW145">
        <v>1.195234129661861</v>
      </c>
      <c r="AX145">
        <v>78.92762881357572</v>
      </c>
      <c r="AY145">
        <v>4.277481811115309</v>
      </c>
      <c r="AZ145">
        <v>5.550700648513442</v>
      </c>
    </row>
    <row r="146" spans="1:52">
      <c r="A146" s="2">
        <v>44992</v>
      </c>
      <c r="B146">
        <v>1075.037933004489</v>
      </c>
      <c r="C146">
        <v>-0.0005386293128119002</v>
      </c>
      <c r="AN146" s="2">
        <v>44992</v>
      </c>
      <c r="AO146">
        <v>0.003996773599692583</v>
      </c>
      <c r="AP146">
        <v>271.1002289132662</v>
      </c>
      <c r="AQ146">
        <v>13.05851449616851</v>
      </c>
      <c r="AR146">
        <v>0.05715115365318731</v>
      </c>
      <c r="AS146">
        <v>23.80287468211638</v>
      </c>
      <c r="AT146">
        <v>0.3110994582401966</v>
      </c>
      <c r="AU146">
        <v>14.13483920032193</v>
      </c>
      <c r="AV146">
        <v>15.1348043280251</v>
      </c>
      <c r="AW146">
        <v>1.167338905815384</v>
      </c>
      <c r="AX146">
        <v>79.08530719756872</v>
      </c>
      <c r="AY146">
        <v>4.336200443096315</v>
      </c>
      <c r="AZ146">
        <v>5.422778312691602</v>
      </c>
    </row>
    <row r="147" spans="1:52">
      <c r="A147" s="2">
        <v>44993</v>
      </c>
      <c r="B147">
        <v>1068.711769457008</v>
      </c>
      <c r="C147">
        <v>-0.00588459565310484</v>
      </c>
      <c r="AN147" s="2">
        <v>44993</v>
      </c>
      <c r="AO147">
        <v>0.004016267235611035</v>
      </c>
      <c r="AP147">
        <v>269.9415279446455</v>
      </c>
      <c r="AQ147">
        <v>12.97437446083212</v>
      </c>
      <c r="AR147">
        <v>0.05708828319790407</v>
      </c>
      <c r="AS147">
        <v>23.76661306289685</v>
      </c>
      <c r="AT147">
        <v>0.308338917221536</v>
      </c>
      <c r="AU147">
        <v>13.87135401388333</v>
      </c>
      <c r="AV147">
        <v>15.26387467663894</v>
      </c>
      <c r="AW147">
        <v>1.186024962743408</v>
      </c>
      <c r="AX147">
        <v>77.68248170379897</v>
      </c>
      <c r="AY147">
        <v>4.404372731976837</v>
      </c>
      <c r="AZ147">
        <v>5.517935948518032</v>
      </c>
    </row>
    <row r="148" spans="1:52">
      <c r="A148" s="2">
        <v>44994</v>
      </c>
      <c r="B148">
        <v>1025.217557844589</v>
      </c>
      <c r="C148">
        <v>-0.0406977941625154</v>
      </c>
      <c r="AN148" s="2">
        <v>44994</v>
      </c>
      <c r="AO148">
        <v>0.003936836196043654</v>
      </c>
      <c r="AP148">
        <v>268.7459698352462</v>
      </c>
      <c r="AQ148">
        <v>12.96362574337781</v>
      </c>
      <c r="AR148">
        <v>0.05568586794436674</v>
      </c>
      <c r="AS148">
        <v>22.95854712405316</v>
      </c>
      <c r="AT148">
        <v>0.2975553045843414</v>
      </c>
      <c r="AU148">
        <v>13.99313367450434</v>
      </c>
      <c r="AV148">
        <v>15.26917071579161</v>
      </c>
      <c r="AW148">
        <v>1.191995256046016</v>
      </c>
      <c r="AX148">
        <v>80.93890733213624</v>
      </c>
      <c r="AY148">
        <v>4.63247562607936</v>
      </c>
      <c r="AZ148">
        <v>5.635849356156247</v>
      </c>
    </row>
    <row r="149" spans="1:52">
      <c r="A149" s="2">
        <v>44995</v>
      </c>
      <c r="B149">
        <v>974.4069016153059</v>
      </c>
      <c r="C149">
        <v>-0.04956085256294984</v>
      </c>
      <c r="AN149" s="2">
        <v>44995</v>
      </c>
      <c r="AO149">
        <v>0.003990236689295475</v>
      </c>
      <c r="AP149">
        <v>262.987695849262</v>
      </c>
      <c r="AQ149">
        <v>13.22058977310183</v>
      </c>
      <c r="AR149">
        <v>0.05652003371746899</v>
      </c>
      <c r="AS149">
        <v>22.65303206360279</v>
      </c>
      <c r="AT149">
        <v>0.2933106779143292</v>
      </c>
      <c r="AU149">
        <v>14.18171502694969</v>
      </c>
      <c r="AV149">
        <v>15.13102052178816</v>
      </c>
      <c r="AW149">
        <v>1.185589128575003</v>
      </c>
      <c r="AX149">
        <v>80.17704813436562</v>
      </c>
      <c r="AY149">
        <v>4.69413136086682</v>
      </c>
      <c r="AZ149">
        <v>5.648596211475992</v>
      </c>
    </row>
    <row r="150" spans="1:52">
      <c r="A150" s="2">
        <v>44996</v>
      </c>
      <c r="B150">
        <v>991.5948764367079</v>
      </c>
      <c r="C150">
        <v>0.01763942229155901</v>
      </c>
      <c r="AN150" s="2">
        <v>44996</v>
      </c>
      <c r="AO150">
        <v>0.004082571443175478</v>
      </c>
      <c r="AP150">
        <v>261.076694526781</v>
      </c>
      <c r="AQ150">
        <v>13.22294858396954</v>
      </c>
      <c r="AR150">
        <v>0.0576180673868141</v>
      </c>
      <c r="AS150">
        <v>23.09751013490801</v>
      </c>
      <c r="AT150">
        <v>0.2968981482179118</v>
      </c>
      <c r="AU150">
        <v>14.62927845227193</v>
      </c>
      <c r="AV150">
        <v>14.81767853437335</v>
      </c>
      <c r="AW150">
        <v>1.204211728836825</v>
      </c>
      <c r="AX150">
        <v>77.76811617009555</v>
      </c>
      <c r="AY150">
        <v>4.519877365622258</v>
      </c>
      <c r="AZ150">
        <v>5.54400852551921</v>
      </c>
    </row>
    <row r="151" spans="1:52">
      <c r="A151" s="2">
        <v>44997</v>
      </c>
      <c r="B151">
        <v>982.5744222520148</v>
      </c>
      <c r="C151">
        <v>-0.009096914878289897</v>
      </c>
      <c r="AN151" s="2">
        <v>44997</v>
      </c>
      <c r="AO151">
        <v>0.003977666736530373</v>
      </c>
      <c r="AP151">
        <v>267.145244482798</v>
      </c>
      <c r="AQ151">
        <v>13.21662425386262</v>
      </c>
      <c r="AR151">
        <v>0.05542829224681625</v>
      </c>
      <c r="AS151">
        <v>23.28995541201946</v>
      </c>
      <c r="AT151">
        <v>0.2954177182989433</v>
      </c>
      <c r="AU151">
        <v>14.97628171848773</v>
      </c>
      <c r="AV151">
        <v>14.91649780493804</v>
      </c>
      <c r="AW151">
        <v>1.218542604661863</v>
      </c>
      <c r="AX151">
        <v>77.07860457682429</v>
      </c>
      <c r="AY151">
        <v>4.503506044491781</v>
      </c>
      <c r="AZ151">
        <v>5.621546166480003</v>
      </c>
    </row>
    <row r="152" spans="1:52">
      <c r="A152" s="2">
        <v>44998</v>
      </c>
      <c r="B152">
        <v>1059.045227157589</v>
      </c>
      <c r="C152">
        <v>0.07782698508506547</v>
      </c>
      <c r="AN152" s="2">
        <v>44998</v>
      </c>
      <c r="AO152">
        <v>0.003999539960882772</v>
      </c>
      <c r="AP152">
        <v>266.8659825666993</v>
      </c>
      <c r="AQ152">
        <v>13.40833034678877</v>
      </c>
      <c r="AR152">
        <v>0.05562796907975194</v>
      </c>
      <c r="AS152">
        <v>24.05510712950594</v>
      </c>
      <c r="AT152">
        <v>0.3051575097657364</v>
      </c>
      <c r="AU152">
        <v>14.9089310160281</v>
      </c>
      <c r="AV152">
        <v>14.95136444429289</v>
      </c>
      <c r="AW152">
        <v>1.213147023196786</v>
      </c>
      <c r="AX152">
        <v>76.57795650595642</v>
      </c>
      <c r="AY152">
        <v>4.355541926434773</v>
      </c>
      <c r="AZ152">
        <v>5.423504912746686</v>
      </c>
    </row>
    <row r="153" spans="1:52">
      <c r="A153" s="2">
        <v>44999</v>
      </c>
      <c r="B153">
        <v>1102.509170984296</v>
      </c>
      <c r="C153">
        <v>0.04104068713227771</v>
      </c>
      <c r="AN153" s="2">
        <v>44999</v>
      </c>
      <c r="AO153">
        <v>0.003803681879151562</v>
      </c>
      <c r="AP153">
        <v>266.7467006671935</v>
      </c>
      <c r="AQ153">
        <v>13.56872311867966</v>
      </c>
      <c r="AR153">
        <v>0.05475683898785588</v>
      </c>
      <c r="AS153">
        <v>24.17111002197798</v>
      </c>
      <c r="AT153">
        <v>0.2977155479098795</v>
      </c>
      <c r="AU153">
        <v>15.0426973414176</v>
      </c>
      <c r="AV153">
        <v>15.04573060876045</v>
      </c>
      <c r="AW153">
        <v>1.207501689314559</v>
      </c>
      <c r="AX153">
        <v>77.13650262387723</v>
      </c>
      <c r="AY153">
        <v>4.505533390642914</v>
      </c>
      <c r="AZ153">
        <v>5.577336579827042</v>
      </c>
    </row>
    <row r="154" spans="1:52">
      <c r="A154" s="2">
        <v>45000</v>
      </c>
      <c r="B154">
        <v>1126.819776270883</v>
      </c>
      <c r="C154">
        <v>0.0220502522123085</v>
      </c>
      <c r="AN154" s="2">
        <v>45000</v>
      </c>
      <c r="AO154">
        <v>0.003791092955562487</v>
      </c>
      <c r="AP154">
        <v>272.4659263658216</v>
      </c>
      <c r="AQ154">
        <v>13.45575984264734</v>
      </c>
      <c r="AR154">
        <v>0.05501319977943775</v>
      </c>
      <c r="AS154">
        <v>24.59858521801875</v>
      </c>
      <c r="AT154">
        <v>0.3033382265985952</v>
      </c>
      <c r="AU154">
        <v>14.80690285172376</v>
      </c>
      <c r="AV154">
        <v>15.01981223665911</v>
      </c>
      <c r="AW154">
        <v>1.182570139747024</v>
      </c>
      <c r="AX154">
        <v>78.47251839790252</v>
      </c>
      <c r="AY154">
        <v>4.48084400852241</v>
      </c>
      <c r="AZ154">
        <v>5.466616184214691</v>
      </c>
    </row>
    <row r="155" spans="1:52">
      <c r="A155" s="2">
        <v>45001</v>
      </c>
      <c r="B155">
        <v>1068.184153172211</v>
      </c>
      <c r="C155">
        <v>-0.05203638091330032</v>
      </c>
      <c r="AN155" s="2">
        <v>45001</v>
      </c>
      <c r="AO155">
        <v>0.003646705000000966</v>
      </c>
      <c r="AP155">
        <v>274.2295037255134</v>
      </c>
      <c r="AQ155">
        <v>13.58674889815326</v>
      </c>
      <c r="AR155">
        <v>0.05377165872034446</v>
      </c>
      <c r="AS155">
        <v>23.86795014700218</v>
      </c>
      <c r="AT155">
        <v>0.2897960740658103</v>
      </c>
      <c r="AU155">
        <v>15.04960757639087</v>
      </c>
      <c r="AV155">
        <v>15.13729644700306</v>
      </c>
      <c r="AW155">
        <v>1.202267724644357</v>
      </c>
      <c r="AX155">
        <v>79.81057168810308</v>
      </c>
      <c r="AY155">
        <v>4.606013152054285</v>
      </c>
      <c r="AZ155">
        <v>5.70698132637543</v>
      </c>
    </row>
    <row r="156" spans="1:52">
      <c r="A156" s="2">
        <v>45002</v>
      </c>
      <c r="B156">
        <v>1093.933550304406</v>
      </c>
      <c r="C156">
        <v>0.02410576589788049</v>
      </c>
      <c r="AN156" s="2">
        <v>45002</v>
      </c>
      <c r="AO156">
        <v>0.003640149333296635</v>
      </c>
      <c r="AP156">
        <v>280.6500435355566</v>
      </c>
      <c r="AQ156">
        <v>13.64415890026636</v>
      </c>
      <c r="AR156">
        <v>0.05435127993107044</v>
      </c>
      <c r="AS156">
        <v>23.73902404819687</v>
      </c>
      <c r="AT156">
        <v>0.2761924809044533</v>
      </c>
      <c r="AU156">
        <v>15.38330742291444</v>
      </c>
      <c r="AV156">
        <v>14.94126781849426</v>
      </c>
      <c r="AW156">
        <v>1.215180854622749</v>
      </c>
      <c r="AX156">
        <v>79.23017957987408</v>
      </c>
      <c r="AY156">
        <v>4.619455495560353</v>
      </c>
      <c r="AZ156">
        <v>5.743339678578646</v>
      </c>
    </row>
    <row r="157" spans="1:52">
      <c r="A157" s="2">
        <v>45003</v>
      </c>
      <c r="B157">
        <v>1174.14999996286</v>
      </c>
      <c r="C157">
        <v>0.07332844818237061</v>
      </c>
      <c r="AN157" s="2">
        <v>45003</v>
      </c>
      <c r="AO157">
        <v>0.003564429647454695</v>
      </c>
      <c r="AP157">
        <v>279.8558950944084</v>
      </c>
      <c r="AQ157">
        <v>13.53847914383248</v>
      </c>
      <c r="AR157">
        <v>0.05463133216658709</v>
      </c>
      <c r="AS157">
        <v>24.99786070442637</v>
      </c>
      <c r="AT157">
        <v>0.2884273847840346</v>
      </c>
      <c r="AU157">
        <v>15.24333578287169</v>
      </c>
      <c r="AV157">
        <v>14.79090441711386</v>
      </c>
      <c r="AW157">
        <v>1.215165084122087</v>
      </c>
      <c r="AX157">
        <v>79.98478179132861</v>
      </c>
      <c r="AY157">
        <v>4.536239974890834</v>
      </c>
      <c r="AZ157">
        <v>5.547150731015267</v>
      </c>
    </row>
    <row r="158" spans="1:52">
      <c r="A158" s="2">
        <v>45004</v>
      </c>
      <c r="B158">
        <v>1144.073548879828</v>
      </c>
      <c r="C158">
        <v>-0.0256155100148896</v>
      </c>
      <c r="AN158" s="2">
        <v>45004</v>
      </c>
      <c r="AO158">
        <v>0.003532957649796646</v>
      </c>
      <c r="AP158">
        <v>282.0962784995144</v>
      </c>
      <c r="AQ158">
        <v>13.7380468862773</v>
      </c>
      <c r="AR158">
        <v>0.05403612558400706</v>
      </c>
      <c r="AS158">
        <v>25.09123590528159</v>
      </c>
      <c r="AT158">
        <v>0.2872279001714674</v>
      </c>
      <c r="AU158">
        <v>14.68859902867651</v>
      </c>
      <c r="AV158">
        <v>15.06459361010478</v>
      </c>
      <c r="AW158">
        <v>1.222702678730215</v>
      </c>
      <c r="AX158">
        <v>81.15127342610781</v>
      </c>
      <c r="AY158">
        <v>4.485820291008079</v>
      </c>
      <c r="AZ158">
        <v>5.606502227590919</v>
      </c>
    </row>
    <row r="159" spans="1:52">
      <c r="A159" s="2">
        <v>45005</v>
      </c>
      <c r="B159">
        <v>1173.599735718729</v>
      </c>
      <c r="C159">
        <v>0.02580794466213288</v>
      </c>
      <c r="AN159" s="2">
        <v>45005</v>
      </c>
      <c r="AO159">
        <v>0.003469904877206418</v>
      </c>
      <c r="AP159">
        <v>280.8360298617905</v>
      </c>
      <c r="AQ159">
        <v>13.68256594161631</v>
      </c>
      <c r="AR159">
        <v>0.05428053326186755</v>
      </c>
      <c r="AS159">
        <v>25.29571264163315</v>
      </c>
      <c r="AT159">
        <v>0.2889925481930785</v>
      </c>
      <c r="AU159">
        <v>14.93360653159757</v>
      </c>
      <c r="AV159">
        <v>15.02499389530346</v>
      </c>
      <c r="AW159">
        <v>1.219710336335122</v>
      </c>
      <c r="AX159">
        <v>83.13064674685036</v>
      </c>
      <c r="AY159">
        <v>4.437222839052239</v>
      </c>
      <c r="AZ159">
        <v>5.53031146907473</v>
      </c>
    </row>
    <row r="160" spans="1:52">
      <c r="A160" s="2">
        <v>45006</v>
      </c>
      <c r="B160">
        <v>1135.102782541037</v>
      </c>
      <c r="C160">
        <v>-0.03280245556132122</v>
      </c>
      <c r="AN160" s="2">
        <v>45006</v>
      </c>
      <c r="AO160">
        <v>0.003398388888265917</v>
      </c>
      <c r="AP160">
        <v>283.6693676955704</v>
      </c>
      <c r="AQ160">
        <v>13.36676269888275</v>
      </c>
      <c r="AR160">
        <v>0.05444522403232934</v>
      </c>
      <c r="AS160">
        <v>24.90385392235926</v>
      </c>
      <c r="AT160">
        <v>0.2832496440528227</v>
      </c>
      <c r="AU160">
        <v>15.25259147936644</v>
      </c>
      <c r="AV160">
        <v>15.45839428742026</v>
      </c>
      <c r="AW160">
        <v>1.238946273906187</v>
      </c>
      <c r="AX160">
        <v>85.42783364081569</v>
      </c>
      <c r="AY160">
        <v>4.248417210558834</v>
      </c>
      <c r="AZ160">
        <v>5.661194341530953</v>
      </c>
    </row>
    <row r="161" spans="1:52">
      <c r="A161" s="2">
        <v>45007</v>
      </c>
      <c r="B161">
        <v>1177.653727700873</v>
      </c>
      <c r="C161">
        <v>0.03748642485447995</v>
      </c>
      <c r="AN161" s="2">
        <v>45007</v>
      </c>
      <c r="AO161">
        <v>0.003483424716905476</v>
      </c>
      <c r="AP161">
        <v>264.4318323245752</v>
      </c>
      <c r="AQ161">
        <v>13.25156214787019</v>
      </c>
      <c r="AR161">
        <v>0.05436724946807002</v>
      </c>
      <c r="AS161">
        <v>25.54779143155767</v>
      </c>
      <c r="AT161">
        <v>0.2923537943512146</v>
      </c>
      <c r="AU161">
        <v>15.24937939693299</v>
      </c>
      <c r="AV161">
        <v>15.37426321380684</v>
      </c>
      <c r="AW161">
        <v>1.243541322420529</v>
      </c>
      <c r="AX161">
        <v>84.91358102619267</v>
      </c>
      <c r="AY161">
        <v>4.335945590893221</v>
      </c>
      <c r="AZ161">
        <v>5.618243031910197</v>
      </c>
    </row>
    <row r="162" spans="1:52">
      <c r="A162" s="2">
        <v>45008</v>
      </c>
      <c r="B162">
        <v>1131.240349477385</v>
      </c>
      <c r="C162">
        <v>-0.03941173634638784</v>
      </c>
      <c r="AN162" s="2">
        <v>45008</v>
      </c>
      <c r="AO162">
        <v>0.003447866142947137</v>
      </c>
      <c r="AP162">
        <v>261.5013303528399</v>
      </c>
      <c r="AQ162">
        <v>13.14269767029309</v>
      </c>
      <c r="AR162">
        <v>0.05423212133417764</v>
      </c>
      <c r="AS162">
        <v>25.32472007562183</v>
      </c>
      <c r="AT162">
        <v>0.292536838889695</v>
      </c>
      <c r="AU162">
        <v>15.49594197070853</v>
      </c>
      <c r="AV162">
        <v>15.53920893189834</v>
      </c>
      <c r="AW162">
        <v>1.251691834474468</v>
      </c>
      <c r="AX162">
        <v>84.83744305988047</v>
      </c>
      <c r="AY162">
        <v>4.3832850145916</v>
      </c>
      <c r="AZ162">
        <v>5.617762085414012</v>
      </c>
    </row>
    <row r="163" spans="1:52">
      <c r="A163" s="2">
        <v>45009</v>
      </c>
      <c r="B163">
        <v>1171.181377522181</v>
      </c>
      <c r="C163">
        <v>0.03530728731807309</v>
      </c>
      <c r="AN163" s="2">
        <v>45009</v>
      </c>
      <c r="AO163">
        <v>0.003438031110725844</v>
      </c>
      <c r="AP163">
        <v>262.1109824895159</v>
      </c>
      <c r="AQ163">
        <v>12.79719426158491</v>
      </c>
      <c r="AR163">
        <v>0.05364789666402395</v>
      </c>
      <c r="AS163">
        <v>25.83055128361593</v>
      </c>
      <c r="AT163">
        <v>0.2957470296651428</v>
      </c>
      <c r="AU163">
        <v>15.59854042487235</v>
      </c>
      <c r="AV163">
        <v>15.4203569138831</v>
      </c>
      <c r="AW163">
        <v>1.26445816330155</v>
      </c>
      <c r="AX163">
        <v>85.85675654803889</v>
      </c>
      <c r="AY163">
        <v>4.39028611384846</v>
      </c>
      <c r="AZ163">
        <v>5.550765123194561</v>
      </c>
    </row>
    <row r="164" spans="1:52">
      <c r="A164" s="2">
        <v>45010</v>
      </c>
      <c r="B164">
        <v>1122.622580251171</v>
      </c>
      <c r="C164">
        <v>-0.04146138096367602</v>
      </c>
      <c r="AN164" s="2">
        <v>45010</v>
      </c>
      <c r="AO164">
        <v>0.003406330326334491</v>
      </c>
      <c r="AP164">
        <v>259.9208183313517</v>
      </c>
      <c r="AQ164">
        <v>12.97403955068217</v>
      </c>
      <c r="AR164">
        <v>0.0534236297838876</v>
      </c>
      <c r="AS164">
        <v>25.3552136681301</v>
      </c>
      <c r="AT164">
        <v>0.290198901029685</v>
      </c>
      <c r="AU164">
        <v>15.87938786035289</v>
      </c>
      <c r="AV164">
        <v>15.5210539004548</v>
      </c>
      <c r="AW164">
        <v>1.280327289065293</v>
      </c>
      <c r="AX164">
        <v>85.17984011136981</v>
      </c>
      <c r="AY164">
        <v>4.524625795829146</v>
      </c>
      <c r="AZ164">
        <v>5.497060577579994</v>
      </c>
    </row>
    <row r="165" spans="1:52">
      <c r="A165" s="2">
        <v>45011</v>
      </c>
      <c r="B165">
        <v>1107.784970681469</v>
      </c>
      <c r="C165">
        <v>-0.01321691709281492</v>
      </c>
      <c r="AN165" s="2">
        <v>45011</v>
      </c>
      <c r="AO165">
        <v>0.003358272972756531</v>
      </c>
      <c r="AP165">
        <v>262.4990041517005</v>
      </c>
      <c r="AQ165">
        <v>13.04101894224244</v>
      </c>
      <c r="AR165">
        <v>0.05297963704242654</v>
      </c>
      <c r="AS165">
        <v>25.00802991176965</v>
      </c>
      <c r="AT165">
        <v>0.286281917920803</v>
      </c>
      <c r="AU165">
        <v>16.15421643185883</v>
      </c>
      <c r="AV165">
        <v>15.64253255833459</v>
      </c>
      <c r="AW165">
        <v>1.293885435272197</v>
      </c>
      <c r="AX165">
        <v>85.6942467102819</v>
      </c>
      <c r="AY165">
        <v>4.518415919224788</v>
      </c>
      <c r="AZ165">
        <v>5.484936589810339</v>
      </c>
    </row>
    <row r="166" spans="1:52">
      <c r="A166" s="2">
        <v>45012</v>
      </c>
      <c r="B166">
        <v>1132.298465802812</v>
      </c>
      <c r="C166">
        <v>0.02212838752114754</v>
      </c>
      <c r="AN166" s="2">
        <v>45012</v>
      </c>
      <c r="AO166">
        <v>0.003364001847977774</v>
      </c>
      <c r="AP166">
        <v>264.5044028101255</v>
      </c>
      <c r="AQ166">
        <v>12.97272120649237</v>
      </c>
      <c r="AR166">
        <v>0.0530540616107761</v>
      </c>
      <c r="AS166">
        <v>25.1563721306098</v>
      </c>
      <c r="AT166">
        <v>0.2866029555411517</v>
      </c>
      <c r="AU166">
        <v>16.26342433873808</v>
      </c>
      <c r="AV166">
        <v>15.56467121435629</v>
      </c>
      <c r="AW166">
        <v>1.291654645338201</v>
      </c>
      <c r="AX166">
        <v>85.13822456089828</v>
      </c>
      <c r="AY166">
        <v>4.488904472192849</v>
      </c>
      <c r="AZ166">
        <v>5.501757564930077</v>
      </c>
    </row>
    <row r="167" spans="1:52">
      <c r="A167" s="2">
        <v>45013</v>
      </c>
      <c r="B167">
        <v>1084.289785598311</v>
      </c>
      <c r="C167">
        <v>-0.04239931577621814</v>
      </c>
      <c r="AN167" s="2">
        <v>45013</v>
      </c>
      <c r="AO167">
        <v>0.003327471707275959</v>
      </c>
      <c r="AP167">
        <v>261.5447642930934</v>
      </c>
      <c r="AQ167">
        <v>13.14664998121648</v>
      </c>
      <c r="AR167">
        <v>0.05269047854126015</v>
      </c>
      <c r="AS167">
        <v>25.22786665181356</v>
      </c>
      <c r="AT167">
        <v>0.2910515404349333</v>
      </c>
      <c r="AU167">
        <v>16.04307492171358</v>
      </c>
      <c r="AV167">
        <v>15.40286940570648</v>
      </c>
      <c r="AW167">
        <v>1.295628935375323</v>
      </c>
      <c r="AX167">
        <v>86.36235084482033</v>
      </c>
      <c r="AY167">
        <v>4.542681197871211</v>
      </c>
      <c r="AZ167">
        <v>5.476474894747777</v>
      </c>
    </row>
    <row r="168" spans="1:52">
      <c r="A168" s="2">
        <v>45014</v>
      </c>
      <c r="B168">
        <v>1112.048083241654</v>
      </c>
      <c r="C168">
        <v>0.02560044188558463</v>
      </c>
      <c r="AN168" s="2">
        <v>45014</v>
      </c>
      <c r="AO168">
        <v>0.003396525359411203</v>
      </c>
      <c r="AP168">
        <v>251.5290512538612</v>
      </c>
      <c r="AQ168">
        <v>13.32170410923173</v>
      </c>
      <c r="AR168">
        <v>0.05221116964256626</v>
      </c>
      <c r="AS168">
        <v>25.53562288560491</v>
      </c>
      <c r="AT168">
        <v>0.2958997861679181</v>
      </c>
      <c r="AU168">
        <v>15.92058607762397</v>
      </c>
      <c r="AV168">
        <v>15.27654988870401</v>
      </c>
      <c r="AW168">
        <v>1.31155227212272</v>
      </c>
      <c r="AX168">
        <v>85.17849487607405</v>
      </c>
      <c r="AY168">
        <v>4.525203977964816</v>
      </c>
      <c r="AZ168">
        <v>5.537674141438615</v>
      </c>
    </row>
    <row r="169" spans="1:52">
      <c r="A169" s="2">
        <v>45015</v>
      </c>
      <c r="B169">
        <v>1143.625855530756</v>
      </c>
      <c r="C169">
        <v>0.02839604938399098</v>
      </c>
      <c r="AN169" s="2">
        <v>45015</v>
      </c>
      <c r="AO169">
        <v>0.003356975417744112</v>
      </c>
      <c r="AP169">
        <v>249.2754754307448</v>
      </c>
      <c r="AQ169">
        <v>12.89059731523006</v>
      </c>
      <c r="AR169">
        <v>0.05310055176770584</v>
      </c>
      <c r="AS169">
        <v>26.01571519065909</v>
      </c>
      <c r="AT169">
        <v>0.3035030956977139</v>
      </c>
      <c r="AU169">
        <v>16.0068287735004</v>
      </c>
      <c r="AV169">
        <v>15.40148751804409</v>
      </c>
      <c r="AW169">
        <v>1.30695912394648</v>
      </c>
      <c r="AX169">
        <v>84.81251015669473</v>
      </c>
      <c r="AY169">
        <v>4.510164657041182</v>
      </c>
      <c r="AZ169">
        <v>5.504932422622285</v>
      </c>
    </row>
    <row r="170" spans="1:52">
      <c r="A170" s="2">
        <v>45016</v>
      </c>
      <c r="B170">
        <v>1129.685662587302</v>
      </c>
      <c r="C170">
        <v>-0.01218946990052483</v>
      </c>
      <c r="AN170" s="2">
        <v>45016</v>
      </c>
      <c r="AO170">
        <v>0.003359573042693242</v>
      </c>
      <c r="AP170">
        <v>250.0367794394729</v>
      </c>
      <c r="AQ170">
        <v>13.0175206078541</v>
      </c>
      <c r="AR170">
        <v>0.05253970891183998</v>
      </c>
      <c r="AS170">
        <v>25.6614469875454</v>
      </c>
      <c r="AT170">
        <v>0.2973418834737507</v>
      </c>
      <c r="AU170">
        <v>15.98344542582225</v>
      </c>
      <c r="AV170">
        <v>15.39116622698426</v>
      </c>
      <c r="AW170">
        <v>1.321918629181061</v>
      </c>
      <c r="AX170">
        <v>86.27932804096898</v>
      </c>
      <c r="AY170">
        <v>4.581934457859544</v>
      </c>
      <c r="AZ170">
        <v>5.462125554788784</v>
      </c>
    </row>
    <row r="171" spans="1:52">
      <c r="A171" s="2">
        <v>45017</v>
      </c>
      <c r="B171">
        <v>1163.554560684785</v>
      </c>
      <c r="C171">
        <v>0.02998081609703118</v>
      </c>
      <c r="AN171" s="2">
        <v>45017</v>
      </c>
      <c r="AO171">
        <v>0.003400454629517461</v>
      </c>
      <c r="AP171">
        <v>242.7628908240694</v>
      </c>
      <c r="AQ171">
        <v>12.74977220268039</v>
      </c>
      <c r="AR171">
        <v>0.05315941823719757</v>
      </c>
      <c r="AS171">
        <v>26.16365537818995</v>
      </c>
      <c r="AT171">
        <v>0.3058194708116317</v>
      </c>
      <c r="AU171">
        <v>15.98778851253143</v>
      </c>
      <c r="AV171">
        <v>15.29293733285219</v>
      </c>
      <c r="AW171">
        <v>1.304866537984597</v>
      </c>
      <c r="AX171">
        <v>86.5894308647102</v>
      </c>
      <c r="AY171">
        <v>4.566924116161805</v>
      </c>
      <c r="AZ171">
        <v>5.471262093738676</v>
      </c>
    </row>
    <row r="172" spans="1:52">
      <c r="A172" s="2">
        <v>45018</v>
      </c>
      <c r="B172">
        <v>1161.591060249772</v>
      </c>
      <c r="C172">
        <v>-0.001687501816723502</v>
      </c>
      <c r="AN172" s="2">
        <v>45018</v>
      </c>
      <c r="AO172">
        <v>0.003397113056616176</v>
      </c>
      <c r="AP172">
        <v>245.7408659338217</v>
      </c>
      <c r="AQ172">
        <v>12.82238687799032</v>
      </c>
      <c r="AR172">
        <v>0.05311589520257054</v>
      </c>
      <c r="AS172">
        <v>25.92574822979547</v>
      </c>
      <c r="AT172">
        <v>0.307306199530762</v>
      </c>
      <c r="AU172">
        <v>15.8776936319989</v>
      </c>
      <c r="AV172">
        <v>15.23609282380424</v>
      </c>
      <c r="AW172">
        <v>1.303640383610251</v>
      </c>
      <c r="AX172">
        <v>87.02346393424199</v>
      </c>
      <c r="AY172">
        <v>4.584722829595908</v>
      </c>
      <c r="AZ172">
        <v>5.43578401507127</v>
      </c>
    </row>
    <row r="173" spans="1:52">
      <c r="A173" s="2">
        <v>45019</v>
      </c>
      <c r="B173">
        <v>1140.864188613667</v>
      </c>
      <c r="C173">
        <v>-0.01784351855432487</v>
      </c>
      <c r="AN173" s="2">
        <v>45019</v>
      </c>
      <c r="AO173">
        <v>0.003375897391778675</v>
      </c>
      <c r="AP173">
        <v>249.2932629746348</v>
      </c>
      <c r="AQ173">
        <v>13.11380535176717</v>
      </c>
      <c r="AR173">
        <v>0.05297211678521909</v>
      </c>
      <c r="AS173">
        <v>25.16307920701511</v>
      </c>
      <c r="AT173">
        <v>0.3030167798433341</v>
      </c>
      <c r="AU173">
        <v>15.99652101566855</v>
      </c>
      <c r="AV173">
        <v>15.16064781491063</v>
      </c>
      <c r="AW173">
        <v>1.300989736544584</v>
      </c>
      <c r="AX173">
        <v>86.65412742438377</v>
      </c>
      <c r="AY173">
        <v>4.630857695762817</v>
      </c>
      <c r="AZ173">
        <v>5.508797030547686</v>
      </c>
    </row>
    <row r="174" spans="1:52">
      <c r="A174" s="2">
        <v>45020</v>
      </c>
      <c r="B174">
        <v>1140.843449453864</v>
      </c>
      <c r="C174">
        <v>-1.817846507146115E-05</v>
      </c>
      <c r="AN174" s="2">
        <v>45020</v>
      </c>
      <c r="AO174">
        <v>0.003413534735474705</v>
      </c>
      <c r="AP174">
        <v>244.971696823179</v>
      </c>
      <c r="AQ174">
        <v>13.11175116868284</v>
      </c>
      <c r="AR174">
        <v>0.05249064622752081</v>
      </c>
      <c r="AS174">
        <v>25.79789343991913</v>
      </c>
      <c r="AT174">
        <v>0.3078112431828234</v>
      </c>
      <c r="AU174">
        <v>16.01054306570137</v>
      </c>
      <c r="AV174">
        <v>14.81859626517445</v>
      </c>
      <c r="AW174">
        <v>1.288973952899935</v>
      </c>
      <c r="AX174">
        <v>86.56862433731783</v>
      </c>
      <c r="AY174">
        <v>4.644773537110872</v>
      </c>
      <c r="AZ174">
        <v>5.551314565709494</v>
      </c>
    </row>
    <row r="175" spans="1:52">
      <c r="A175" s="2">
        <v>45021</v>
      </c>
      <c r="B175">
        <v>1161.881628387248</v>
      </c>
      <c r="C175">
        <v>0.01844089909396018</v>
      </c>
      <c r="AN175" s="2">
        <v>45021</v>
      </c>
      <c r="AO175">
        <v>0.003443964284426894</v>
      </c>
      <c r="AP175">
        <v>248.7369758981424</v>
      </c>
      <c r="AQ175">
        <v>13.13884995406154</v>
      </c>
      <c r="AR175">
        <v>0.05182738819927207</v>
      </c>
      <c r="AS175">
        <v>26.51803156241242</v>
      </c>
      <c r="AT175">
        <v>0.3115033784213576</v>
      </c>
      <c r="AU175">
        <v>15.72158658826783</v>
      </c>
      <c r="AV175">
        <v>15.05498705568261</v>
      </c>
      <c r="AW175">
        <v>1.267967608176839</v>
      </c>
      <c r="AX175">
        <v>85.05583909400563</v>
      </c>
      <c r="AY175">
        <v>4.631816667564227</v>
      </c>
      <c r="AZ175">
        <v>5.496121734801211</v>
      </c>
    </row>
    <row r="176" spans="1:52">
      <c r="A176" s="2">
        <v>45022</v>
      </c>
      <c r="B176">
        <v>1173.689918682931</v>
      </c>
      <c r="C176">
        <v>0.01016307514223613</v>
      </c>
      <c r="AN176" s="2">
        <v>45022</v>
      </c>
      <c r="AO176">
        <v>0.003469542819862795</v>
      </c>
      <c r="AP176">
        <v>249.3151010231674</v>
      </c>
      <c r="AQ176">
        <v>13.34619452453254</v>
      </c>
      <c r="AR176">
        <v>0.05117795492979339</v>
      </c>
      <c r="AS176">
        <v>26.32160040950128</v>
      </c>
      <c r="AT176">
        <v>0.3112757415062485</v>
      </c>
      <c r="AU176">
        <v>15.69594119400056</v>
      </c>
      <c r="AV176">
        <v>15.26742461643875</v>
      </c>
      <c r="AW176">
        <v>1.248578849761933</v>
      </c>
      <c r="AX176">
        <v>85.67426397411326</v>
      </c>
      <c r="AY176">
        <v>4.661171647625235</v>
      </c>
      <c r="AZ176">
        <v>5.429695805114299</v>
      </c>
    </row>
    <row r="177" spans="1:52">
      <c r="A177" s="2">
        <v>45023</v>
      </c>
      <c r="B177">
        <v>1159.921849773377</v>
      </c>
      <c r="C177">
        <v>-0.01173058462068388</v>
      </c>
      <c r="AN177" s="2">
        <v>45023</v>
      </c>
      <c r="AO177">
        <v>0.003446108506337784</v>
      </c>
      <c r="AP177">
        <v>252.1267793332995</v>
      </c>
      <c r="AQ177">
        <v>13.43022454696738</v>
      </c>
      <c r="AR177">
        <v>0.05163227153765269</v>
      </c>
      <c r="AS177">
        <v>26.38738911800343</v>
      </c>
      <c r="AT177">
        <v>0.309406274385453</v>
      </c>
      <c r="AU177">
        <v>15.89348607146311</v>
      </c>
      <c r="AV177">
        <v>15.38055836790781</v>
      </c>
      <c r="AW177">
        <v>1.200231042491588</v>
      </c>
      <c r="AX177">
        <v>86.81190468991078</v>
      </c>
      <c r="AY177">
        <v>4.689397749446303</v>
      </c>
      <c r="AZ177">
        <v>5.364740739668971</v>
      </c>
    </row>
    <row r="178" spans="1:52">
      <c r="A178" s="2">
        <v>45024</v>
      </c>
      <c r="B178">
        <v>1151.432697210953</v>
      </c>
      <c r="C178">
        <v>-0.007318728036792455</v>
      </c>
      <c r="AN178" s="2">
        <v>45024</v>
      </c>
      <c r="AO178">
        <v>0.003434634966522377</v>
      </c>
      <c r="AP178">
        <v>250.2094292267835</v>
      </c>
      <c r="AQ178">
        <v>13.17146697377813</v>
      </c>
      <c r="AR178">
        <v>0.05141217551335338</v>
      </c>
      <c r="AS178">
        <v>26.25828158079953</v>
      </c>
      <c r="AT178">
        <v>0.3088548410358622</v>
      </c>
      <c r="AU178">
        <v>15.96116351785684</v>
      </c>
      <c r="AV178">
        <v>15.51268754710486</v>
      </c>
      <c r="AW178">
        <v>1.22504932266206</v>
      </c>
      <c r="AX178">
        <v>86.62212316387644</v>
      </c>
      <c r="AY178">
        <v>4.685630409484836</v>
      </c>
      <c r="AZ178">
        <v>5.440846329012366</v>
      </c>
    </row>
    <row r="179" spans="1:52">
      <c r="A179" s="2">
        <v>45025</v>
      </c>
      <c r="B179">
        <v>1141.581329992413</v>
      </c>
      <c r="C179">
        <v>-0.008555747324530238</v>
      </c>
      <c r="AN179" s="2">
        <v>45025</v>
      </c>
      <c r="AO179">
        <v>0.003401931166889304</v>
      </c>
      <c r="AP179">
        <v>246.5292376006385</v>
      </c>
      <c r="AQ179">
        <v>13.30977397620906</v>
      </c>
      <c r="AR179">
        <v>0.05137398245155312</v>
      </c>
      <c r="AS179">
        <v>26.12732503286108</v>
      </c>
      <c r="AT179">
        <v>0.3061905159440066</v>
      </c>
      <c r="AU179">
        <v>16.0604053307569</v>
      </c>
      <c r="AV179">
        <v>15.49551147840005</v>
      </c>
      <c r="AW179">
        <v>1.24541486164817</v>
      </c>
      <c r="AX179">
        <v>86.23270044383966</v>
      </c>
      <c r="AY179">
        <v>4.748128022095929</v>
      </c>
      <c r="AZ179">
        <v>5.445827592303148</v>
      </c>
    </row>
    <row r="180" spans="1:52">
      <c r="A180" s="2">
        <v>45026</v>
      </c>
      <c r="B180">
        <v>1149.87359989477</v>
      </c>
      <c r="C180">
        <v>0.007263845058163465</v>
      </c>
      <c r="AN180" s="2">
        <v>45026</v>
      </c>
      <c r="AO180">
        <v>0.003379062389339105</v>
      </c>
      <c r="AP180">
        <v>246.0103474977222</v>
      </c>
      <c r="AQ180">
        <v>13.28367669689946</v>
      </c>
      <c r="AR180">
        <v>0.05148627650538834</v>
      </c>
      <c r="AS180">
        <v>26.11073575156701</v>
      </c>
      <c r="AT180">
        <v>0.3060723212604124</v>
      </c>
      <c r="AU180">
        <v>16.17938930776864</v>
      </c>
      <c r="AV180">
        <v>15.41546983470836</v>
      </c>
      <c r="AW180">
        <v>1.254471660638483</v>
      </c>
      <c r="AX180">
        <v>86.93477721385345</v>
      </c>
      <c r="AY180">
        <v>4.716135168908812</v>
      </c>
      <c r="AZ180">
        <v>5.453385692078972</v>
      </c>
    </row>
    <row r="181" spans="1:52">
      <c r="A181" s="2">
        <v>45027</v>
      </c>
      <c r="B181">
        <v>1175.176719892807</v>
      </c>
      <c r="C181">
        <v>0.02200513169478158</v>
      </c>
      <c r="AN181" s="2">
        <v>45027</v>
      </c>
      <c r="AO181">
        <v>0.00329873442686075</v>
      </c>
      <c r="AP181">
        <v>246.6994485909318</v>
      </c>
      <c r="AQ181">
        <v>13.32037044937299</v>
      </c>
      <c r="AR181">
        <v>0.05121624085243894</v>
      </c>
      <c r="AS181">
        <v>26.51463391414904</v>
      </c>
      <c r="AT181">
        <v>0.3077865491292697</v>
      </c>
      <c r="AU181">
        <v>16.24878135657479</v>
      </c>
      <c r="AV181">
        <v>15.55315648366398</v>
      </c>
      <c r="AW181">
        <v>1.248014626542722</v>
      </c>
      <c r="AX181">
        <v>87.28648010809903</v>
      </c>
      <c r="AY181">
        <v>4.682622634249951</v>
      </c>
      <c r="AZ181">
        <v>5.457907956441119</v>
      </c>
    </row>
    <row r="182" spans="1:52">
      <c r="A182" s="2">
        <v>45028</v>
      </c>
      <c r="B182">
        <v>1189.674928081745</v>
      </c>
      <c r="C182">
        <v>0.01233704509587308</v>
      </c>
      <c r="AN182" s="2">
        <v>45028</v>
      </c>
      <c r="AO182">
        <v>0.003277656063395423</v>
      </c>
      <c r="AP182">
        <v>246.953798112205</v>
      </c>
      <c r="AQ182">
        <v>13.56519827710559</v>
      </c>
      <c r="AR182">
        <v>0.05240701910572404</v>
      </c>
      <c r="AS182">
        <v>26.95697706017469</v>
      </c>
      <c r="AT182">
        <v>0.3069919195514184</v>
      </c>
      <c r="AU182">
        <v>16.68320835144845</v>
      </c>
      <c r="AV182">
        <v>15.4240868278039</v>
      </c>
      <c r="AW182">
        <v>1.254321163904668</v>
      </c>
      <c r="AX182">
        <v>89.07699654825497</v>
      </c>
      <c r="AY182">
        <v>4.300549701422722</v>
      </c>
      <c r="AZ182">
        <v>5.453709316418332</v>
      </c>
    </row>
    <row r="183" spans="1:52">
      <c r="A183" s="2">
        <v>45029</v>
      </c>
      <c r="B183">
        <v>1190.778469787986</v>
      </c>
      <c r="C183">
        <v>0.000927599363651721</v>
      </c>
      <c r="AN183" s="2">
        <v>45029</v>
      </c>
      <c r="AO183">
        <v>0.003317337859277471</v>
      </c>
      <c r="AP183">
        <v>245.0102907105286</v>
      </c>
      <c r="AQ183">
        <v>13.70284499599719</v>
      </c>
      <c r="AR183">
        <v>0.05163523766187494</v>
      </c>
      <c r="AS183">
        <v>27.43757804459515</v>
      </c>
      <c r="AT183">
        <v>0.3099173852375823</v>
      </c>
      <c r="AU183">
        <v>16.67684538562789</v>
      </c>
      <c r="AV183">
        <v>15.48136120495858</v>
      </c>
      <c r="AW183">
        <v>1.255492293682953</v>
      </c>
      <c r="AX183">
        <v>89.86319823887469</v>
      </c>
      <c r="AY183">
        <v>4.163625004075736</v>
      </c>
      <c r="AZ183">
        <v>5.432955904817137</v>
      </c>
    </row>
    <row r="184" spans="1:52">
      <c r="A184" s="2">
        <v>45030</v>
      </c>
      <c r="B184">
        <v>1225.532839783494</v>
      </c>
      <c r="C184">
        <v>0.02918625997805946</v>
      </c>
      <c r="AN184" s="2">
        <v>45030</v>
      </c>
      <c r="AO184">
        <v>0.00336269253449595</v>
      </c>
      <c r="AP184">
        <v>239.9738124911025</v>
      </c>
      <c r="AQ184">
        <v>13.69258935418064</v>
      </c>
      <c r="AR184">
        <v>0.05078801231524176</v>
      </c>
      <c r="AS184">
        <v>28.12060410422981</v>
      </c>
      <c r="AT184">
        <v>0.3145154700482665</v>
      </c>
      <c r="AU184">
        <v>16.46954893026749</v>
      </c>
      <c r="AV184">
        <v>15.3859098880861</v>
      </c>
      <c r="AW184">
        <v>1.258241472283651</v>
      </c>
      <c r="AX184">
        <v>90.08806559124677</v>
      </c>
      <c r="AY184">
        <v>4.182478336365904</v>
      </c>
      <c r="AZ184">
        <v>5.422117263057874</v>
      </c>
    </row>
    <row r="185" spans="1:52">
      <c r="A185" s="2">
        <v>45031</v>
      </c>
      <c r="B185">
        <v>1250.565426664592</v>
      </c>
      <c r="C185">
        <v>0.02042588013024615</v>
      </c>
      <c r="AN185" s="2">
        <v>45031</v>
      </c>
      <c r="AO185">
        <v>0.003421448112441279</v>
      </c>
      <c r="AP185">
        <v>237.7672482538938</v>
      </c>
      <c r="AQ185">
        <v>13.44458432953748</v>
      </c>
      <c r="AR185">
        <v>0.04957294723513334</v>
      </c>
      <c r="AS185">
        <v>28.73299860730699</v>
      </c>
      <c r="AT185">
        <v>0.3166256499876747</v>
      </c>
      <c r="AU185">
        <v>16.5191993062116</v>
      </c>
      <c r="AV185">
        <v>15.47183138662317</v>
      </c>
      <c r="AW185">
        <v>1.260575585398929</v>
      </c>
      <c r="AX185">
        <v>89.62424272896814</v>
      </c>
      <c r="AY185">
        <v>4.204056269966628</v>
      </c>
      <c r="AZ185">
        <v>5.417221143455222</v>
      </c>
    </row>
    <row r="186" spans="1:52">
      <c r="A186" s="2">
        <v>45032</v>
      </c>
      <c r="B186">
        <v>1257.857991868711</v>
      </c>
      <c r="C186">
        <v>0.005831414373551835</v>
      </c>
      <c r="AN186" s="2">
        <v>45032</v>
      </c>
      <c r="AO186">
        <v>0.003454660046236539</v>
      </c>
      <c r="AP186">
        <v>230.725265145944</v>
      </c>
      <c r="AQ186">
        <v>13.06046549105607</v>
      </c>
      <c r="AR186">
        <v>0.05004635407852979</v>
      </c>
      <c r="AS186">
        <v>28.74452123803311</v>
      </c>
      <c r="AT186">
        <v>0.3140493224384522</v>
      </c>
      <c r="AU186">
        <v>16.68953116559028</v>
      </c>
      <c r="AV186">
        <v>15.38547787974149</v>
      </c>
      <c r="AW186">
        <v>1.266729082881677</v>
      </c>
      <c r="AX186">
        <v>89.2979965500375</v>
      </c>
      <c r="AY186">
        <v>4.348286577201592</v>
      </c>
      <c r="AZ186">
        <v>5.483416736946471</v>
      </c>
    </row>
    <row r="187" spans="1:52">
      <c r="A187" s="2">
        <v>45033</v>
      </c>
      <c r="B187">
        <v>1279.387702415549</v>
      </c>
      <c r="C187">
        <v>0.01711616946111172</v>
      </c>
      <c r="AN187" s="2">
        <v>45033</v>
      </c>
      <c r="AO187">
        <v>0.003517167059296348</v>
      </c>
      <c r="AP187">
        <v>235.9121355273665</v>
      </c>
      <c r="AQ187">
        <v>13.10969347065599</v>
      </c>
      <c r="AR187">
        <v>0.05030540847318792</v>
      </c>
      <c r="AS187">
        <v>28.99610258221408</v>
      </c>
      <c r="AT187">
        <v>0.3060052047671817</v>
      </c>
      <c r="AU187">
        <v>16.86462879710156</v>
      </c>
      <c r="AV187">
        <v>15.60739146539092</v>
      </c>
      <c r="AW187">
        <v>1.281486625932346</v>
      </c>
      <c r="AX187">
        <v>90.06696108558931</v>
      </c>
      <c r="AY187">
        <v>4.208275376188769</v>
      </c>
      <c r="AZ187">
        <v>5.27221793097373</v>
      </c>
    </row>
    <row r="188" spans="1:52">
      <c r="A188" s="2">
        <v>45034</v>
      </c>
      <c r="B188">
        <v>1254.294266439424</v>
      </c>
      <c r="C188">
        <v>-0.01961362918273113</v>
      </c>
      <c r="AN188" s="2">
        <v>45034</v>
      </c>
      <c r="AO188">
        <v>0.003546870636110077</v>
      </c>
      <c r="AP188">
        <v>240.548290374845</v>
      </c>
      <c r="AQ188">
        <v>12.7910645851101</v>
      </c>
      <c r="AR188">
        <v>0.05033478203379948</v>
      </c>
      <c r="AS188">
        <v>29.12442538029698</v>
      </c>
      <c r="AT188">
        <v>0.3073681481464566</v>
      </c>
      <c r="AU188">
        <v>17.02064468239179</v>
      </c>
      <c r="AV188">
        <v>15.59070613353706</v>
      </c>
      <c r="AW188">
        <v>1.28764495826858</v>
      </c>
      <c r="AX188">
        <v>90.54873629409714</v>
      </c>
      <c r="AY188">
        <v>4.246336764242807</v>
      </c>
      <c r="AZ188">
        <v>5.084367589105963</v>
      </c>
    </row>
    <row r="189" spans="1:52">
      <c r="A189" s="2">
        <v>45035</v>
      </c>
      <c r="B189">
        <v>1281.361702517268</v>
      </c>
      <c r="C189">
        <v>0.02157981328789771</v>
      </c>
      <c r="AN189" s="2">
        <v>45035</v>
      </c>
      <c r="AO189">
        <v>0.003516336504315074</v>
      </c>
      <c r="AP189">
        <v>240.7642646720572</v>
      </c>
      <c r="AQ189">
        <v>12.46287670147197</v>
      </c>
      <c r="AR189">
        <v>0.05080792378311796</v>
      </c>
      <c r="AS189">
        <v>29.37809687517308</v>
      </c>
      <c r="AT189">
        <v>0.311251020148563</v>
      </c>
      <c r="AU189">
        <v>16.87308685826853</v>
      </c>
      <c r="AV189">
        <v>15.43567842855599</v>
      </c>
      <c r="AW189">
        <v>1.305033140770235</v>
      </c>
      <c r="AX189">
        <v>91.19095860135272</v>
      </c>
      <c r="AY189">
        <v>4.305347273465768</v>
      </c>
      <c r="AZ189">
        <v>5.0379716823685</v>
      </c>
    </row>
    <row r="190" spans="1:52">
      <c r="A190" s="2">
        <v>45036</v>
      </c>
      <c r="B190">
        <v>1180.385658006918</v>
      </c>
      <c r="C190">
        <v>-0.07880370102522927</v>
      </c>
      <c r="AN190" s="2">
        <v>45036</v>
      </c>
      <c r="AO190">
        <v>0.003415853930401371</v>
      </c>
      <c r="AP190">
        <v>237.3564734731682</v>
      </c>
      <c r="AQ190">
        <v>12.6852034264787</v>
      </c>
      <c r="AR190">
        <v>0.05080134993108641</v>
      </c>
      <c r="AS190">
        <v>28.74844024231828</v>
      </c>
      <c r="AT190">
        <v>0.3052962432854011</v>
      </c>
      <c r="AU190">
        <v>16.90076694406979</v>
      </c>
      <c r="AV190">
        <v>15.59775747810703</v>
      </c>
      <c r="AW190">
        <v>1.33426089931729</v>
      </c>
      <c r="AX190">
        <v>90.84159573410335</v>
      </c>
      <c r="AY190">
        <v>4.345851826471426</v>
      </c>
      <c r="AZ190">
        <v>5.19781696198893</v>
      </c>
    </row>
    <row r="191" spans="1:52">
      <c r="A191" s="2">
        <v>45037</v>
      </c>
      <c r="B191">
        <v>1155.682680056095</v>
      </c>
      <c r="C191">
        <v>-0.02092788724028927</v>
      </c>
      <c r="AN191" s="2">
        <v>45037</v>
      </c>
      <c r="AO191">
        <v>0.003408939430297761</v>
      </c>
      <c r="AP191">
        <v>240.3860678232625</v>
      </c>
      <c r="AQ191">
        <v>12.81543107004564</v>
      </c>
      <c r="AR191">
        <v>0.04956606141408902</v>
      </c>
      <c r="AS191">
        <v>28.67213183583585</v>
      </c>
      <c r="AT191">
        <v>0.3031474770663161</v>
      </c>
      <c r="AU191">
        <v>16.6521515181759</v>
      </c>
      <c r="AV191">
        <v>15.76801917691437</v>
      </c>
      <c r="AW191">
        <v>1.33080796975346</v>
      </c>
      <c r="AX191">
        <v>91.97873923712389</v>
      </c>
      <c r="AY191">
        <v>4.344175568525971</v>
      </c>
      <c r="AZ191">
        <v>5.255958348046348</v>
      </c>
    </row>
    <row r="192" spans="1:52">
      <c r="A192" s="2">
        <v>45038</v>
      </c>
      <c r="B192">
        <v>1111.353095518863</v>
      </c>
      <c r="C192">
        <v>-0.03835792064918686</v>
      </c>
      <c r="AN192" s="2">
        <v>45038</v>
      </c>
      <c r="AO192">
        <v>0.003393400496171175</v>
      </c>
      <c r="AP192">
        <v>242.2065637389148</v>
      </c>
      <c r="AQ192">
        <v>13.02024717157244</v>
      </c>
      <c r="AR192">
        <v>0.05007202112683132</v>
      </c>
      <c r="AS192">
        <v>27.61475244342854</v>
      </c>
      <c r="AT192">
        <v>0.2879289134947642</v>
      </c>
      <c r="AU192">
        <v>16.95440530071604</v>
      </c>
      <c r="AV192">
        <v>15.83921299125581</v>
      </c>
      <c r="AW192">
        <v>1.340671837003551</v>
      </c>
      <c r="AX192">
        <v>91.52031682075305</v>
      </c>
      <c r="AY192">
        <v>4.353310907887004</v>
      </c>
      <c r="AZ192">
        <v>5.463469596419019</v>
      </c>
    </row>
    <row r="193" spans="1:52">
      <c r="A193" s="2">
        <v>45039</v>
      </c>
      <c r="B193">
        <v>1133.402932374397</v>
      </c>
      <c r="C193">
        <v>0.01984053218049375</v>
      </c>
      <c r="AN193" s="2">
        <v>45039</v>
      </c>
      <c r="AO193">
        <v>0.003394127493703815</v>
      </c>
      <c r="AP193">
        <v>238.5457716083269</v>
      </c>
      <c r="AQ193">
        <v>13.13960350922239</v>
      </c>
      <c r="AR193">
        <v>0.05035851944227066</v>
      </c>
      <c r="AS193">
        <v>27.73704488887635</v>
      </c>
      <c r="AT193">
        <v>0.2843512925716971</v>
      </c>
      <c r="AU193">
        <v>17.16044693548607</v>
      </c>
      <c r="AV193">
        <v>15.87237508311661</v>
      </c>
      <c r="AW193">
        <v>1.333057686177282</v>
      </c>
      <c r="AX193">
        <v>92.08977874340488</v>
      </c>
      <c r="AY193">
        <v>4.326783434718686</v>
      </c>
      <c r="AZ193">
        <v>5.477010348213796</v>
      </c>
    </row>
    <row r="194" spans="1:52">
      <c r="A194" s="2">
        <v>45040</v>
      </c>
      <c r="B194">
        <v>1118.631136611236</v>
      </c>
      <c r="C194">
        <v>-0.01303313706116427</v>
      </c>
      <c r="AN194" s="2">
        <v>45040</v>
      </c>
      <c r="AO194">
        <v>0.00337693617750561</v>
      </c>
      <c r="AP194">
        <v>239.7899133356148</v>
      </c>
      <c r="AQ194">
        <v>13.16542448370976</v>
      </c>
      <c r="AR194">
        <v>0.05004208461007491</v>
      </c>
      <c r="AS194">
        <v>27.84448637545383</v>
      </c>
      <c r="AT194">
        <v>0.2820018899528874</v>
      </c>
      <c r="AU194">
        <v>17.18072150404812</v>
      </c>
      <c r="AV194">
        <v>15.76494861448044</v>
      </c>
      <c r="AW194">
        <v>1.327151349052647</v>
      </c>
      <c r="AX194">
        <v>92.95196932192874</v>
      </c>
      <c r="AY194">
        <v>4.340787410599392</v>
      </c>
      <c r="AZ194">
        <v>5.525062807167471</v>
      </c>
    </row>
    <row r="195" spans="1:52">
      <c r="A195" s="2">
        <v>45041</v>
      </c>
      <c r="B195">
        <v>1100.919309862556</v>
      </c>
      <c r="C195">
        <v>-0.01583348269952167</v>
      </c>
      <c r="AN195" s="2">
        <v>45041</v>
      </c>
      <c r="AO195">
        <v>0.00333367042797639</v>
      </c>
      <c r="AP195">
        <v>238.8592291413228</v>
      </c>
      <c r="AQ195">
        <v>12.96171108612987</v>
      </c>
      <c r="AR195">
        <v>0.04978288717103804</v>
      </c>
      <c r="AS195">
        <v>31.73761550648848</v>
      </c>
      <c r="AT195">
        <v>0.2769190849352443</v>
      </c>
      <c r="AU195">
        <v>17.10259412787307</v>
      </c>
      <c r="AV195">
        <v>15.56367085729901</v>
      </c>
      <c r="AW195">
        <v>1.313134805625616</v>
      </c>
      <c r="AX195">
        <v>92.65944935843727</v>
      </c>
      <c r="AY195">
        <v>4.288023305849665</v>
      </c>
      <c r="AZ195">
        <v>5.414078574766973</v>
      </c>
    </row>
    <row r="196" spans="1:52">
      <c r="A196" s="2">
        <v>45042</v>
      </c>
      <c r="B196">
        <v>1120.622544009395</v>
      </c>
      <c r="C196">
        <v>0.01789707380943217</v>
      </c>
      <c r="AN196" s="2">
        <v>45042</v>
      </c>
      <c r="AO196">
        <v>0.003299516691997034</v>
      </c>
      <c r="AP196">
        <v>237.0220798615111</v>
      </c>
      <c r="AQ196">
        <v>12.83594306218527</v>
      </c>
      <c r="AR196">
        <v>0.04999059432756652</v>
      </c>
      <c r="AS196">
        <v>33.6792041458745</v>
      </c>
      <c r="AT196">
        <v>0.275611767682242</v>
      </c>
      <c r="AU196">
        <v>17.12145258253969</v>
      </c>
      <c r="AV196">
        <v>15.56064542583941</v>
      </c>
      <c r="AW196">
        <v>1.311143574450159</v>
      </c>
      <c r="AX196">
        <v>92.79687077495127</v>
      </c>
      <c r="AY196">
        <v>4.264851607013607</v>
      </c>
      <c r="AZ196">
        <v>5.296395478149369</v>
      </c>
    </row>
    <row r="197" spans="1:52">
      <c r="A197" s="2">
        <v>45043</v>
      </c>
      <c r="B197">
        <v>1097.79246704361</v>
      </c>
      <c r="C197">
        <v>-0.02037267328578185</v>
      </c>
      <c r="AN197" s="2">
        <v>45043</v>
      </c>
      <c r="AO197">
        <v>0.003223011249117958</v>
      </c>
      <c r="AP197">
        <v>228.1195615735045</v>
      </c>
      <c r="AQ197">
        <v>13.07369002901573</v>
      </c>
      <c r="AR197">
        <v>0.04900254490921711</v>
      </c>
      <c r="AS197">
        <v>35.07616793284181</v>
      </c>
      <c r="AT197">
        <v>0.2767837617729577</v>
      </c>
      <c r="AU197">
        <v>17.1045263993721</v>
      </c>
      <c r="AV197">
        <v>15.6413964520342</v>
      </c>
      <c r="AW197">
        <v>1.318217875235211</v>
      </c>
      <c r="AX197">
        <v>92.82211433196021</v>
      </c>
      <c r="AY197">
        <v>4.299954242752556</v>
      </c>
      <c r="AZ197">
        <v>5.323451591007858</v>
      </c>
    </row>
    <row r="198" spans="1:52">
      <c r="A198" s="2">
        <v>45044</v>
      </c>
      <c r="B198">
        <v>1127.397948067809</v>
      </c>
      <c r="C198">
        <v>0.02696819472985434</v>
      </c>
      <c r="AN198" s="2">
        <v>45044</v>
      </c>
      <c r="AO198">
        <v>0.003188463288652774</v>
      </c>
      <c r="AP198">
        <v>229.3356786745745</v>
      </c>
      <c r="AQ198">
        <v>13.10565068288387</v>
      </c>
      <c r="AR198">
        <v>0.04920474333410216</v>
      </c>
      <c r="AS198">
        <v>35.5217002780884</v>
      </c>
      <c r="AT198">
        <v>0.2832280494075123</v>
      </c>
      <c r="AU198">
        <v>16.89144052247508</v>
      </c>
      <c r="AV198">
        <v>15.74093940962374</v>
      </c>
      <c r="AW198">
        <v>1.315041859679719</v>
      </c>
      <c r="AX198">
        <v>92.85350192467708</v>
      </c>
      <c r="AY198">
        <v>4.209940680890438</v>
      </c>
      <c r="AZ198">
        <v>5.301270493091617</v>
      </c>
    </row>
    <row r="199" spans="1:52">
      <c r="A199" s="2">
        <v>45045</v>
      </c>
      <c r="B199">
        <v>1127.775997928871</v>
      </c>
      <c r="C199">
        <v>0.0003353295628312214</v>
      </c>
      <c r="AN199" s="2">
        <v>45045</v>
      </c>
      <c r="AO199">
        <v>0.003202001141358371</v>
      </c>
      <c r="AP199">
        <v>232.3550278016436</v>
      </c>
      <c r="AQ199">
        <v>13.32887554382386</v>
      </c>
      <c r="AR199">
        <v>0.04962225201913939</v>
      </c>
      <c r="AS199">
        <v>34.11766344990243</v>
      </c>
      <c r="AT199">
        <v>0.2896610822104841</v>
      </c>
      <c r="AU199">
        <v>17.00624171213964</v>
      </c>
      <c r="AV199">
        <v>15.80978374724412</v>
      </c>
      <c r="AW199">
        <v>1.302473809321891</v>
      </c>
      <c r="AX199">
        <v>94.12983850832013</v>
      </c>
      <c r="AY199">
        <v>4.023627772828612</v>
      </c>
      <c r="AZ199">
        <v>5.356048855015587</v>
      </c>
    </row>
    <row r="200" spans="1:52">
      <c r="A200" s="2">
        <v>45046</v>
      </c>
      <c r="B200">
        <v>1128.095071003055</v>
      </c>
      <c r="C200">
        <v>0.000282922384205353</v>
      </c>
      <c r="AN200" s="2">
        <v>45046</v>
      </c>
      <c r="AO200">
        <v>0.003217079065465442</v>
      </c>
      <c r="AP200">
        <v>233.6753318467389</v>
      </c>
      <c r="AQ200">
        <v>13.08791873361962</v>
      </c>
      <c r="AR200">
        <v>0.04932600931349833</v>
      </c>
      <c r="AS200">
        <v>34.91806770540869</v>
      </c>
      <c r="AT200">
        <v>0.2920411166624464</v>
      </c>
      <c r="AU200">
        <v>16.71888907784433</v>
      </c>
      <c r="AV200">
        <v>15.57886144698817</v>
      </c>
      <c r="AW200">
        <v>1.310569109527239</v>
      </c>
      <c r="AX200">
        <v>93.86926919405788</v>
      </c>
      <c r="AY200">
        <v>4.060485236152414</v>
      </c>
      <c r="AZ200">
        <v>5.382513564086431</v>
      </c>
    </row>
    <row r="201" spans="1:52">
      <c r="A201" s="2">
        <v>45047</v>
      </c>
      <c r="B201">
        <v>1119.896400516482</v>
      </c>
      <c r="C201">
        <v>-0.007267712356267442</v>
      </c>
      <c r="AN201" s="2">
        <v>45047</v>
      </c>
      <c r="AO201">
        <v>0.003178408288440456</v>
      </c>
      <c r="AP201">
        <v>234.4892870888679</v>
      </c>
      <c r="AQ201">
        <v>13.22022918105856</v>
      </c>
      <c r="AR201">
        <v>0.04949462106166002</v>
      </c>
      <c r="AS201">
        <v>34.8875563024575</v>
      </c>
      <c r="AT201">
        <v>0.2765793856631037</v>
      </c>
      <c r="AU201">
        <v>17.02395760125785</v>
      </c>
      <c r="AV201">
        <v>15.78914186827005</v>
      </c>
      <c r="AW201">
        <v>1.32019546265231</v>
      </c>
      <c r="AX201">
        <v>94.6674746829252</v>
      </c>
      <c r="AY201">
        <v>4.057792403250551</v>
      </c>
      <c r="AZ201">
        <v>5.426678166995851</v>
      </c>
    </row>
    <row r="202" spans="1:52">
      <c r="A202" s="2">
        <v>45048</v>
      </c>
      <c r="B202">
        <v>1083.776029646079</v>
      </c>
      <c r="C202">
        <v>-0.03225331455101088</v>
      </c>
      <c r="AN202" s="2">
        <v>45048</v>
      </c>
      <c r="AO202">
        <v>0.003212335746584632</v>
      </c>
      <c r="AP202">
        <v>233.5225749499775</v>
      </c>
      <c r="AQ202">
        <v>13.08745749694276</v>
      </c>
      <c r="AR202">
        <v>0.04930449689185282</v>
      </c>
      <c r="AS202">
        <v>35.43975866720847</v>
      </c>
      <c r="AT202">
        <v>0.2747384738584517</v>
      </c>
      <c r="AU202">
        <v>16.94233539400709</v>
      </c>
      <c r="AV202">
        <v>15.93854835529322</v>
      </c>
      <c r="AW202">
        <v>1.310168168873751</v>
      </c>
      <c r="AX202">
        <v>94.01781256791047</v>
      </c>
      <c r="AY202">
        <v>4.106387318668731</v>
      </c>
      <c r="AZ202">
        <v>5.422605433459046</v>
      </c>
    </row>
    <row r="203" spans="1:52">
      <c r="A203" s="2">
        <v>45049</v>
      </c>
      <c r="B203">
        <v>1092.704761546196</v>
      </c>
      <c r="C203">
        <v>0.008238539749798157</v>
      </c>
      <c r="AN203" s="2">
        <v>45049</v>
      </c>
      <c r="AO203">
        <v>0.003173819663736835</v>
      </c>
      <c r="AP203">
        <v>232.58446775504</v>
      </c>
      <c r="AQ203">
        <v>13.03157338635264</v>
      </c>
      <c r="AR203">
        <v>0.04863438132700119</v>
      </c>
      <c r="AS203">
        <v>35.89240826254267</v>
      </c>
      <c r="AT203">
        <v>0.2826974639107238</v>
      </c>
      <c r="AU203">
        <v>17.0981703850498</v>
      </c>
      <c r="AV203">
        <v>15.92916781565388</v>
      </c>
      <c r="AW203">
        <v>1.316317522076625</v>
      </c>
      <c r="AX203">
        <v>93.20190822483924</v>
      </c>
      <c r="AY203">
        <v>4.087310123366405</v>
      </c>
      <c r="AZ203">
        <v>5.401394553099904</v>
      </c>
    </row>
    <row r="204" spans="1:52">
      <c r="A204" s="2">
        <v>45050</v>
      </c>
      <c r="B204">
        <v>1109.225253232898</v>
      </c>
      <c r="C204">
        <v>0.01511889786526166</v>
      </c>
      <c r="AN204" s="2">
        <v>45050</v>
      </c>
      <c r="AO204">
        <v>0.003182485854476577</v>
      </c>
      <c r="AP204">
        <v>234.4897146821079</v>
      </c>
      <c r="AQ204">
        <v>12.9792069343192</v>
      </c>
      <c r="AR204">
        <v>0.04852008500437683</v>
      </c>
      <c r="AS204">
        <v>36.38327436233622</v>
      </c>
      <c r="AT204">
        <v>0.2834853698751101</v>
      </c>
      <c r="AU204">
        <v>17.15466104566923</v>
      </c>
      <c r="AV204">
        <v>15.98631150792378</v>
      </c>
      <c r="AW204">
        <v>1.288941394215662</v>
      </c>
      <c r="AX204">
        <v>91.76482722558116</v>
      </c>
      <c r="AY204">
        <v>4.16356155502132</v>
      </c>
      <c r="AZ204">
        <v>5.365802280475305</v>
      </c>
    </row>
    <row r="205" spans="1:52">
      <c r="A205" s="2">
        <v>45051</v>
      </c>
      <c r="B205">
        <v>1091.700120600509</v>
      </c>
      <c r="C205">
        <v>-0.01579943530974537</v>
      </c>
      <c r="AN205" s="2">
        <v>45051</v>
      </c>
      <c r="AO205">
        <v>0.003152739793597993</v>
      </c>
      <c r="AP205">
        <v>234.8642574743698</v>
      </c>
      <c r="AQ205">
        <v>13.00728983878328</v>
      </c>
      <c r="AR205">
        <v>0.0484671310493894</v>
      </c>
      <c r="AS205">
        <v>36.18124122292901</v>
      </c>
      <c r="AT205">
        <v>0.280932709867832</v>
      </c>
      <c r="AU205">
        <v>17.28300851737875</v>
      </c>
      <c r="AV205">
        <v>16.05468038212528</v>
      </c>
      <c r="AW205">
        <v>1.284115015000405</v>
      </c>
      <c r="AX205">
        <v>92.5965365298877</v>
      </c>
      <c r="AY205">
        <v>4.184268176979393</v>
      </c>
      <c r="AZ205">
        <v>5.37636465183427</v>
      </c>
    </row>
    <row r="206" spans="1:52">
      <c r="A206" s="2">
        <v>45052</v>
      </c>
      <c r="B206">
        <v>1123.930193450852</v>
      </c>
      <c r="C206">
        <v>0.02952282613343815</v>
      </c>
      <c r="AN206" s="2">
        <v>45052</v>
      </c>
      <c r="AO206">
        <v>0.003169253410531897</v>
      </c>
      <c r="AP206">
        <v>237.4086373850478</v>
      </c>
      <c r="AQ206">
        <v>12.94457489745978</v>
      </c>
      <c r="AR206">
        <v>0.04693379308728829</v>
      </c>
      <c r="AS206">
        <v>38.08758136312108</v>
      </c>
      <c r="AT206">
        <v>0.2864252766232481</v>
      </c>
      <c r="AU206">
        <v>16.85363640586126</v>
      </c>
      <c r="AV206">
        <v>15.99060380286345</v>
      </c>
      <c r="AW206">
        <v>1.273067634768286</v>
      </c>
      <c r="AX206">
        <v>93.70216417878542</v>
      </c>
      <c r="AY206">
        <v>4.099577032579479</v>
      </c>
      <c r="AZ206">
        <v>5.38583012252422</v>
      </c>
    </row>
    <row r="207" spans="1:52">
      <c r="A207" s="2">
        <v>45053</v>
      </c>
      <c r="B207">
        <v>1076.818432015473</v>
      </c>
      <c r="C207">
        <v>-0.04191698177511261</v>
      </c>
      <c r="AN207" s="2">
        <v>45053</v>
      </c>
      <c r="AO207">
        <v>0.00310507048030709</v>
      </c>
      <c r="AP207">
        <v>236.3506086756886</v>
      </c>
      <c r="AQ207">
        <v>12.93832024745028</v>
      </c>
      <c r="AR207">
        <v>0.04722080646691901</v>
      </c>
      <c r="AS207">
        <v>40.7989401467662</v>
      </c>
      <c r="AT207">
        <v>0.2780744595039762</v>
      </c>
      <c r="AU207">
        <v>16.93160245435092</v>
      </c>
      <c r="AV207">
        <v>15.89077471029055</v>
      </c>
      <c r="AW207">
        <v>1.285201316606419</v>
      </c>
      <c r="AX207">
        <v>91.78339908398237</v>
      </c>
      <c r="AY207">
        <v>4.084099605149683</v>
      </c>
      <c r="AZ207">
        <v>5.39897822804729</v>
      </c>
    </row>
    <row r="208" spans="1:52">
      <c r="A208" s="2">
        <v>45054</v>
      </c>
      <c r="B208">
        <v>1069.783419662372</v>
      </c>
      <c r="C208">
        <v>-0.006533146298335346</v>
      </c>
      <c r="AN208" s="2">
        <v>45054</v>
      </c>
      <c r="AO208">
        <v>0.003099555978126864</v>
      </c>
      <c r="AP208">
        <v>235.7317995356436</v>
      </c>
      <c r="AQ208">
        <v>12.82633482602927</v>
      </c>
      <c r="AR208">
        <v>0.04691323184124055</v>
      </c>
      <c r="AS208">
        <v>43.17770982455384</v>
      </c>
      <c r="AT208">
        <v>0.2764101060403234</v>
      </c>
      <c r="AU208">
        <v>16.79848566351855</v>
      </c>
      <c r="AV208">
        <v>15.71454149921326</v>
      </c>
      <c r="AW208">
        <v>1.289865052623497</v>
      </c>
      <c r="AX208">
        <v>91.70733830603278</v>
      </c>
      <c r="AY208">
        <v>4.046917091299034</v>
      </c>
      <c r="AZ208">
        <v>5.391096960948297</v>
      </c>
    </row>
    <row r="209" spans="1:52">
      <c r="A209" s="2">
        <v>45055</v>
      </c>
      <c r="B209">
        <v>1010.93014839039</v>
      </c>
      <c r="C209">
        <v>-0.05501419277049235</v>
      </c>
      <c r="AN209" s="2">
        <v>45055</v>
      </c>
      <c r="AO209">
        <v>0.003038313263974651</v>
      </c>
      <c r="AP209">
        <v>230.5160661043584</v>
      </c>
      <c r="AQ209">
        <v>12.77935804730389</v>
      </c>
      <c r="AR209">
        <v>0.04553128360752828</v>
      </c>
      <c r="AS209">
        <v>45.62622702706419</v>
      </c>
      <c r="AT209">
        <v>0.2684817295513905</v>
      </c>
      <c r="AU209">
        <v>16.92955851568349</v>
      </c>
      <c r="AV209">
        <v>15.67366566245841</v>
      </c>
      <c r="AW209">
        <v>1.303800009425846</v>
      </c>
      <c r="AX209">
        <v>93.54239804488752</v>
      </c>
      <c r="AY209">
        <v>4.077797749359054</v>
      </c>
      <c r="AZ209">
        <v>5.456804257742225</v>
      </c>
    </row>
    <row r="210" spans="1:52">
      <c r="A210" s="2">
        <v>45056</v>
      </c>
      <c r="B210">
        <v>1006.927857556598</v>
      </c>
      <c r="C210">
        <v>-0.003959018177629781</v>
      </c>
      <c r="AN210" s="2">
        <v>45056</v>
      </c>
      <c r="AO210">
        <v>0.003035574677615756</v>
      </c>
      <c r="AP210">
        <v>230.8783839659305</v>
      </c>
      <c r="AQ210">
        <v>12.85990319764873</v>
      </c>
      <c r="AR210">
        <v>0.04540079181754157</v>
      </c>
      <c r="AS210">
        <v>44.46150053235919</v>
      </c>
      <c r="AT210">
        <v>0.2686694629471248</v>
      </c>
      <c r="AU210">
        <v>16.93582592051386</v>
      </c>
      <c r="AV210">
        <v>15.75310496295448</v>
      </c>
      <c r="AW210">
        <v>1.301905189059626</v>
      </c>
      <c r="AX210">
        <v>95.74080683104147</v>
      </c>
      <c r="AY210">
        <v>4.056821810330436</v>
      </c>
      <c r="AZ210">
        <v>5.468122193787681</v>
      </c>
    </row>
    <row r="211" spans="1:52">
      <c r="A211" s="2">
        <v>45057</v>
      </c>
      <c r="B211">
        <v>1019.713797976826</v>
      </c>
      <c r="C211">
        <v>0.01269797068804257</v>
      </c>
      <c r="AN211" s="2">
        <v>45057</v>
      </c>
      <c r="AO211">
        <v>0.003073722591466915</v>
      </c>
      <c r="AP211">
        <v>229.5378891818197</v>
      </c>
      <c r="AQ211">
        <v>12.878935456937</v>
      </c>
      <c r="AR211">
        <v>0.04612097722748813</v>
      </c>
      <c r="AS211">
        <v>44.1665806963488</v>
      </c>
      <c r="AT211">
        <v>0.2700258349123274</v>
      </c>
      <c r="AU211">
        <v>16.58452223806827</v>
      </c>
      <c r="AV211">
        <v>15.53024324811379</v>
      </c>
      <c r="AW211">
        <v>1.311853285698326</v>
      </c>
      <c r="AX211">
        <v>96.81975687908171</v>
      </c>
      <c r="AY211">
        <v>4.048621067992529</v>
      </c>
      <c r="AZ211">
        <v>5.463745979108488</v>
      </c>
    </row>
    <row r="212" spans="1:52">
      <c r="A212" s="2">
        <v>45058</v>
      </c>
      <c r="B212">
        <v>988.4894717193489</v>
      </c>
      <c r="C212">
        <v>-0.03062067642845245</v>
      </c>
      <c r="AN212" s="2">
        <v>45058</v>
      </c>
      <c r="AO212">
        <v>0.003052445535827374</v>
      </c>
      <c r="AP212">
        <v>229.0423319268215</v>
      </c>
      <c r="AQ212">
        <v>12.95077843236614</v>
      </c>
      <c r="AR212">
        <v>0.04587573994362585</v>
      </c>
      <c r="AS212">
        <v>44.35285280444048</v>
      </c>
      <c r="AT212">
        <v>0.2677909280053877</v>
      </c>
      <c r="AU212">
        <v>16.24802325219024</v>
      </c>
      <c r="AV212">
        <v>15.60962874990235</v>
      </c>
      <c r="AW212">
        <v>1.32115972923881</v>
      </c>
      <c r="AX212">
        <v>97.87645290275042</v>
      </c>
      <c r="AY212">
        <v>4.072602965064243</v>
      </c>
      <c r="AZ212">
        <v>5.504208956195654</v>
      </c>
    </row>
    <row r="213" spans="1:52">
      <c r="A213" s="2">
        <v>45059</v>
      </c>
      <c r="B213">
        <v>1002.962923071418</v>
      </c>
      <c r="C213">
        <v>0.01464198837332509</v>
      </c>
      <c r="AN213" s="2">
        <v>45059</v>
      </c>
      <c r="AO213">
        <v>0.003121770760802653</v>
      </c>
      <c r="AP213">
        <v>225.9316618121939</v>
      </c>
      <c r="AQ213">
        <v>12.62044737615007</v>
      </c>
      <c r="AR213">
        <v>0.04623148283485234</v>
      </c>
      <c r="AS213">
        <v>46.10778460494476</v>
      </c>
      <c r="AT213">
        <v>0.2711201231311575</v>
      </c>
      <c r="AU213">
        <v>16.08004292425525</v>
      </c>
      <c r="AV213">
        <v>15.63653747729744</v>
      </c>
      <c r="AW213">
        <v>1.32242039821051</v>
      </c>
      <c r="AX213">
        <v>96.67163884843976</v>
      </c>
      <c r="AY213">
        <v>4.001956372482521</v>
      </c>
      <c r="AZ213">
        <v>5.504018645254054</v>
      </c>
    </row>
    <row r="214" spans="1:52">
      <c r="A214" s="2">
        <v>45060</v>
      </c>
      <c r="B214">
        <v>997.848587187323</v>
      </c>
      <c r="C214">
        <v>-0.005099227265982109</v>
      </c>
      <c r="AN214" s="2">
        <v>45060</v>
      </c>
      <c r="AO214">
        <v>0.003097977535658942</v>
      </c>
      <c r="AP214">
        <v>227.7377530500712</v>
      </c>
      <c r="AQ214">
        <v>12.78312398610595</v>
      </c>
      <c r="AR214">
        <v>0.04620739290768312</v>
      </c>
      <c r="AS214">
        <v>44.96964508508223</v>
      </c>
      <c r="AT214">
        <v>0.2672472975746654</v>
      </c>
      <c r="AU214">
        <v>16.27354163183326</v>
      </c>
      <c r="AV214">
        <v>15.51620600490251</v>
      </c>
      <c r="AW214">
        <v>1.335042417777402</v>
      </c>
      <c r="AX214">
        <v>97.83009757073987</v>
      </c>
      <c r="AY214">
        <v>3.976716765576401</v>
      </c>
      <c r="AZ214">
        <v>5.563205011330342</v>
      </c>
    </row>
    <row r="215" spans="1:52">
      <c r="A215" s="2">
        <v>45061</v>
      </c>
      <c r="B215">
        <v>1002.30650456411</v>
      </c>
      <c r="C215">
        <v>0.004467528875651272</v>
      </c>
      <c r="AN215" s="2">
        <v>45061</v>
      </c>
      <c r="AO215">
        <v>0.003102932250778697</v>
      </c>
      <c r="AP215">
        <v>225.4769686426457</v>
      </c>
      <c r="AQ215">
        <v>12.76793642539618</v>
      </c>
      <c r="AR215">
        <v>0.04640543760193266</v>
      </c>
      <c r="AS215">
        <v>44.98901255255329</v>
      </c>
      <c r="AT215">
        <v>0.2677536095396067</v>
      </c>
      <c r="AU215">
        <v>16.26264087427131</v>
      </c>
      <c r="AV215">
        <v>15.60174551448549</v>
      </c>
      <c r="AW215">
        <v>1.341947735886458</v>
      </c>
      <c r="AX215">
        <v>97.17884949294628</v>
      </c>
      <c r="AY215">
        <v>3.987807750813972</v>
      </c>
      <c r="AZ215">
        <v>5.559701561856936</v>
      </c>
    </row>
    <row r="216" spans="1:52">
      <c r="A216" s="2">
        <v>45062</v>
      </c>
      <c r="B216">
        <v>1007.592161485918</v>
      </c>
      <c r="C216">
        <v>0.005273493584785349</v>
      </c>
      <c r="AN216" s="2">
        <v>45062</v>
      </c>
      <c r="AO216">
        <v>0.003083401153059545</v>
      </c>
      <c r="AP216">
        <v>228.2826998025818</v>
      </c>
      <c r="AQ216">
        <v>12.63407482256406</v>
      </c>
      <c r="AR216">
        <v>0.04615265370913203</v>
      </c>
      <c r="AS216">
        <v>45.00863570820681</v>
      </c>
      <c r="AT216">
        <v>0.2676291130979537</v>
      </c>
      <c r="AU216">
        <v>16.35203561073741</v>
      </c>
      <c r="AV216">
        <v>15.76385655750501</v>
      </c>
      <c r="AW216">
        <v>1.334195157230228</v>
      </c>
      <c r="AX216">
        <v>97.48455117503774</v>
      </c>
      <c r="AY216">
        <v>3.991150740604489</v>
      </c>
      <c r="AZ216">
        <v>5.551980320058971</v>
      </c>
    </row>
    <row r="217" spans="1:52">
      <c r="A217" s="2">
        <v>45063</v>
      </c>
      <c r="B217">
        <v>1001.972174560076</v>
      </c>
      <c r="C217">
        <v>-0.005577640577864362</v>
      </c>
      <c r="AN217" s="2">
        <v>45063</v>
      </c>
      <c r="AO217">
        <v>0.003089563823515039</v>
      </c>
      <c r="AP217">
        <v>227.0675787628491</v>
      </c>
      <c r="AQ217">
        <v>12.54354295128506</v>
      </c>
      <c r="AR217">
        <v>0.04577004622986794</v>
      </c>
      <c r="AS217">
        <v>44.89977886487349</v>
      </c>
      <c r="AT217">
        <v>0.2681461411340008</v>
      </c>
      <c r="AU217">
        <v>16.21013270442659</v>
      </c>
      <c r="AV217">
        <v>15.75974247288581</v>
      </c>
      <c r="AW217">
        <v>1.329162326373425</v>
      </c>
      <c r="AX217">
        <v>98.82771471529195</v>
      </c>
      <c r="AY217">
        <v>4.037850954627652</v>
      </c>
      <c r="AZ217">
        <v>5.604958745819578</v>
      </c>
    </row>
    <row r="218" spans="1:52">
      <c r="A218" s="2">
        <v>45064</v>
      </c>
      <c r="B218">
        <v>1021.984566625812</v>
      </c>
      <c r="C218">
        <v>0.01997300181965933</v>
      </c>
      <c r="AN218" s="2">
        <v>45064</v>
      </c>
      <c r="AO218">
        <v>0.003108107134980774</v>
      </c>
      <c r="AP218">
        <v>226.9412470020646</v>
      </c>
      <c r="AQ218">
        <v>12.60370360165675</v>
      </c>
      <c r="AR218">
        <v>0.04673793621279515</v>
      </c>
      <c r="AS218">
        <v>45.37609506588897</v>
      </c>
      <c r="AT218">
        <v>0.2712266138056652</v>
      </c>
      <c r="AU218">
        <v>16.03451213589099</v>
      </c>
      <c r="AV218">
        <v>15.7323121680449</v>
      </c>
      <c r="AW218">
        <v>1.31468877905107</v>
      </c>
      <c r="AX218">
        <v>96.02184861124927</v>
      </c>
      <c r="AY218">
        <v>4.040514059401032</v>
      </c>
      <c r="AZ218">
        <v>5.615620473121337</v>
      </c>
    </row>
    <row r="219" spans="1:52">
      <c r="A219" s="2">
        <v>45065</v>
      </c>
      <c r="B219">
        <v>1006.011458750269</v>
      </c>
      <c r="C219">
        <v>-0.01562950008949815</v>
      </c>
      <c r="AN219" s="2">
        <v>45065</v>
      </c>
      <c r="AO219">
        <v>0.003123106731965303</v>
      </c>
      <c r="AP219">
        <v>224.9359120082107</v>
      </c>
      <c r="AQ219">
        <v>12.82279503037258</v>
      </c>
      <c r="AR219">
        <v>0.04647634743439731</v>
      </c>
      <c r="AS219">
        <v>45.51589549029537</v>
      </c>
      <c r="AT219">
        <v>0.270818573836514</v>
      </c>
      <c r="AU219">
        <v>15.80177143681363</v>
      </c>
      <c r="AV219">
        <v>15.68967453476375</v>
      </c>
      <c r="AW219">
        <v>1.285582149005733</v>
      </c>
      <c r="AX219">
        <v>96.01801546880637</v>
      </c>
      <c r="AY219">
        <v>4.118194522461732</v>
      </c>
      <c r="AZ219">
        <v>5.699584920098276</v>
      </c>
    </row>
    <row r="220" spans="1:52">
      <c r="A220" s="2">
        <v>45066</v>
      </c>
      <c r="B220">
        <v>1005.605444382536</v>
      </c>
      <c r="C220">
        <v>-0.0004035882138326841</v>
      </c>
      <c r="AN220" s="2">
        <v>45066</v>
      </c>
      <c r="AO220">
        <v>0.003116474548841039</v>
      </c>
      <c r="AP220">
        <v>227.4683879650224</v>
      </c>
      <c r="AQ220">
        <v>12.86741433888771</v>
      </c>
      <c r="AR220">
        <v>0.04621784496143167</v>
      </c>
      <c r="AS220">
        <v>45.74465436612947</v>
      </c>
      <c r="AT220">
        <v>0.2711997668541207</v>
      </c>
      <c r="AU220">
        <v>15.75114052262128</v>
      </c>
      <c r="AV220">
        <v>15.58817602425336</v>
      </c>
      <c r="AW220">
        <v>1.280804111212068</v>
      </c>
      <c r="AX220">
        <v>96.19010195596516</v>
      </c>
      <c r="AY220">
        <v>4.117189199752953</v>
      </c>
      <c r="AZ220">
        <v>5.705305665736774</v>
      </c>
    </row>
    <row r="221" spans="1:52">
      <c r="A221" s="2">
        <v>45067</v>
      </c>
      <c r="B221">
        <v>1006.462932785625</v>
      </c>
      <c r="C221">
        <v>0.0008527085924994182</v>
      </c>
      <c r="AN221" s="2">
        <v>45067</v>
      </c>
      <c r="AO221">
        <v>0.003094806451317858</v>
      </c>
      <c r="AP221">
        <v>229.0000509894429</v>
      </c>
      <c r="AQ221">
        <v>12.88673021892711</v>
      </c>
      <c r="AR221">
        <v>0.0461006428103469</v>
      </c>
      <c r="AS221">
        <v>45.58457763546139</v>
      </c>
      <c r="AT221">
        <v>0.2701084119402705</v>
      </c>
      <c r="AU221">
        <v>15.869319459562</v>
      </c>
      <c r="AV221">
        <v>15.50008259754889</v>
      </c>
      <c r="AW221">
        <v>1.286141383408992</v>
      </c>
      <c r="AX221">
        <v>95.71163490521818</v>
      </c>
      <c r="AY221">
        <v>4.138471569031274</v>
      </c>
      <c r="AZ221">
        <v>5.735295127344813</v>
      </c>
    </row>
    <row r="222" spans="1:52">
      <c r="A222" s="2">
        <v>45068</v>
      </c>
      <c r="B222">
        <v>988.0422262641856</v>
      </c>
      <c r="C222">
        <v>-0.01830241921623099</v>
      </c>
      <c r="AN222" s="2">
        <v>45068</v>
      </c>
      <c r="AO222">
        <v>0.003074898290151509</v>
      </c>
      <c r="AP222">
        <v>228.2374134038075</v>
      </c>
      <c r="AQ222">
        <v>12.79370593208425</v>
      </c>
      <c r="AR222">
        <v>0.04557854070121434</v>
      </c>
      <c r="AS222">
        <v>45.56009416571234</v>
      </c>
      <c r="AT222">
        <v>0.2685246022702993</v>
      </c>
      <c r="AU222">
        <v>16.08673940162269</v>
      </c>
      <c r="AV222">
        <v>15.59791118038125</v>
      </c>
      <c r="AW222">
        <v>1.286251849858193</v>
      </c>
      <c r="AX222">
        <v>96.03833536265536</v>
      </c>
      <c r="AY222">
        <v>4.190317957027727</v>
      </c>
      <c r="AZ222">
        <v>5.745102065526131</v>
      </c>
    </row>
    <row r="223" spans="1:52">
      <c r="A223" s="2">
        <v>45069</v>
      </c>
      <c r="B223">
        <v>995.8033813872988</v>
      </c>
      <c r="C223">
        <v>0.007855084445589355</v>
      </c>
      <c r="AN223" s="2">
        <v>45069</v>
      </c>
      <c r="AO223">
        <v>0.003089632059719784</v>
      </c>
      <c r="AP223">
        <v>225.6678075071957</v>
      </c>
      <c r="AQ223">
        <v>12.70666982751188</v>
      </c>
      <c r="AR223">
        <v>0.04564039603341719</v>
      </c>
      <c r="AS223">
        <v>46.00194772286429</v>
      </c>
      <c r="AT223">
        <v>0.2683717779631767</v>
      </c>
      <c r="AU223">
        <v>16.33197708979123</v>
      </c>
      <c r="AV223">
        <v>15.61413369322278</v>
      </c>
      <c r="AW223">
        <v>1.289511133434595</v>
      </c>
      <c r="AX223">
        <v>95.16736815459191</v>
      </c>
      <c r="AY223">
        <v>4.242702482842952</v>
      </c>
      <c r="AZ223">
        <v>5.652829341522956</v>
      </c>
    </row>
    <row r="224" spans="1:52">
      <c r="A224" s="2">
        <v>45070</v>
      </c>
      <c r="B224">
        <v>1007.11868090041</v>
      </c>
      <c r="C224">
        <v>0.0113629856301023</v>
      </c>
      <c r="AN224" s="2">
        <v>45070</v>
      </c>
      <c r="AO224">
        <v>0.003082491681108296</v>
      </c>
      <c r="AP224">
        <v>226.6651334198286</v>
      </c>
      <c r="AQ224">
        <v>12.89712071349326</v>
      </c>
      <c r="AR224">
        <v>0.04525409153027594</v>
      </c>
      <c r="AS224">
        <v>46.40161959298619</v>
      </c>
      <c r="AT224">
        <v>0.2677209354855599</v>
      </c>
      <c r="AU224">
        <v>16.54178664973066</v>
      </c>
      <c r="AV224">
        <v>15.52846762200856</v>
      </c>
      <c r="AW224">
        <v>1.282347315121817</v>
      </c>
      <c r="AX224">
        <v>94.29524443465615</v>
      </c>
      <c r="AY224">
        <v>4.185314479029773</v>
      </c>
      <c r="AZ224">
        <v>5.705670785437973</v>
      </c>
    </row>
    <row r="225" spans="1:52">
      <c r="A225" s="2">
        <v>45071</v>
      </c>
      <c r="B225">
        <v>975.3539448765835</v>
      </c>
      <c r="C225">
        <v>-0.03154021132388041</v>
      </c>
      <c r="AN225" s="2">
        <v>45071</v>
      </c>
      <c r="AO225">
        <v>0.003085614312405739</v>
      </c>
      <c r="AP225">
        <v>223.139526115299</v>
      </c>
      <c r="AQ225">
        <v>12.83891015695193</v>
      </c>
      <c r="AR225">
        <v>0.04512667244241229</v>
      </c>
      <c r="AS225">
        <v>49.37576766255385</v>
      </c>
      <c r="AT225">
        <v>0.2656123799962327</v>
      </c>
      <c r="AU225">
        <v>16.31433843312641</v>
      </c>
      <c r="AV225">
        <v>15.4414849618757</v>
      </c>
      <c r="AW225">
        <v>1.269105774135785</v>
      </c>
      <c r="AX225">
        <v>92.94425012215397</v>
      </c>
      <c r="AY225">
        <v>4.227677997263546</v>
      </c>
      <c r="AZ225">
        <v>5.744445121660781</v>
      </c>
    </row>
    <row r="226" spans="1:52">
      <c r="A226" s="2">
        <v>45072</v>
      </c>
      <c r="B226">
        <v>968.7836309781571</v>
      </c>
      <c r="C226">
        <v>-0.00673633805752194</v>
      </c>
      <c r="AN226" s="2">
        <v>45072</v>
      </c>
      <c r="AO226">
        <v>0.003048233694237823</v>
      </c>
      <c r="AP226">
        <v>225.3201158048592</v>
      </c>
      <c r="AQ226">
        <v>12.86112095544655</v>
      </c>
      <c r="AR226">
        <v>0.04467887654946739</v>
      </c>
      <c r="AS226">
        <v>52.14141857033116</v>
      </c>
      <c r="AT226">
        <v>0.2649566603673361</v>
      </c>
      <c r="AU226">
        <v>16.31660029746292</v>
      </c>
      <c r="AV226">
        <v>15.39987270857708</v>
      </c>
      <c r="AW226">
        <v>1.271149288011669</v>
      </c>
      <c r="AX226">
        <v>90.69777518531697</v>
      </c>
      <c r="AY226">
        <v>4.190924999576367</v>
      </c>
      <c r="AZ226">
        <v>5.728326289523997</v>
      </c>
    </row>
    <row r="227" spans="1:52">
      <c r="A227" s="2">
        <v>45073</v>
      </c>
      <c r="B227">
        <v>979.6561685736276</v>
      </c>
      <c r="C227">
        <v>0.01122287500305186</v>
      </c>
      <c r="AN227" s="2">
        <v>45073</v>
      </c>
      <c r="AO227">
        <v>0.003055271010965692</v>
      </c>
      <c r="AP227">
        <v>225.1409315008631</v>
      </c>
      <c r="AQ227">
        <v>12.85015128819162</v>
      </c>
      <c r="AR227">
        <v>0.04462958438061767</v>
      </c>
      <c r="AS227">
        <v>52.4718058244981</v>
      </c>
      <c r="AT227">
        <v>0.2659993637421817</v>
      </c>
      <c r="AU227">
        <v>16.3923565652456</v>
      </c>
      <c r="AV227">
        <v>15.55787977191396</v>
      </c>
      <c r="AW227">
        <v>1.262534798750153</v>
      </c>
      <c r="AX227">
        <v>89.51028675178983</v>
      </c>
      <c r="AY227">
        <v>4.214756588491631</v>
      </c>
      <c r="AZ227">
        <v>5.684383262573896</v>
      </c>
    </row>
    <row r="228" spans="1:52">
      <c r="A228" s="2">
        <v>45074</v>
      </c>
      <c r="B228">
        <v>992.0860318638681</v>
      </c>
      <c r="C228">
        <v>0.01268798552898232</v>
      </c>
      <c r="AN228" s="2">
        <v>45074</v>
      </c>
      <c r="AO228">
        <v>0.003078579444995432</v>
      </c>
      <c r="AP228">
        <v>225.5002803186978</v>
      </c>
      <c r="AQ228">
        <v>12.84092700408284</v>
      </c>
      <c r="AR228">
        <v>0.04515786371489283</v>
      </c>
      <c r="AS228">
        <v>53.28092065240092</v>
      </c>
      <c r="AT228">
        <v>0.2689172353073514</v>
      </c>
      <c r="AU228">
        <v>16.39235915492755</v>
      </c>
      <c r="AV228">
        <v>15.49040450637494</v>
      </c>
      <c r="AW228">
        <v>1.259658334234077</v>
      </c>
      <c r="AX228">
        <v>89.79240190215347</v>
      </c>
      <c r="AY228">
        <v>4.051783021667676</v>
      </c>
      <c r="AZ228">
        <v>5.68390813080684</v>
      </c>
    </row>
    <row r="229" spans="1:52">
      <c r="A229" s="2">
        <v>45075</v>
      </c>
      <c r="B229">
        <v>1029.646162207571</v>
      </c>
      <c r="C229">
        <v>0.03785975120840845</v>
      </c>
      <c r="AN229" s="2">
        <v>45075</v>
      </c>
      <c r="AO229">
        <v>0.003053787074881352</v>
      </c>
      <c r="AP229">
        <v>224.0300358680809</v>
      </c>
      <c r="AQ229">
        <v>12.92292084383445</v>
      </c>
      <c r="AR229">
        <v>0.04489323527994648</v>
      </c>
      <c r="AS229">
        <v>51.03201441640207</v>
      </c>
      <c r="AT229">
        <v>0.273046296654629</v>
      </c>
      <c r="AU229">
        <v>16.66717846328875</v>
      </c>
      <c r="AV229">
        <v>15.5517131961897</v>
      </c>
      <c r="AW229">
        <v>1.241268505634948</v>
      </c>
      <c r="AX229">
        <v>90.97241773589072</v>
      </c>
      <c r="AY229">
        <v>4.119825892655393</v>
      </c>
      <c r="AZ229">
        <v>5.743944857137857</v>
      </c>
    </row>
    <row r="230" spans="1:52">
      <c r="A230" s="2">
        <v>45076</v>
      </c>
      <c r="B230">
        <v>1018.000538559236</v>
      </c>
      <c r="C230">
        <v>-0.01131031618023737</v>
      </c>
      <c r="AN230" s="2">
        <v>45076</v>
      </c>
      <c r="AO230">
        <v>0.003055399084035629</v>
      </c>
      <c r="AP230">
        <v>223.7839892074598</v>
      </c>
      <c r="AQ230">
        <v>12.76304303630042</v>
      </c>
      <c r="AR230">
        <v>0.04477030103371634</v>
      </c>
      <c r="AS230">
        <v>49.56148244917772</v>
      </c>
      <c r="AT230">
        <v>0.2720753231586273</v>
      </c>
      <c r="AU230">
        <v>16.59264957040851</v>
      </c>
      <c r="AV230">
        <v>15.52975345660796</v>
      </c>
      <c r="AW230">
        <v>1.258786570136619</v>
      </c>
      <c r="AX230">
        <v>93.22195941722033</v>
      </c>
      <c r="AY230">
        <v>4.118276057221377</v>
      </c>
      <c r="AZ230">
        <v>5.859349784649497</v>
      </c>
    </row>
    <row r="231" spans="1:52">
      <c r="A231" s="2">
        <v>45077</v>
      </c>
      <c r="B231">
        <v>1019.130805645089</v>
      </c>
      <c r="C231">
        <v>0.001110281422299852</v>
      </c>
      <c r="AN231" s="2">
        <v>45077</v>
      </c>
      <c r="AO231">
        <v>0.003064595143972348</v>
      </c>
      <c r="AP231">
        <v>224.6393934591696</v>
      </c>
      <c r="AQ231">
        <v>12.84279528011759</v>
      </c>
      <c r="AR231">
        <v>0.04467913687214443</v>
      </c>
      <c r="AS231">
        <v>49.23412391468621</v>
      </c>
      <c r="AT231">
        <v>0.2725329627239547</v>
      </c>
      <c r="AU231">
        <v>16.53607875768938</v>
      </c>
      <c r="AV231">
        <v>15.59841931911713</v>
      </c>
      <c r="AW231">
        <v>1.273379020086316</v>
      </c>
      <c r="AX231">
        <v>94.18935994680163</v>
      </c>
      <c r="AY231">
        <v>3.999054294603399</v>
      </c>
      <c r="AZ231">
        <v>5.879753353857599</v>
      </c>
    </row>
    <row r="232" spans="1:52">
      <c r="A232" s="2">
        <v>45078</v>
      </c>
      <c r="B232">
        <v>996.0284189496696</v>
      </c>
      <c r="C232">
        <v>-0.02266871589736341</v>
      </c>
      <c r="AN232" s="2">
        <v>45078</v>
      </c>
      <c r="AO232">
        <v>0.003049575067021871</v>
      </c>
      <c r="AP232">
        <v>221.838867240173</v>
      </c>
      <c r="AQ232">
        <v>12.80799657164464</v>
      </c>
      <c r="AR232">
        <v>0.04431656068898022</v>
      </c>
      <c r="AS232">
        <v>50.78242233829784</v>
      </c>
      <c r="AT232">
        <v>0.2705955427838193</v>
      </c>
      <c r="AU232">
        <v>16.54931169831134</v>
      </c>
      <c r="AV232">
        <v>15.62389308041756</v>
      </c>
      <c r="AW232">
        <v>1.301167529854881</v>
      </c>
      <c r="AX232">
        <v>92.88694405167087</v>
      </c>
      <c r="AY232">
        <v>3.990189778808463</v>
      </c>
      <c r="AZ232">
        <v>5.879475618951085</v>
      </c>
    </row>
    <row r="233" spans="1:52">
      <c r="A233" s="2">
        <v>45079</v>
      </c>
      <c r="B233">
        <v>986.7558245775489</v>
      </c>
      <c r="C233">
        <v>-0.009309568076279251</v>
      </c>
      <c r="AN233" s="2">
        <v>45079</v>
      </c>
      <c r="AO233">
        <v>0.003065368638898215</v>
      </c>
      <c r="AP233">
        <v>225.4799624368937</v>
      </c>
      <c r="AQ233">
        <v>12.95492400821892</v>
      </c>
      <c r="AR233">
        <v>0.04416491724233092</v>
      </c>
      <c r="AS233">
        <v>49.27758410341396</v>
      </c>
      <c r="AT233">
        <v>0.2696187058583476</v>
      </c>
      <c r="AU233">
        <v>16.49122020550653</v>
      </c>
      <c r="AV233">
        <v>15.78015626215243</v>
      </c>
      <c r="AW233">
        <v>1.311712125554214</v>
      </c>
      <c r="AX233">
        <v>92.57595844932401</v>
      </c>
      <c r="AY233">
        <v>4.01137744418874</v>
      </c>
      <c r="AZ233">
        <v>5.826967297723995</v>
      </c>
    </row>
    <row r="234" spans="1:52">
      <c r="A234" s="2">
        <v>45080</v>
      </c>
      <c r="B234">
        <v>1009.863055892277</v>
      </c>
      <c r="C234">
        <v>0.02341737513900233</v>
      </c>
      <c r="AN234" s="2">
        <v>45080</v>
      </c>
      <c r="AO234">
        <v>0.003087673846490503</v>
      </c>
      <c r="AP234">
        <v>222.5881311317449</v>
      </c>
      <c r="AQ234">
        <v>13.03183082561425</v>
      </c>
      <c r="AR234">
        <v>0.04413076691606058</v>
      </c>
      <c r="AS234">
        <v>47.8209758565818</v>
      </c>
      <c r="AT234">
        <v>0.2738301269394467</v>
      </c>
      <c r="AU234">
        <v>16.61396067859931</v>
      </c>
      <c r="AV234">
        <v>15.93746388529736</v>
      </c>
      <c r="AW234">
        <v>1.322140294941044</v>
      </c>
      <c r="AX234">
        <v>93.47434247237898</v>
      </c>
      <c r="AY234">
        <v>3.957314891145788</v>
      </c>
      <c r="AZ234">
        <v>5.809553747334432</v>
      </c>
    </row>
    <row r="235" spans="1:52">
      <c r="A235" s="2">
        <v>45081</v>
      </c>
      <c r="B235">
        <v>1007.853335476324</v>
      </c>
      <c r="C235">
        <v>-0.00199009202705891</v>
      </c>
      <c r="AN235" s="2">
        <v>45081</v>
      </c>
      <c r="AO235">
        <v>0.003101536655312667</v>
      </c>
      <c r="AP235">
        <v>223.6103263408774</v>
      </c>
      <c r="AQ235">
        <v>13.0916633586621</v>
      </c>
      <c r="AR235">
        <v>0.04439354577045121</v>
      </c>
      <c r="AS235">
        <v>47.9131214607451</v>
      </c>
      <c r="AT235">
        <v>0.2739386058800567</v>
      </c>
      <c r="AU235">
        <v>16.52709581026332</v>
      </c>
      <c r="AV235">
        <v>15.79307316299308</v>
      </c>
      <c r="AW235">
        <v>1.322277922969765</v>
      </c>
      <c r="AX235">
        <v>93.43306139240501</v>
      </c>
      <c r="AY235">
        <v>3.971214911904493</v>
      </c>
      <c r="AZ235">
        <v>5.762095999637976</v>
      </c>
    </row>
    <row r="236" spans="1:52">
      <c r="A236" s="2">
        <v>45082</v>
      </c>
      <c r="B236">
        <v>1011.089914624706</v>
      </c>
      <c r="C236">
        <v>0.003211359266725111</v>
      </c>
      <c r="AN236" s="2">
        <v>45082</v>
      </c>
      <c r="AO236">
        <v>0.00310246347642172</v>
      </c>
      <c r="AP236">
        <v>222.7958985445056</v>
      </c>
      <c r="AQ236">
        <v>13.02360309825978</v>
      </c>
      <c r="AR236">
        <v>0.04452632637298753</v>
      </c>
      <c r="AS236">
        <v>48.36619693543761</v>
      </c>
      <c r="AT236">
        <v>0.2758893432185285</v>
      </c>
      <c r="AU236">
        <v>16.78291183772642</v>
      </c>
      <c r="AV236">
        <v>15.80954757821335</v>
      </c>
      <c r="AW236">
        <v>1.339882268572568</v>
      </c>
      <c r="AX236">
        <v>94.13398912394814</v>
      </c>
      <c r="AY236">
        <v>3.84472153315875</v>
      </c>
      <c r="AZ236">
        <v>5.691356623045358</v>
      </c>
    </row>
    <row r="237" spans="1:52">
      <c r="A237" s="2">
        <v>45083</v>
      </c>
      <c r="B237">
        <v>945.1464364425083</v>
      </c>
      <c r="C237">
        <v>-0.06522019182307304</v>
      </c>
      <c r="AN237" s="2">
        <v>45083</v>
      </c>
      <c r="AO237">
        <v>0.003054473616474364</v>
      </c>
      <c r="AP237">
        <v>223.7902164081121</v>
      </c>
      <c r="AQ237">
        <v>12.9918432733582</v>
      </c>
      <c r="AR237">
        <v>0.0434491869081686</v>
      </c>
      <c r="AS237">
        <v>50.38743905812169</v>
      </c>
      <c r="AT237">
        <v>0.2847413588654567</v>
      </c>
      <c r="AU237">
        <v>16.64114731871457</v>
      </c>
      <c r="AV237">
        <v>15.51886694223622</v>
      </c>
      <c r="AW237">
        <v>1.311927489587218</v>
      </c>
      <c r="AX237">
        <v>94.28539509229064</v>
      </c>
      <c r="AY237">
        <v>3.924263062926541</v>
      </c>
      <c r="AZ237">
        <v>5.670726703186866</v>
      </c>
    </row>
    <row r="238" spans="1:52">
      <c r="A238" s="2">
        <v>45084</v>
      </c>
      <c r="B238">
        <v>970.3060003603359</v>
      </c>
      <c r="C238">
        <v>0.02661975218626145</v>
      </c>
      <c r="AN238" s="2">
        <v>45084</v>
      </c>
      <c r="AO238">
        <v>0.002971246976150974</v>
      </c>
      <c r="AP238">
        <v>228.6843737216074</v>
      </c>
      <c r="AQ238">
        <v>12.92309065429445</v>
      </c>
      <c r="AR238">
        <v>0.04293799799412611</v>
      </c>
      <c r="AS238">
        <v>49.41845439986416</v>
      </c>
      <c r="AT238">
        <v>0.2872147103731105</v>
      </c>
      <c r="AU238">
        <v>16.92189988454185</v>
      </c>
      <c r="AV238">
        <v>15.52841330168741</v>
      </c>
      <c r="AW238">
        <v>1.30693147028752</v>
      </c>
      <c r="AX238">
        <v>98.24581353558908</v>
      </c>
      <c r="AY238">
        <v>3.962470911533529</v>
      </c>
      <c r="AZ238">
        <v>5.526332037263116</v>
      </c>
    </row>
    <row r="239" spans="1:52">
      <c r="A239" s="2">
        <v>45085</v>
      </c>
      <c r="B239">
        <v>915.7141468833576</v>
      </c>
      <c r="C239">
        <v>-0.0562625125029681</v>
      </c>
      <c r="AN239" s="2">
        <v>45085</v>
      </c>
      <c r="AO239">
        <v>0.002897142439354003</v>
      </c>
      <c r="AP239">
        <v>237.0812554300941</v>
      </c>
      <c r="AQ239">
        <v>12.91817280750275</v>
      </c>
      <c r="AR239">
        <v>0.04165611054615233</v>
      </c>
      <c r="AS239">
        <v>49.70347355132259</v>
      </c>
      <c r="AT239">
        <v>0.2945401377650058</v>
      </c>
      <c r="AU239">
        <v>16.82540080938677</v>
      </c>
      <c r="AV239">
        <v>15.20400685024104</v>
      </c>
      <c r="AW239">
        <v>1.291571076155561</v>
      </c>
      <c r="AX239">
        <v>99.80851684913337</v>
      </c>
      <c r="AY239">
        <v>4.093627577689977</v>
      </c>
      <c r="AZ239">
        <v>5.441207807501208</v>
      </c>
    </row>
    <row r="240" spans="1:52">
      <c r="A240" s="2">
        <v>45086</v>
      </c>
      <c r="B240">
        <v>926.0282782417205</v>
      </c>
      <c r="C240">
        <v>0.01126348369026209</v>
      </c>
      <c r="AN240" s="2">
        <v>45086</v>
      </c>
      <c r="AO240">
        <v>0.002909656688940844</v>
      </c>
      <c r="AP240">
        <v>239.0260797786494</v>
      </c>
      <c r="AQ240">
        <v>12.87467985131546</v>
      </c>
      <c r="AR240">
        <v>0.04177541208171952</v>
      </c>
      <c r="AS240">
        <v>49.27806780513652</v>
      </c>
      <c r="AT240">
        <v>0.294298267253098</v>
      </c>
      <c r="AU240">
        <v>16.64081507184954</v>
      </c>
      <c r="AV240">
        <v>15.35586600786963</v>
      </c>
      <c r="AW240">
        <v>1.289051111110675</v>
      </c>
      <c r="AX240">
        <v>98.70141910024114</v>
      </c>
      <c r="AY240">
        <v>4.081180457686984</v>
      </c>
      <c r="AZ240">
        <v>5.537231656314036</v>
      </c>
    </row>
    <row r="241" spans="1:52">
      <c r="A241" s="2">
        <v>45087</v>
      </c>
      <c r="B241">
        <v>902.4652435829332</v>
      </c>
      <c r="C241">
        <v>-0.02544526469918085</v>
      </c>
      <c r="AN241" s="2">
        <v>45087</v>
      </c>
      <c r="AO241">
        <v>0.002841084696210372</v>
      </c>
      <c r="AP241">
        <v>256.2764523251669</v>
      </c>
      <c r="AQ241">
        <v>12.57636725918453</v>
      </c>
      <c r="AR241">
        <v>0.04090760361199837</v>
      </c>
      <c r="AS241">
        <v>48.35766844205006</v>
      </c>
      <c r="AT241">
        <v>0.2888179217927118</v>
      </c>
      <c r="AU241">
        <v>16.4140122024599</v>
      </c>
      <c r="AV241">
        <v>15.12146652800814</v>
      </c>
      <c r="AW241">
        <v>1.255271526020823</v>
      </c>
      <c r="AX241">
        <v>103.7123141531097</v>
      </c>
      <c r="AY241">
        <v>4.350542972314578</v>
      </c>
      <c r="AZ241">
        <v>5.472345051177005</v>
      </c>
    </row>
    <row r="242" spans="1:52">
      <c r="A242" s="2">
        <v>45088</v>
      </c>
      <c r="B242">
        <v>817.6343229224079</v>
      </c>
      <c r="C242">
        <v>-0.09399909998055189</v>
      </c>
      <c r="AN242" s="2">
        <v>45088</v>
      </c>
      <c r="AO242">
        <v>0.002634482859333303</v>
      </c>
      <c r="AP242">
        <v>246.7126100969272</v>
      </c>
      <c r="AQ242">
        <v>12.96162243626065</v>
      </c>
      <c r="AR242">
        <v>0.03887054449601691</v>
      </c>
      <c r="AS242">
        <v>47.7672546624441</v>
      </c>
      <c r="AT242">
        <v>0.2849413086063376</v>
      </c>
      <c r="AU242">
        <v>16.70920026930051</v>
      </c>
      <c r="AV242">
        <v>15.04611511749228</v>
      </c>
      <c r="AW242">
        <v>1.291684331161577</v>
      </c>
      <c r="AX242">
        <v>111.2721571105026</v>
      </c>
      <c r="AY242">
        <v>4.338316734212856</v>
      </c>
      <c r="AZ242">
        <v>5.835568966356576</v>
      </c>
    </row>
    <row r="243" spans="1:52">
      <c r="A243" s="2">
        <v>45089</v>
      </c>
      <c r="B243">
        <v>812.7849222853753</v>
      </c>
      <c r="C243">
        <v>-0.005931014025560732</v>
      </c>
      <c r="AN243" s="2">
        <v>45089</v>
      </c>
      <c r="AO243">
        <v>0.00261444884184943</v>
      </c>
      <c r="AP243">
        <v>248.9271924029089</v>
      </c>
      <c r="AQ243">
        <v>13.11358542910477</v>
      </c>
      <c r="AR243">
        <v>0.03866353158107363</v>
      </c>
      <c r="AS243">
        <v>48.3154990397375</v>
      </c>
      <c r="AT243">
        <v>0.2881635857599047</v>
      </c>
      <c r="AU243">
        <v>16.7242683455271</v>
      </c>
      <c r="AV243">
        <v>15.000258701229</v>
      </c>
      <c r="AW243">
        <v>1.299880811830098</v>
      </c>
      <c r="AX243">
        <v>106.8423833699926</v>
      </c>
      <c r="AY243">
        <v>4.362418409401883</v>
      </c>
      <c r="AZ243">
        <v>5.859987213267894</v>
      </c>
    </row>
    <row r="244" spans="1:52">
      <c r="A244" s="2">
        <v>45090</v>
      </c>
      <c r="B244">
        <v>815.4083678343655</v>
      </c>
      <c r="C244">
        <v>0.003227724182694791</v>
      </c>
      <c r="AN244" s="2">
        <v>45090</v>
      </c>
      <c r="AO244">
        <v>0.002622895277992492</v>
      </c>
      <c r="AP244">
        <v>246.8914452443978</v>
      </c>
      <c r="AQ244">
        <v>13.16127519652704</v>
      </c>
      <c r="AR244">
        <v>0.03899714935417645</v>
      </c>
      <c r="AS244">
        <v>50.57420513164138</v>
      </c>
      <c r="AT244">
        <v>0.2941570692349273</v>
      </c>
      <c r="AU244">
        <v>15.7947813886343</v>
      </c>
      <c r="AV244">
        <v>14.9900475054948</v>
      </c>
      <c r="AW244">
        <v>1.265214513774376</v>
      </c>
      <c r="AX244">
        <v>105.6244841934599</v>
      </c>
      <c r="AY244">
        <v>4.463575145155747</v>
      </c>
      <c r="AZ244">
        <v>5.895265225768044</v>
      </c>
    </row>
    <row r="245" spans="1:52">
      <c r="A245" s="2">
        <v>45091</v>
      </c>
      <c r="B245">
        <v>825.989042135424</v>
      </c>
      <c r="C245">
        <v>0.01297592067783104</v>
      </c>
      <c r="AN245" s="2">
        <v>45091</v>
      </c>
      <c r="AO245">
        <v>0.002659587828560463</v>
      </c>
      <c r="AP245">
        <v>250.8951146866359</v>
      </c>
      <c r="AQ245">
        <v>13.0096348647156</v>
      </c>
      <c r="AR245">
        <v>0.03962890546364539</v>
      </c>
      <c r="AS245">
        <v>49.29149039687436</v>
      </c>
      <c r="AT245">
        <v>0.2832390845605324</v>
      </c>
      <c r="AU245">
        <v>16.07098778799852</v>
      </c>
      <c r="AV245">
        <v>14.91030928752422</v>
      </c>
      <c r="AW245">
        <v>1.25068746074675</v>
      </c>
      <c r="AX245">
        <v>106.99999599078</v>
      </c>
      <c r="AY245">
        <v>4.592448193039194</v>
      </c>
      <c r="AZ245">
        <v>5.847125587039968</v>
      </c>
    </row>
    <row r="246" spans="1:52">
      <c r="A246" s="2">
        <v>45092</v>
      </c>
      <c r="B246">
        <v>803.5447448424262</v>
      </c>
      <c r="C246">
        <v>-0.02717263322885344</v>
      </c>
      <c r="AN246" s="2">
        <v>45092</v>
      </c>
      <c r="AO246">
        <v>0.002668067906031463</v>
      </c>
      <c r="AP246">
        <v>254.9807464362345</v>
      </c>
      <c r="AQ246">
        <v>12.78009604337032</v>
      </c>
      <c r="AR246">
        <v>0.04057926831245336</v>
      </c>
      <c r="AS246">
        <v>49.34776608253856</v>
      </c>
      <c r="AT246">
        <v>0.2821772304613435</v>
      </c>
      <c r="AU246">
        <v>15.18950861342726</v>
      </c>
      <c r="AV246">
        <v>14.67080222715811</v>
      </c>
      <c r="AW246">
        <v>1.28578144117909</v>
      </c>
      <c r="AX246">
        <v>108.2754893592185</v>
      </c>
      <c r="AY246">
        <v>4.628680136640031</v>
      </c>
      <c r="AZ246">
        <v>5.893062341744106</v>
      </c>
    </row>
    <row r="247" spans="1:52">
      <c r="A247" s="2">
        <v>45093</v>
      </c>
      <c r="B247">
        <v>798.224385850969</v>
      </c>
      <c r="C247">
        <v>-0.006621111052752204</v>
      </c>
      <c r="AN247" s="2">
        <v>45093</v>
      </c>
      <c r="AO247">
        <v>0.002602540232424636</v>
      </c>
      <c r="AP247">
        <v>254.4642547433959</v>
      </c>
      <c r="AQ247">
        <v>12.56219826748233</v>
      </c>
      <c r="AR247">
        <v>0.03997893610754653</v>
      </c>
      <c r="AS247">
        <v>49.30979877639162</v>
      </c>
      <c r="AT247">
        <v>0.2820023325102963</v>
      </c>
      <c r="AU247">
        <v>15.03774487521982</v>
      </c>
      <c r="AV247">
        <v>15.21938751459866</v>
      </c>
      <c r="AW247">
        <v>1.328120082510119</v>
      </c>
      <c r="AX247">
        <v>112.7967606389361</v>
      </c>
      <c r="AY247">
        <v>4.513673252182596</v>
      </c>
      <c r="AZ247">
        <v>5.83993139362178</v>
      </c>
    </row>
    <row r="248" spans="1:52">
      <c r="A248" s="2">
        <v>45094</v>
      </c>
      <c r="B248">
        <v>813.1219473406594</v>
      </c>
      <c r="C248">
        <v>0.01866337555424136</v>
      </c>
      <c r="AN248" s="2">
        <v>45094</v>
      </c>
      <c r="AO248">
        <v>0.00257331859459372</v>
      </c>
      <c r="AP248">
        <v>257.6611892177262</v>
      </c>
      <c r="AQ248">
        <v>12.74159507791894</v>
      </c>
      <c r="AR248">
        <v>0.03947301176023994</v>
      </c>
      <c r="AS248">
        <v>48.55698599003127</v>
      </c>
      <c r="AT248">
        <v>0.2833576023605954</v>
      </c>
      <c r="AU248">
        <v>14.91264628408563</v>
      </c>
      <c r="AV248">
        <v>15.34103573920893</v>
      </c>
      <c r="AW248">
        <v>1.337514610347455</v>
      </c>
      <c r="AX248">
        <v>114.9266965581444</v>
      </c>
      <c r="AY248">
        <v>4.425431776854788</v>
      </c>
      <c r="AZ248">
        <v>5.872970490741788</v>
      </c>
    </row>
    <row r="249" spans="1:52">
      <c r="A249" s="2">
        <v>45095</v>
      </c>
      <c r="B249">
        <v>824.4590416584176</v>
      </c>
      <c r="C249">
        <v>0.01394267410298844</v>
      </c>
      <c r="AN249" s="2">
        <v>45095</v>
      </c>
      <c r="AO249">
        <v>0.002591252776960302</v>
      </c>
      <c r="AP249">
        <v>257.551480451466</v>
      </c>
      <c r="AQ249">
        <v>13.00880175956576</v>
      </c>
      <c r="AR249">
        <v>0.03976953916491123</v>
      </c>
      <c r="AS249">
        <v>48.19071802563796</v>
      </c>
      <c r="AT249">
        <v>0.2808840842318065</v>
      </c>
      <c r="AU249">
        <v>15.18912123450662</v>
      </c>
      <c r="AV249">
        <v>15.18177711846246</v>
      </c>
      <c r="AW249">
        <v>1.344051528399449</v>
      </c>
      <c r="AX249">
        <v>111.960597145617</v>
      </c>
      <c r="AY249">
        <v>4.388670600371478</v>
      </c>
      <c r="AZ249">
        <v>5.911902823041092</v>
      </c>
    </row>
    <row r="250" spans="1:52">
      <c r="A250" s="2">
        <v>45096</v>
      </c>
      <c r="B250">
        <v>813.8337454014866</v>
      </c>
      <c r="C250">
        <v>-0.01288759746701063</v>
      </c>
      <c r="AN250" s="2">
        <v>45096</v>
      </c>
      <c r="AO250">
        <v>0.002573407255652486</v>
      </c>
      <c r="AP250">
        <v>260.0769429156858</v>
      </c>
      <c r="AQ250">
        <v>13.14299024634125</v>
      </c>
      <c r="AR250">
        <v>0.03942720083559135</v>
      </c>
      <c r="AS250">
        <v>48.41512731627764</v>
      </c>
      <c r="AT250">
        <v>0.2780205446948339</v>
      </c>
      <c r="AU250">
        <v>15.15631591411333</v>
      </c>
      <c r="AV250">
        <v>14.97401100664234</v>
      </c>
      <c r="AW250">
        <v>1.33160603432949</v>
      </c>
      <c r="AX250">
        <v>113.7693894634469</v>
      </c>
      <c r="AY250">
        <v>4.396593010575623</v>
      </c>
      <c r="AZ250">
        <v>5.980222189156063</v>
      </c>
    </row>
    <row r="251" spans="1:52">
      <c r="A251" s="2">
        <v>45097</v>
      </c>
      <c r="B251">
        <v>821.028752916209</v>
      </c>
      <c r="C251">
        <v>0.008840881267675682</v>
      </c>
      <c r="AN251" s="2">
        <v>45097</v>
      </c>
      <c r="AO251">
        <v>0.002555041476107769</v>
      </c>
      <c r="AP251">
        <v>260.3384601027685</v>
      </c>
      <c r="AQ251">
        <v>13.37951615282714</v>
      </c>
      <c r="AR251">
        <v>0.03943499367791531</v>
      </c>
      <c r="AS251">
        <v>49.04751610464608</v>
      </c>
      <c r="AT251">
        <v>0.2818241038161955</v>
      </c>
      <c r="AU251">
        <v>15.28359534539125</v>
      </c>
      <c r="AV251">
        <v>15.14482604447991</v>
      </c>
      <c r="AW251">
        <v>1.320615553169428</v>
      </c>
      <c r="AX251">
        <v>111.6029993846705</v>
      </c>
      <c r="AY251">
        <v>4.279246910643406</v>
      </c>
      <c r="AZ251">
        <v>5.979294587937846</v>
      </c>
    </row>
    <row r="252" spans="1:52">
      <c r="A252" s="2">
        <v>45098</v>
      </c>
      <c r="B252">
        <v>846.3966443467797</v>
      </c>
      <c r="C252">
        <v>0.03089768944201587</v>
      </c>
      <c r="AN252" s="2">
        <v>45098</v>
      </c>
      <c r="AO252">
        <v>0.002491856773577354</v>
      </c>
      <c r="AP252">
        <v>261.5445950705908</v>
      </c>
      <c r="AQ252">
        <v>13.40739024463568</v>
      </c>
      <c r="AR252">
        <v>0.03940835793449243</v>
      </c>
      <c r="AS252">
        <v>50.12099462953949</v>
      </c>
      <c r="AT252">
        <v>0.2856630775675281</v>
      </c>
      <c r="AU252">
        <v>15.44909173497092</v>
      </c>
      <c r="AV252">
        <v>15.11222775969449</v>
      </c>
      <c r="AW252">
        <v>1.329579542292695</v>
      </c>
      <c r="AX252">
        <v>111.9290924973262</v>
      </c>
      <c r="AY252">
        <v>4.251880037010555</v>
      </c>
      <c r="AZ252">
        <v>5.833961316713199</v>
      </c>
    </row>
    <row r="253" spans="1:52">
      <c r="A253" s="2">
        <v>45099</v>
      </c>
      <c r="B253">
        <v>887.5948490469652</v>
      </c>
      <c r="C253">
        <v>0.04867482045841642</v>
      </c>
      <c r="AN253" s="2">
        <v>45099</v>
      </c>
      <c r="AO253">
        <v>0.002457389647578188</v>
      </c>
      <c r="AP253">
        <v>257.2282664472668</v>
      </c>
      <c r="AQ253">
        <v>13.28864654652156</v>
      </c>
      <c r="AR253">
        <v>0.03904650680124153</v>
      </c>
      <c r="AS253">
        <v>51.51125730936507</v>
      </c>
      <c r="AT253">
        <v>0.2961799564525652</v>
      </c>
      <c r="AU253">
        <v>15.45556145448371</v>
      </c>
      <c r="AV253">
        <v>15.28417146714974</v>
      </c>
      <c r="AW253">
        <v>1.340280157372225</v>
      </c>
      <c r="AX253">
        <v>110.2222293451792</v>
      </c>
      <c r="AY253">
        <v>4.275971000428609</v>
      </c>
      <c r="AZ253">
        <v>5.714459741079205</v>
      </c>
    </row>
    <row r="254" spans="1:52">
      <c r="A254" s="2">
        <v>45100</v>
      </c>
      <c r="B254">
        <v>877.1946392642632</v>
      </c>
      <c r="C254">
        <v>-0.01171729398144783</v>
      </c>
      <c r="AN254" s="2">
        <v>45100</v>
      </c>
      <c r="AO254">
        <v>0.00244051500631745</v>
      </c>
      <c r="AP254">
        <v>251.7828728963779</v>
      </c>
      <c r="AQ254">
        <v>13.11993779060638</v>
      </c>
      <c r="AR254">
        <v>0.03899972386968389</v>
      </c>
      <c r="AS254">
        <v>51.90420966693781</v>
      </c>
      <c r="AT254">
        <v>0.3033373414262541</v>
      </c>
      <c r="AU254">
        <v>15.45382020746482</v>
      </c>
      <c r="AV254">
        <v>15.12117026303878</v>
      </c>
      <c r="AW254">
        <v>1.315591249357139</v>
      </c>
      <c r="AX254">
        <v>111.2187423075467</v>
      </c>
      <c r="AY254">
        <v>4.385664051814291</v>
      </c>
      <c r="AZ254">
        <v>5.769259416647126</v>
      </c>
    </row>
    <row r="255" spans="1:52">
      <c r="A255" s="2">
        <v>45101</v>
      </c>
      <c r="B255">
        <v>904.9632697318834</v>
      </c>
      <c r="C255">
        <v>0.03165617894212258</v>
      </c>
      <c r="AN255" s="2">
        <v>45101</v>
      </c>
      <c r="AO255">
        <v>0.00246141181052802</v>
      </c>
      <c r="AP255">
        <v>254.8269876539603</v>
      </c>
      <c r="AQ255">
        <v>12.44722562276457</v>
      </c>
      <c r="AR255">
        <v>0.039868112503978</v>
      </c>
      <c r="AS255">
        <v>52.58527775233003</v>
      </c>
      <c r="AT255">
        <v>0.3087466919834033</v>
      </c>
      <c r="AU255">
        <v>15.50365269044458</v>
      </c>
      <c r="AV255">
        <v>14.797353023456</v>
      </c>
      <c r="AW255">
        <v>1.323267161033447</v>
      </c>
      <c r="AX255">
        <v>111.8377761687839</v>
      </c>
      <c r="AY255">
        <v>4.411718422489359</v>
      </c>
      <c r="AZ255">
        <v>5.684901713234598</v>
      </c>
    </row>
    <row r="256" spans="1:52">
      <c r="A256" s="2">
        <v>45102</v>
      </c>
      <c r="B256">
        <v>891.701921396799</v>
      </c>
      <c r="C256">
        <v>-0.01465401832166446</v>
      </c>
      <c r="AN256" s="2">
        <v>45102</v>
      </c>
      <c r="AO256">
        <v>0.002432434902354783</v>
      </c>
      <c r="AP256">
        <v>256.5508589270103</v>
      </c>
      <c r="AQ256">
        <v>12.10631750347702</v>
      </c>
      <c r="AR256">
        <v>0.03960782048786522</v>
      </c>
      <c r="AS256">
        <v>52.23213756972758</v>
      </c>
      <c r="AT256">
        <v>0.3140950481653402</v>
      </c>
      <c r="AU256">
        <v>15.70099458691905</v>
      </c>
      <c r="AV256">
        <v>14.84450065536776</v>
      </c>
      <c r="AW256">
        <v>1.301728100941087</v>
      </c>
      <c r="AX256">
        <v>113.5982335241001</v>
      </c>
      <c r="AY256">
        <v>4.470224075854369</v>
      </c>
      <c r="AZ256">
        <v>5.709175501450706</v>
      </c>
    </row>
    <row r="257" spans="1:52">
      <c r="A257" s="2">
        <v>45103</v>
      </c>
      <c r="B257">
        <v>938.3356702908541</v>
      </c>
      <c r="C257">
        <v>0.05229746373205746</v>
      </c>
      <c r="AN257" s="2">
        <v>45103</v>
      </c>
      <c r="AO257">
        <v>0.002566498473120983</v>
      </c>
      <c r="AP257">
        <v>267.7184911899843</v>
      </c>
      <c r="AQ257">
        <v>12.72646275516362</v>
      </c>
      <c r="AR257">
        <v>0.041159385808383</v>
      </c>
      <c r="AS257">
        <v>48.59795110705952</v>
      </c>
      <c r="AT257">
        <v>0.3275067041056179</v>
      </c>
      <c r="AU257">
        <v>14.37594728529412</v>
      </c>
      <c r="AV257">
        <v>15.06980831799197</v>
      </c>
      <c r="AW257">
        <v>1.134070719985963</v>
      </c>
      <c r="AX257">
        <v>117.2149230275393</v>
      </c>
      <c r="AY257">
        <v>4.610358598263677</v>
      </c>
      <c r="AZ257">
        <v>5.823538944718001</v>
      </c>
    </row>
    <row r="258" spans="1:52">
      <c r="A258" s="2">
        <v>45104</v>
      </c>
      <c r="B258">
        <v>908.157255736264</v>
      </c>
      <c r="C258">
        <v>-0.03216164056220494</v>
      </c>
      <c r="AN258" s="2">
        <v>45104</v>
      </c>
      <c r="AO258">
        <v>0.002501323907708401</v>
      </c>
      <c r="AP258">
        <v>270.1946831848214</v>
      </c>
      <c r="AQ258">
        <v>12.48621318487355</v>
      </c>
      <c r="AR258">
        <v>0.04074131211105881</v>
      </c>
      <c r="AS258">
        <v>49.4269612005699</v>
      </c>
      <c r="AT258">
        <v>0.3205884002416961</v>
      </c>
      <c r="AU258">
        <v>14.3700240137636</v>
      </c>
      <c r="AV258">
        <v>15.0754202050586</v>
      </c>
      <c r="AW258">
        <v>1.196035739590225</v>
      </c>
      <c r="AX258">
        <v>117.4078710962652</v>
      </c>
      <c r="AY258">
        <v>4.658713382307435</v>
      </c>
      <c r="AZ258">
        <v>5.764669415704144</v>
      </c>
    </row>
    <row r="259" spans="1:52">
      <c r="A259" s="2">
        <v>45105</v>
      </c>
      <c r="B259">
        <v>922.1336014553455</v>
      </c>
      <c r="C259">
        <v>0.01538978588873419</v>
      </c>
      <c r="AN259" s="2">
        <v>45105</v>
      </c>
      <c r="AO259">
        <v>0.002505764359442152</v>
      </c>
      <c r="AP259">
        <v>268.6174148394325</v>
      </c>
      <c r="AQ259">
        <v>12.41501787361434</v>
      </c>
      <c r="AR259">
        <v>0.04068117693063165</v>
      </c>
      <c r="AS259">
        <v>49.70165361613403</v>
      </c>
      <c r="AT259">
        <v>0.3237438608421178</v>
      </c>
      <c r="AU259">
        <v>14.59024191551341</v>
      </c>
      <c r="AV259">
        <v>15.0987990141602</v>
      </c>
      <c r="AW259">
        <v>1.185160502057845</v>
      </c>
      <c r="AX259">
        <v>115.8197474229072</v>
      </c>
      <c r="AY259">
        <v>4.630372178191523</v>
      </c>
      <c r="AZ259">
        <v>5.827509628850921</v>
      </c>
    </row>
    <row r="260" spans="1:52">
      <c r="A260" s="2">
        <v>45106</v>
      </c>
      <c r="B260">
        <v>874.2319009600891</v>
      </c>
      <c r="C260">
        <v>-0.05194659474468355</v>
      </c>
      <c r="AN260" s="2">
        <v>45106</v>
      </c>
      <c r="AO260">
        <v>0.002420029022535188</v>
      </c>
      <c r="AP260">
        <v>272.6246813949646</v>
      </c>
      <c r="AQ260">
        <v>12.49490678098014</v>
      </c>
      <c r="AR260">
        <v>0.03981740679755382</v>
      </c>
      <c r="AS260">
        <v>49.63156469027484</v>
      </c>
      <c r="AT260">
        <v>0.3157440038414264</v>
      </c>
      <c r="AU260">
        <v>15.06103694507056</v>
      </c>
      <c r="AV260">
        <v>14.90834599117404</v>
      </c>
      <c r="AW260">
        <v>1.223651386409799</v>
      </c>
      <c r="AX260">
        <v>118.3356029232203</v>
      </c>
      <c r="AY260">
        <v>4.548638624948729</v>
      </c>
      <c r="AZ260">
        <v>5.897827930311844</v>
      </c>
    </row>
    <row r="261" spans="1:52">
      <c r="A261" s="2">
        <v>45107</v>
      </c>
      <c r="B261">
        <v>900.4702776648168</v>
      </c>
      <c r="C261">
        <v>0.03001306252484315</v>
      </c>
      <c r="AN261" s="2">
        <v>45107</v>
      </c>
      <c r="AO261">
        <v>0.00246346803444655</v>
      </c>
      <c r="AP261">
        <v>272.2386259999627</v>
      </c>
      <c r="AQ261">
        <v>12.70258843108651</v>
      </c>
      <c r="AR261">
        <v>0.04049222125012449</v>
      </c>
      <c r="AS261">
        <v>50.45161602652022</v>
      </c>
      <c r="AT261">
        <v>0.3216439554077465</v>
      </c>
      <c r="AU261">
        <v>15.21818200541119</v>
      </c>
      <c r="AV261">
        <v>15.04169329415397</v>
      </c>
      <c r="AW261">
        <v>1.187699575256443</v>
      </c>
      <c r="AX261">
        <v>120.2167939647199</v>
      </c>
      <c r="AY261">
        <v>4.177673043223573</v>
      </c>
      <c r="AZ261">
        <v>5.914256116626863</v>
      </c>
    </row>
    <row r="262" spans="1:52">
      <c r="A262" s="2">
        <v>45108</v>
      </c>
      <c r="B262">
        <v>945.6191513582935</v>
      </c>
      <c r="C262">
        <v>0.05013921593343529</v>
      </c>
      <c r="AN262" s="2">
        <v>45108</v>
      </c>
      <c r="AO262">
        <v>0.002584972281826716</v>
      </c>
      <c r="AP262">
        <v>274.4342126741942</v>
      </c>
      <c r="AQ262">
        <v>12.49022352185239</v>
      </c>
      <c r="AR262">
        <v>0.04073239041601783</v>
      </c>
      <c r="AS262">
        <v>50.49063956463792</v>
      </c>
      <c r="AT262">
        <v>0.327671535869738</v>
      </c>
      <c r="AU262">
        <v>14.91932348742959</v>
      </c>
      <c r="AV262">
        <v>15.23588393307313</v>
      </c>
      <c r="AW262">
        <v>1.117926437432495</v>
      </c>
      <c r="AX262">
        <v>119.1278484197989</v>
      </c>
      <c r="AY262">
        <v>4.157344572420813</v>
      </c>
      <c r="AZ262">
        <v>6.053739485936698</v>
      </c>
    </row>
    <row r="263" spans="1:52">
      <c r="A263" s="2">
        <v>45109</v>
      </c>
      <c r="B263">
        <v>957.6275611661538</v>
      </c>
      <c r="C263">
        <v>0.01269899175647127</v>
      </c>
      <c r="AN263" s="2">
        <v>45109</v>
      </c>
      <c r="AO263">
        <v>0.00260947970708316</v>
      </c>
      <c r="AP263">
        <v>273.4300701619366</v>
      </c>
      <c r="AQ263">
        <v>12.27984133822423</v>
      </c>
      <c r="AR263">
        <v>0.04149593923553291</v>
      </c>
      <c r="AS263">
        <v>49.96407091961294</v>
      </c>
      <c r="AT263">
        <v>0.3227042073790818</v>
      </c>
      <c r="AU263">
        <v>14.30129065125173</v>
      </c>
      <c r="AV263">
        <v>14.93100224755402</v>
      </c>
      <c r="AW263">
        <v>1.171295989109703</v>
      </c>
      <c r="AX263">
        <v>118.1421419949681</v>
      </c>
      <c r="AY263">
        <v>4.297402184608739</v>
      </c>
      <c r="AZ263">
        <v>6.146826041870162</v>
      </c>
    </row>
    <row r="264" spans="1:52">
      <c r="A264" s="2">
        <v>45110</v>
      </c>
      <c r="B264">
        <v>967.0752202005519</v>
      </c>
      <c r="C264">
        <v>0.009865692485806488</v>
      </c>
      <c r="AN264" s="2">
        <v>45110</v>
      </c>
      <c r="AO264">
        <v>0.002634144978109127</v>
      </c>
      <c r="AP264">
        <v>276.2912435481899</v>
      </c>
      <c r="AQ264">
        <v>12.34377732033859</v>
      </c>
      <c r="AR264">
        <v>0.04163551570708006</v>
      </c>
      <c r="AS264">
        <v>51.03152516532928</v>
      </c>
      <c r="AT264">
        <v>0.3275968258988693</v>
      </c>
      <c r="AU264">
        <v>14.4959403048736</v>
      </c>
      <c r="AV264">
        <v>14.64887832198595</v>
      </c>
      <c r="AW264">
        <v>1.148259256294033</v>
      </c>
      <c r="AX264">
        <v>118.338708711491</v>
      </c>
      <c r="AY264">
        <v>4.14122192244584</v>
      </c>
      <c r="AZ264">
        <v>6.148177241507858</v>
      </c>
    </row>
    <row r="265" spans="1:52">
      <c r="A265" s="2">
        <v>45111</v>
      </c>
      <c r="B265">
        <v>976.5364001981742</v>
      </c>
      <c r="C265">
        <v>0.009783292757372219</v>
      </c>
      <c r="AN265" s="2">
        <v>45111</v>
      </c>
      <c r="AO265">
        <v>0.002613685521040175</v>
      </c>
      <c r="AP265">
        <v>274.9605441796072</v>
      </c>
      <c r="AQ265">
        <v>12.3058396398324</v>
      </c>
      <c r="AR265">
        <v>0.04164255150654852</v>
      </c>
      <c r="AS265">
        <v>51.07558033595437</v>
      </c>
      <c r="AT265">
        <v>0.3307772662219467</v>
      </c>
      <c r="AU265">
        <v>14.75803592210554</v>
      </c>
      <c r="AV265">
        <v>15.03559973010717</v>
      </c>
      <c r="AW265">
        <v>1.118616244435987</v>
      </c>
      <c r="AX265">
        <v>114.192843831238</v>
      </c>
      <c r="AY265">
        <v>4.246077939710131</v>
      </c>
      <c r="AZ265">
        <v>6.161189876758141</v>
      </c>
    </row>
    <row r="266" spans="1:52">
      <c r="A266" s="2">
        <v>45112</v>
      </c>
      <c r="B266">
        <v>972.5997078809044</v>
      </c>
      <c r="C266">
        <v>-0.004031280673686077</v>
      </c>
      <c r="AN266" s="2">
        <v>45112</v>
      </c>
      <c r="AO266">
        <v>0.002631497205404652</v>
      </c>
      <c r="AP266">
        <v>276.3686446200036</v>
      </c>
      <c r="AQ266">
        <v>12.38629045818425</v>
      </c>
      <c r="AR266">
        <v>0.04181324058029542</v>
      </c>
      <c r="AS266">
        <v>52.18807326003574</v>
      </c>
      <c r="AT266">
        <v>0.3341007578182447</v>
      </c>
      <c r="AU266">
        <v>14.68466088605242</v>
      </c>
      <c r="AV266">
        <v>15.13231551525665</v>
      </c>
      <c r="AW266">
        <v>1.049613993147622</v>
      </c>
      <c r="AX266">
        <v>116.1479832607864</v>
      </c>
      <c r="AY266">
        <v>4.202837132099017</v>
      </c>
      <c r="AZ266">
        <v>6.201332029997079</v>
      </c>
    </row>
    <row r="267" spans="1:52">
      <c r="A267" s="2">
        <v>45113</v>
      </c>
      <c r="B267">
        <v>949.46155128783</v>
      </c>
      <c r="C267">
        <v>-0.02379000981142343</v>
      </c>
      <c r="AN267" s="2">
        <v>45113</v>
      </c>
      <c r="AO267">
        <v>0.002594342494615863</v>
      </c>
      <c r="AP267">
        <v>278.1651938142325</v>
      </c>
      <c r="AQ267">
        <v>12.54188767825407</v>
      </c>
      <c r="AR267">
        <v>0.04137853597955498</v>
      </c>
      <c r="AS267">
        <v>52.28102510126349</v>
      </c>
      <c r="AT267">
        <v>0.3309207063495819</v>
      </c>
      <c r="AU267">
        <v>14.58134350022586</v>
      </c>
      <c r="AV267">
        <v>15.17989283700051</v>
      </c>
      <c r="AW267">
        <v>1.057354095981411</v>
      </c>
      <c r="AX267">
        <v>117.8774233573171</v>
      </c>
      <c r="AY267">
        <v>4.171160336770376</v>
      </c>
      <c r="AZ267">
        <v>6.237040699616311</v>
      </c>
    </row>
    <row r="268" spans="1:52">
      <c r="A268" s="2">
        <v>45114</v>
      </c>
      <c r="B268">
        <v>929.9063031032249</v>
      </c>
      <c r="C268">
        <v>-0.02059614542377286</v>
      </c>
      <c r="AN268" s="2">
        <v>45114</v>
      </c>
      <c r="AO268">
        <v>0.002584819557005995</v>
      </c>
      <c r="AP268">
        <v>276.567008478299</v>
      </c>
      <c r="AQ268">
        <v>12.70257738764759</v>
      </c>
      <c r="AR268">
        <v>0.04178883560229627</v>
      </c>
      <c r="AS268">
        <v>53.20059428992828</v>
      </c>
      <c r="AT268">
        <v>0.3332491266637841</v>
      </c>
      <c r="AU268">
        <v>14.61391952449818</v>
      </c>
      <c r="AV268">
        <v>15.39884140992435</v>
      </c>
      <c r="AW268">
        <v>1.094354308116734</v>
      </c>
      <c r="AX268">
        <v>116.6388175835602</v>
      </c>
      <c r="AY268">
        <v>3.88666713754501</v>
      </c>
      <c r="AZ268">
        <v>6.228684243919802</v>
      </c>
    </row>
    <row r="269" spans="1:52">
      <c r="A269" s="2">
        <v>45115</v>
      </c>
      <c r="B269">
        <v>952.4000327514855</v>
      </c>
      <c r="C269">
        <v>0.02418924312395343</v>
      </c>
      <c r="AN269" s="2">
        <v>45115</v>
      </c>
      <c r="AO269">
        <v>0.002616781259979798</v>
      </c>
      <c r="AP269">
        <v>278.9811394572313</v>
      </c>
      <c r="AQ269">
        <v>12.89816726251184</v>
      </c>
      <c r="AR269">
        <v>0.04245733653050626</v>
      </c>
      <c r="AS269">
        <v>53.8505543321609</v>
      </c>
      <c r="AT269">
        <v>0.3370342133240828</v>
      </c>
      <c r="AU269">
        <v>14.50114513955518</v>
      </c>
      <c r="AV269">
        <v>15.52698147892228</v>
      </c>
      <c r="AW269">
        <v>1.063004051132618</v>
      </c>
      <c r="AX269">
        <v>117.3892490697489</v>
      </c>
      <c r="AY269">
        <v>3.700149207758134</v>
      </c>
      <c r="AZ269">
        <v>6.230753576373631</v>
      </c>
    </row>
    <row r="270" spans="1:52">
      <c r="A270" s="2">
        <v>45116</v>
      </c>
      <c r="B270">
        <v>957.2177662902159</v>
      </c>
      <c r="C270">
        <v>0.005058518871331685</v>
      </c>
      <c r="AN270" s="2">
        <v>45116</v>
      </c>
      <c r="AO270">
        <v>0.002635776822310003</v>
      </c>
      <c r="AP270">
        <v>274.7407141915742</v>
      </c>
      <c r="AQ270">
        <v>12.87454970990159</v>
      </c>
      <c r="AR270">
        <v>0.04279277148490922</v>
      </c>
      <c r="AS270">
        <v>54.39104311305434</v>
      </c>
      <c r="AT270">
        <v>0.33785929210879</v>
      </c>
      <c r="AU270">
        <v>15.2263282719464</v>
      </c>
      <c r="AV270">
        <v>15.57679940705705</v>
      </c>
      <c r="AW270">
        <v>1.084488828301792</v>
      </c>
      <c r="AX270">
        <v>117.3939649429697</v>
      </c>
      <c r="AY270">
        <v>3.649392752007815</v>
      </c>
      <c r="AZ270">
        <v>5.85296508686594</v>
      </c>
    </row>
    <row r="271" spans="1:52">
      <c r="A271" s="2">
        <v>45117</v>
      </c>
      <c r="B271">
        <v>949.7635211090155</v>
      </c>
      <c r="C271">
        <v>-0.007787407885344599</v>
      </c>
      <c r="AN271" s="2">
        <v>45117</v>
      </c>
      <c r="AO271">
        <v>0.002623955841600185</v>
      </c>
      <c r="AP271">
        <v>278.3280295567388</v>
      </c>
      <c r="AQ271">
        <v>12.88326102750056</v>
      </c>
      <c r="AR271">
        <v>0.04249198236359366</v>
      </c>
      <c r="AS271">
        <v>54.29121209472998</v>
      </c>
      <c r="AT271">
        <v>0.3381224630458201</v>
      </c>
      <c r="AU271">
        <v>15.14427593679297</v>
      </c>
      <c r="AV271">
        <v>15.59072864798522</v>
      </c>
      <c r="AW271">
        <v>1.10162589083125</v>
      </c>
      <c r="AX271">
        <v>115.0759398304441</v>
      </c>
      <c r="AY271">
        <v>3.708930925897439</v>
      </c>
      <c r="AZ271">
        <v>5.821042043019062</v>
      </c>
    </row>
    <row r="272" spans="1:52">
      <c r="A272" s="2">
        <v>45118</v>
      </c>
      <c r="B272">
        <v>961.6930580044033</v>
      </c>
      <c r="C272">
        <v>0.01256053389106571</v>
      </c>
      <c r="AN272" s="2">
        <v>45118</v>
      </c>
      <c r="AO272">
        <v>0.002636683543077925</v>
      </c>
      <c r="AP272">
        <v>278.4371557345065</v>
      </c>
      <c r="AQ272">
        <v>12.98982571456957</v>
      </c>
      <c r="AR272">
        <v>0.04262055825799799</v>
      </c>
      <c r="AS272">
        <v>53.03536723891435</v>
      </c>
      <c r="AT272">
        <v>0.3267673441152509</v>
      </c>
      <c r="AU272">
        <v>15.30887969025149</v>
      </c>
      <c r="AV272">
        <v>15.62270543983526</v>
      </c>
      <c r="AW272">
        <v>1.156010059545866</v>
      </c>
      <c r="AX272">
        <v>108.9306373226039</v>
      </c>
      <c r="AY272">
        <v>3.758944130478035</v>
      </c>
      <c r="AZ272">
        <v>5.9864667746233</v>
      </c>
    </row>
    <row r="273" spans="1:52">
      <c r="A273" s="2">
        <v>45119</v>
      </c>
      <c r="B273">
        <v>973.7659163331743</v>
      </c>
      <c r="C273">
        <v>0.01255375426523653</v>
      </c>
      <c r="AN273" s="2">
        <v>45119</v>
      </c>
      <c r="AO273">
        <v>0.002650460699674614</v>
      </c>
      <c r="AP273">
        <v>277.2558228936706</v>
      </c>
      <c r="AQ273">
        <v>13.07110734297432</v>
      </c>
      <c r="AR273">
        <v>0.0432009084246508</v>
      </c>
      <c r="AS273">
        <v>54.00173224091588</v>
      </c>
      <c r="AT273">
        <v>0.3266708596973563</v>
      </c>
      <c r="AU273">
        <v>15.42283440445002</v>
      </c>
      <c r="AV273">
        <v>15.57450189971872</v>
      </c>
      <c r="AW273">
        <v>1.105214372019915</v>
      </c>
      <c r="AX273">
        <v>109.4427770638484</v>
      </c>
      <c r="AY273">
        <v>3.681553621777956</v>
      </c>
      <c r="AZ273">
        <v>6.122360644666062</v>
      </c>
    </row>
    <row r="274" spans="1:52">
      <c r="A274" s="2">
        <v>45120</v>
      </c>
      <c r="B274">
        <v>968.0517915366876</v>
      </c>
      <c r="C274">
        <v>-0.005868068188301323</v>
      </c>
      <c r="AN274" s="2">
        <v>45120</v>
      </c>
      <c r="AO274">
        <v>0.002654907564903377</v>
      </c>
      <c r="AP274">
        <v>279.6133094004686</v>
      </c>
      <c r="AQ274">
        <v>12.91349546946535</v>
      </c>
      <c r="AR274">
        <v>0.04310290184759519</v>
      </c>
      <c r="AS274">
        <v>54.26352594455797</v>
      </c>
      <c r="AT274">
        <v>0.3306454638087847</v>
      </c>
      <c r="AU274">
        <v>15.31935450567168</v>
      </c>
      <c r="AV274">
        <v>15.67836848830134</v>
      </c>
      <c r="AW274">
        <v>1.066864780296523</v>
      </c>
      <c r="AX274">
        <v>111.3795910284986</v>
      </c>
      <c r="AY274">
        <v>3.67070428387352</v>
      </c>
      <c r="AZ274">
        <v>6.193883995786613</v>
      </c>
    </row>
    <row r="275" spans="1:52">
      <c r="A275" s="2">
        <v>45121</v>
      </c>
      <c r="B275">
        <v>1067.010078041728</v>
      </c>
      <c r="C275">
        <v>0.1022241654529188</v>
      </c>
      <c r="AN275" s="2">
        <v>45121</v>
      </c>
      <c r="AO275">
        <v>0.002828638611798224</v>
      </c>
      <c r="AP275">
        <v>250.4505166173302</v>
      </c>
      <c r="AQ275">
        <v>12.63269051347767</v>
      </c>
      <c r="AR275">
        <v>0.04441393403082562</v>
      </c>
      <c r="AS275">
        <v>56.3578894895928</v>
      </c>
      <c r="AT275">
        <v>0.3478446240380951</v>
      </c>
      <c r="AU275">
        <v>15.22015135358918</v>
      </c>
      <c r="AV275">
        <v>16.03535423707957</v>
      </c>
      <c r="AW275">
        <v>1.127821608746188</v>
      </c>
      <c r="AX275">
        <v>105.034891868706</v>
      </c>
      <c r="AY275">
        <v>3.441342540239633</v>
      </c>
      <c r="AZ275">
        <v>6.325227513109605</v>
      </c>
    </row>
    <row r="276" spans="1:52">
      <c r="A276" s="2">
        <v>45122</v>
      </c>
      <c r="B276">
        <v>1052.425458692872</v>
      </c>
      <c r="C276">
        <v>-0.01366868003311006</v>
      </c>
      <c r="AN276" s="2">
        <v>45122</v>
      </c>
      <c r="AO276">
        <v>0.002893440353237678</v>
      </c>
      <c r="AP276">
        <v>266.9104466276162</v>
      </c>
      <c r="AQ276">
        <v>12.64708188533258</v>
      </c>
      <c r="AR276">
        <v>0.04532087908801803</v>
      </c>
      <c r="AS276">
        <v>56.4756248438805</v>
      </c>
      <c r="AT276">
        <v>0.3539910200714154</v>
      </c>
      <c r="AU276">
        <v>14.99294535261254</v>
      </c>
      <c r="AV276">
        <v>16.10595325345037</v>
      </c>
      <c r="AW276">
        <v>1.082150294997456</v>
      </c>
      <c r="AX276">
        <v>108.4747377895058</v>
      </c>
      <c r="AY276">
        <v>3.284783661961204</v>
      </c>
      <c r="AZ276">
        <v>6.004818780586652</v>
      </c>
    </row>
    <row r="277" spans="1:52">
      <c r="A277" s="2">
        <v>45123</v>
      </c>
      <c r="B277">
        <v>1051.07330121261</v>
      </c>
      <c r="C277">
        <v>-0.001284801188619844</v>
      </c>
      <c r="AN277" s="2">
        <v>45123</v>
      </c>
      <c r="AO277">
        <v>0.002891609987185934</v>
      </c>
      <c r="AP277">
        <v>268.7728416155904</v>
      </c>
      <c r="AQ277">
        <v>12.6656955746307</v>
      </c>
      <c r="AR277">
        <v>0.04536625831000956</v>
      </c>
      <c r="AS277">
        <v>56.82502088387701</v>
      </c>
      <c r="AT277">
        <v>0.348773491145359</v>
      </c>
      <c r="AU277">
        <v>15.10823179642976</v>
      </c>
      <c r="AV277">
        <v>16.1423987967934</v>
      </c>
      <c r="AW277">
        <v>1.10979842399056</v>
      </c>
      <c r="AX277">
        <v>109.6843755232825</v>
      </c>
      <c r="AY277">
        <v>3.197269741225226</v>
      </c>
      <c r="AZ277">
        <v>5.910046374669235</v>
      </c>
    </row>
    <row r="278" spans="1:52">
      <c r="A278" s="2">
        <v>45124</v>
      </c>
      <c r="B278">
        <v>1027.402292377391</v>
      </c>
      <c r="C278">
        <v>-0.02252079736770918</v>
      </c>
      <c r="AN278" s="2">
        <v>45124</v>
      </c>
      <c r="AO278">
        <v>0.002830330587766274</v>
      </c>
      <c r="AP278">
        <v>271.9463564524513</v>
      </c>
      <c r="AQ278">
        <v>12.9415437114267</v>
      </c>
      <c r="AR278">
        <v>0.04448677595283474</v>
      </c>
      <c r="AS278">
        <v>56.85047612949033</v>
      </c>
      <c r="AT278">
        <v>0.352308115460535</v>
      </c>
      <c r="AU278">
        <v>14.96108147695617</v>
      </c>
      <c r="AV278">
        <v>16.12767423324133</v>
      </c>
      <c r="AW278">
        <v>1.114818906806581</v>
      </c>
      <c r="AX278">
        <v>111.3256333885618</v>
      </c>
      <c r="AY278">
        <v>3.128200910351965</v>
      </c>
      <c r="AZ278">
        <v>5.993442237828911</v>
      </c>
    </row>
    <row r="279" spans="1:52">
      <c r="A279" s="2">
        <v>45125</v>
      </c>
      <c r="B279">
        <v>1037.870499795134</v>
      </c>
      <c r="C279">
        <v>0.01018900531506461</v>
      </c>
      <c r="AN279" s="2">
        <v>45125</v>
      </c>
      <c r="AO279">
        <v>0.002869225594222533</v>
      </c>
      <c r="AP279">
        <v>276.8016560948488</v>
      </c>
      <c r="AQ279">
        <v>12.00161622479169</v>
      </c>
      <c r="AR279">
        <v>0.04522816730045381</v>
      </c>
      <c r="AS279">
        <v>55.84191220157719</v>
      </c>
      <c r="AT279">
        <v>0.3542379646535471</v>
      </c>
      <c r="AU279">
        <v>14.61515237100505</v>
      </c>
      <c r="AV279">
        <v>16.32359622258359</v>
      </c>
      <c r="AW279">
        <v>1.150454048713379</v>
      </c>
      <c r="AX279">
        <v>111.0506592985335</v>
      </c>
      <c r="AY279">
        <v>3.218759968169322</v>
      </c>
      <c r="AZ279">
        <v>5.998551670203405</v>
      </c>
    </row>
    <row r="280" spans="1:52">
      <c r="A280" s="2">
        <v>45126</v>
      </c>
      <c r="B280">
        <v>1009.060983320191</v>
      </c>
      <c r="C280">
        <v>-0.0277582959344449</v>
      </c>
      <c r="AN280" s="2">
        <v>45126</v>
      </c>
      <c r="AO280">
        <v>0.002818378039194158</v>
      </c>
      <c r="AP280">
        <v>274.1782154365841</v>
      </c>
      <c r="AQ280">
        <v>12.1473014401981</v>
      </c>
      <c r="AR280">
        <v>0.04431772765906512</v>
      </c>
      <c r="AS280">
        <v>55.69930082443989</v>
      </c>
      <c r="AT280">
        <v>0.3502477492342742</v>
      </c>
      <c r="AU280">
        <v>14.26774392348179</v>
      </c>
      <c r="AV280">
        <v>16.24227859110816</v>
      </c>
      <c r="AW280">
        <v>1.167571999926142</v>
      </c>
      <c r="AX280">
        <v>114.0303807405917</v>
      </c>
      <c r="AY280">
        <v>3.296758218101945</v>
      </c>
      <c r="AZ280">
        <v>6.104743695997338</v>
      </c>
    </row>
    <row r="281" spans="1:52">
      <c r="A281" s="2">
        <v>45127</v>
      </c>
      <c r="B281">
        <v>1019.17802017027</v>
      </c>
      <c r="C281">
        <v>0.01002618971233127</v>
      </c>
      <c r="AN281" s="2">
        <v>45127</v>
      </c>
      <c r="AO281">
        <v>0.00283928118284546</v>
      </c>
      <c r="AP281">
        <v>262.7927920358387</v>
      </c>
      <c r="AQ281">
        <v>12.28569580992131</v>
      </c>
      <c r="AR281">
        <v>0.04494880957010348</v>
      </c>
      <c r="AS281">
        <v>56.02758049965409</v>
      </c>
      <c r="AT281">
        <v>0.3521637395855244</v>
      </c>
      <c r="AU281">
        <v>14.44981572227309</v>
      </c>
      <c r="AV281">
        <v>16.34559260969861</v>
      </c>
      <c r="AW281">
        <v>1.183837016856238</v>
      </c>
      <c r="AX281">
        <v>114.0232605667376</v>
      </c>
      <c r="AY281">
        <v>3.218120095991879</v>
      </c>
      <c r="AZ281">
        <v>6.065764008668326</v>
      </c>
    </row>
    <row r="282" spans="1:52">
      <c r="A282" s="2">
        <v>45128</v>
      </c>
      <c r="B282">
        <v>1040.403447325506</v>
      </c>
      <c r="C282">
        <v>0.02082602522343424</v>
      </c>
      <c r="AN282" s="2">
        <v>45128</v>
      </c>
      <c r="AO282">
        <v>0.002908858340843165</v>
      </c>
      <c r="AP282">
        <v>274.2881041209058</v>
      </c>
      <c r="AQ282">
        <v>10.39405275495326</v>
      </c>
      <c r="AR282">
        <v>0.04582523747663613</v>
      </c>
      <c r="AS282">
        <v>56.34098587625268</v>
      </c>
      <c r="AT282">
        <v>0.3572182153700677</v>
      </c>
      <c r="AU282">
        <v>14.45034320684085</v>
      </c>
      <c r="AV282">
        <v>16.20086709823669</v>
      </c>
      <c r="AW282">
        <v>1.197056183774666</v>
      </c>
      <c r="AX282">
        <v>112.9108183484495</v>
      </c>
      <c r="AY282">
        <v>3.411840208287407</v>
      </c>
      <c r="AZ282">
        <v>6.257436671635086</v>
      </c>
    </row>
    <row r="283" spans="1:52">
      <c r="A283" s="2">
        <v>45129</v>
      </c>
      <c r="B283">
        <v>1048.235922528895</v>
      </c>
      <c r="C283">
        <v>0.007528305700565951</v>
      </c>
      <c r="AN283" s="2">
        <v>45129</v>
      </c>
      <c r="AO283">
        <v>0.002919581832183889</v>
      </c>
      <c r="AP283">
        <v>278.9614071227554</v>
      </c>
      <c r="AQ283">
        <v>10.71591513817584</v>
      </c>
      <c r="AR283">
        <v>0.0461669719418255</v>
      </c>
      <c r="AS283">
        <v>56.74910312978263</v>
      </c>
      <c r="AT283">
        <v>0.3584860442021369</v>
      </c>
      <c r="AU283">
        <v>14.05495293832984</v>
      </c>
      <c r="AV283">
        <v>15.90285611694141</v>
      </c>
      <c r="AW283">
        <v>1.173395542695767</v>
      </c>
      <c r="AX283">
        <v>113.3067288477225</v>
      </c>
      <c r="AY283">
        <v>3.409421179373526</v>
      </c>
      <c r="AZ283">
        <v>6.245174242533188</v>
      </c>
    </row>
    <row r="284" spans="1:52">
      <c r="A284" s="2">
        <v>45130</v>
      </c>
      <c r="B284">
        <v>1020.807789421157</v>
      </c>
      <c r="C284">
        <v>-0.02616599232887085</v>
      </c>
      <c r="AN284" s="2">
        <v>45130</v>
      </c>
      <c r="AO284">
        <v>0.002861713255568981</v>
      </c>
      <c r="AP284">
        <v>275.7015079124729</v>
      </c>
      <c r="AQ284">
        <v>10.81942534704387</v>
      </c>
      <c r="AR284">
        <v>0.04570356077991222</v>
      </c>
      <c r="AS284">
        <v>55.87364242355829</v>
      </c>
      <c r="AT284">
        <v>0.3534090603457595</v>
      </c>
      <c r="AU284">
        <v>14.14908070876745</v>
      </c>
      <c r="AV284">
        <v>16.04209571493846</v>
      </c>
      <c r="AW284">
        <v>1.189607337504095</v>
      </c>
      <c r="AX284">
        <v>114.1636191302116</v>
      </c>
      <c r="AY284">
        <v>3.471774377826346</v>
      </c>
      <c r="AZ284">
        <v>6.31210746681768</v>
      </c>
    </row>
    <row r="285" spans="1:52">
      <c r="A285" s="2">
        <v>45131</v>
      </c>
      <c r="B285">
        <v>1034.728493165772</v>
      </c>
      <c r="C285">
        <v>0.01363694898185352</v>
      </c>
      <c r="AN285" s="2">
        <v>45131</v>
      </c>
      <c r="AO285">
        <v>0.00286788175069904</v>
      </c>
      <c r="AP285">
        <v>271.9640519709563</v>
      </c>
      <c r="AQ285">
        <v>10.92330580461149</v>
      </c>
      <c r="AR285">
        <v>0.04567196017630872</v>
      </c>
      <c r="AS285">
        <v>56.16791382807438</v>
      </c>
      <c r="AT285">
        <v>0.3557176455969489</v>
      </c>
      <c r="AU285">
        <v>14.00856249764889</v>
      </c>
      <c r="AV285">
        <v>15.96911023370324</v>
      </c>
      <c r="AW285">
        <v>1.191753518117327</v>
      </c>
      <c r="AX285">
        <v>113.8032003155756</v>
      </c>
      <c r="AY285">
        <v>3.479943858089827</v>
      </c>
      <c r="AZ285">
        <v>6.356870854557521</v>
      </c>
    </row>
    <row r="286" spans="1:52">
      <c r="A286" s="2">
        <v>45132</v>
      </c>
      <c r="B286">
        <v>999.0693862974019</v>
      </c>
      <c r="C286">
        <v>-0.03446228368494098</v>
      </c>
      <c r="AN286" s="2">
        <v>45132</v>
      </c>
      <c r="AO286">
        <v>0.002853340044994934</v>
      </c>
      <c r="AP286">
        <v>272.766975280026</v>
      </c>
      <c r="AQ286">
        <v>10.9624541056182</v>
      </c>
      <c r="AR286">
        <v>0.04500496819813352</v>
      </c>
      <c r="AS286">
        <v>55.71414387660143</v>
      </c>
      <c r="AT286">
        <v>0.3485093138076292</v>
      </c>
      <c r="AU286">
        <v>14.39356276815885</v>
      </c>
      <c r="AV286">
        <v>15.95499490082624</v>
      </c>
      <c r="AW286">
        <v>1.183882837800986</v>
      </c>
      <c r="AX286">
        <v>114.3249270082959</v>
      </c>
      <c r="AY286">
        <v>3.556902321100607</v>
      </c>
      <c r="AZ286">
        <v>6.351740496241217</v>
      </c>
    </row>
    <row r="287" spans="1:52">
      <c r="A287" s="2">
        <v>45133</v>
      </c>
      <c r="B287">
        <v>993.8034330456351</v>
      </c>
      <c r="C287">
        <v>-0.005270858384804233</v>
      </c>
      <c r="AN287" s="2">
        <v>45133</v>
      </c>
      <c r="AO287">
        <v>0.002834134029136125</v>
      </c>
      <c r="AP287">
        <v>272.5519893411025</v>
      </c>
      <c r="AQ287">
        <v>11.18479819138511</v>
      </c>
      <c r="AR287">
        <v>0.04458388578284183</v>
      </c>
      <c r="AS287">
        <v>55.89150014326083</v>
      </c>
      <c r="AT287">
        <v>0.3483517176916631</v>
      </c>
      <c r="AU287">
        <v>14.30307397349394</v>
      </c>
      <c r="AV287">
        <v>16.00828671328912</v>
      </c>
      <c r="AW287">
        <v>1.1818483863944</v>
      </c>
      <c r="AX287">
        <v>117.0370278582783</v>
      </c>
      <c r="AY287">
        <v>3.561932497827254</v>
      </c>
      <c r="AZ287">
        <v>6.208457836985952</v>
      </c>
    </row>
    <row r="288" spans="1:52">
      <c r="A288" s="2">
        <v>45134</v>
      </c>
      <c r="B288">
        <v>1012.107670406227</v>
      </c>
      <c r="C288">
        <v>0.01841836801116314</v>
      </c>
      <c r="AN288" s="2">
        <v>45134</v>
      </c>
      <c r="AO288">
        <v>0.002872538606293417</v>
      </c>
      <c r="AP288">
        <v>275.0731116582144</v>
      </c>
      <c r="AQ288">
        <v>10.87933360068037</v>
      </c>
      <c r="AR288">
        <v>0.04507467994746934</v>
      </c>
      <c r="AS288">
        <v>56.98379472624932</v>
      </c>
      <c r="AT288">
        <v>0.3530969843744015</v>
      </c>
      <c r="AU288">
        <v>14.4388874519594</v>
      </c>
      <c r="AV288">
        <v>16.1060980605583</v>
      </c>
      <c r="AW288">
        <v>1.171023834259921</v>
      </c>
      <c r="AX288">
        <v>116.8141763441382</v>
      </c>
      <c r="AY288">
        <v>3.347801124581288</v>
      </c>
      <c r="AZ288">
        <v>6.361504864693765</v>
      </c>
    </row>
    <row r="289" spans="1:52">
      <c r="A289" s="2">
        <v>45135</v>
      </c>
      <c r="B289">
        <v>1014.191283666087</v>
      </c>
      <c r="C289">
        <v>0.002058687351933264</v>
      </c>
      <c r="AN289" s="2">
        <v>45135</v>
      </c>
      <c r="AO289">
        <v>0.002894214354871636</v>
      </c>
      <c r="AP289">
        <v>274.9341031829472</v>
      </c>
      <c r="AQ289">
        <v>10.58561498083876</v>
      </c>
      <c r="AR289">
        <v>0.04546209919438454</v>
      </c>
      <c r="AS289">
        <v>56.52909014017867</v>
      </c>
      <c r="AT289">
        <v>0.351614717503299</v>
      </c>
      <c r="AU289">
        <v>14.41508996208404</v>
      </c>
      <c r="AV289">
        <v>16.16004572513877</v>
      </c>
      <c r="AW289">
        <v>1.168721150822005</v>
      </c>
      <c r="AX289">
        <v>118.03020174781</v>
      </c>
      <c r="AY289">
        <v>3.367210383886956</v>
      </c>
      <c r="AZ289">
        <v>6.432871883977847</v>
      </c>
    </row>
    <row r="290" spans="1:52">
      <c r="A290" s="2">
        <v>45136</v>
      </c>
      <c r="B290">
        <v>1017.46363610996</v>
      </c>
      <c r="C290">
        <v>0.00322656336785343</v>
      </c>
      <c r="AN290" s="2">
        <v>45136</v>
      </c>
      <c r="AO290">
        <v>0.002892199852187614</v>
      </c>
      <c r="AP290">
        <v>273.3155378972651</v>
      </c>
      <c r="AQ290">
        <v>10.87597934635203</v>
      </c>
      <c r="AR290">
        <v>0.04522023778233989</v>
      </c>
      <c r="AS290">
        <v>56.01763022257659</v>
      </c>
      <c r="AT290">
        <v>0.3504651416726131</v>
      </c>
      <c r="AU290">
        <v>14.11230735905804</v>
      </c>
      <c r="AV290">
        <v>16.25581297676484</v>
      </c>
      <c r="AW290">
        <v>1.163657612292677</v>
      </c>
      <c r="AX290">
        <v>119.4571000387059</v>
      </c>
      <c r="AY290">
        <v>3.409290491348253</v>
      </c>
      <c r="AZ290">
        <v>6.405232530700239</v>
      </c>
    </row>
    <row r="291" spans="1:52">
      <c r="A291" s="2">
        <v>45137</v>
      </c>
      <c r="B291">
        <v>1028.857696668335</v>
      </c>
      <c r="C291">
        <v>0.01119849413187612</v>
      </c>
      <c r="AN291" s="2">
        <v>45137</v>
      </c>
      <c r="AO291">
        <v>0.00292019900787095</v>
      </c>
      <c r="AP291">
        <v>274.0720228278457</v>
      </c>
      <c r="AQ291">
        <v>10.90799972426858</v>
      </c>
      <c r="AR291">
        <v>0.04558108205303104</v>
      </c>
      <c r="AS291">
        <v>56.7854203642906</v>
      </c>
      <c r="AT291">
        <v>0.3535889074104819</v>
      </c>
      <c r="AU291">
        <v>13.54053664995337</v>
      </c>
      <c r="AV291">
        <v>16.32811207990397</v>
      </c>
      <c r="AW291">
        <v>1.149375711522921</v>
      </c>
      <c r="AX291">
        <v>119.2968503939113</v>
      </c>
      <c r="AY291">
        <v>3.402683704427067</v>
      </c>
      <c r="AZ291">
        <v>6.472096982569318</v>
      </c>
    </row>
    <row r="292" spans="1:52">
      <c r="A292" s="2">
        <v>45138</v>
      </c>
      <c r="B292">
        <v>1013.132155590094</v>
      </c>
      <c r="C292">
        <v>-0.01528446657799554</v>
      </c>
      <c r="AN292" s="2">
        <v>45138</v>
      </c>
      <c r="AO292">
        <v>0.002885150212899334</v>
      </c>
      <c r="AP292">
        <v>268.651264139925</v>
      </c>
      <c r="AQ292">
        <v>11.18267638004316</v>
      </c>
      <c r="AR292">
        <v>0.04535448396060097</v>
      </c>
      <c r="AS292">
        <v>56.42136013647092</v>
      </c>
      <c r="AT292">
        <v>0.3481927165552375</v>
      </c>
      <c r="AU292">
        <v>13.17269038784542</v>
      </c>
      <c r="AV292">
        <v>16.29022133052059</v>
      </c>
      <c r="AW292">
        <v>1.193030627710701</v>
      </c>
      <c r="AX292">
        <v>121.0564499927731</v>
      </c>
      <c r="AY292">
        <v>3.480626744870191</v>
      </c>
      <c r="AZ292">
        <v>6.43232802734056</v>
      </c>
    </row>
    <row r="293" spans="1:52">
      <c r="A293" s="2">
        <v>45139</v>
      </c>
      <c r="B293">
        <v>1002.808517023996</v>
      </c>
      <c r="C293">
        <v>-0.01018982420914827</v>
      </c>
      <c r="AN293" s="2">
        <v>45139</v>
      </c>
      <c r="AO293">
        <v>0.002859955190646905</v>
      </c>
      <c r="AP293">
        <v>271.8890919222274</v>
      </c>
      <c r="AQ293">
        <v>11.07350814376411</v>
      </c>
      <c r="AR293">
        <v>0.04502103502952146</v>
      </c>
      <c r="AS293">
        <v>53.84462832907438</v>
      </c>
      <c r="AT293">
        <v>0.3464996077912213</v>
      </c>
      <c r="AU293">
        <v>12.78131988965817</v>
      </c>
      <c r="AV293">
        <v>16.35862862819212</v>
      </c>
      <c r="AW293">
        <v>1.279089079010726</v>
      </c>
      <c r="AX293">
        <v>121.5197506716776</v>
      </c>
      <c r="AY293">
        <v>3.521670063093372</v>
      </c>
      <c r="AZ293">
        <v>6.516886894917818</v>
      </c>
    </row>
    <row r="294" spans="1:52">
      <c r="A294" s="2">
        <v>45140</v>
      </c>
      <c r="B294">
        <v>1011.797299134049</v>
      </c>
      <c r="C294">
        <v>0.008963607665328555</v>
      </c>
      <c r="AN294" s="2">
        <v>45140</v>
      </c>
      <c r="AO294">
        <v>0.002858224423790712</v>
      </c>
      <c r="AP294">
        <v>272.7196753069298</v>
      </c>
      <c r="AQ294">
        <v>11.08441934618591</v>
      </c>
      <c r="AR294">
        <v>0.0451617032434054</v>
      </c>
      <c r="AS294">
        <v>54.61273052142704</v>
      </c>
      <c r="AT294">
        <v>0.3412865863312155</v>
      </c>
      <c r="AU294">
        <v>12.66167869290181</v>
      </c>
      <c r="AV294">
        <v>16.2534988121773</v>
      </c>
      <c r="AW294">
        <v>1.290095857769175</v>
      </c>
      <c r="AX294">
        <v>120.9044497200805</v>
      </c>
      <c r="AY294">
        <v>3.528100025459056</v>
      </c>
      <c r="AZ294">
        <v>6.567459429722051</v>
      </c>
    </row>
    <row r="295" spans="1:52">
      <c r="A295" s="2">
        <v>45141</v>
      </c>
      <c r="B295">
        <v>983.4756904648301</v>
      </c>
      <c r="C295">
        <v>-0.0279913859163865</v>
      </c>
      <c r="AN295" s="2">
        <v>45141</v>
      </c>
      <c r="AO295">
        <v>0.002812197789915443</v>
      </c>
      <c r="AP295">
        <v>274.0932405866413</v>
      </c>
      <c r="AQ295">
        <v>11.15778580750883</v>
      </c>
      <c r="AR295">
        <v>0.04458278116156138</v>
      </c>
      <c r="AS295">
        <v>54.27527892293608</v>
      </c>
      <c r="AT295">
        <v>0.3407263318805662</v>
      </c>
      <c r="AU295">
        <v>13.33519895735635</v>
      </c>
      <c r="AV295">
        <v>16.22165746317651</v>
      </c>
      <c r="AW295">
        <v>1.268275834103552</v>
      </c>
      <c r="AX295">
        <v>120.4937440224207</v>
      </c>
      <c r="AY295">
        <v>3.540727112238848</v>
      </c>
      <c r="AZ295">
        <v>6.544600956647575</v>
      </c>
    </row>
    <row r="296" spans="1:52">
      <c r="A296" s="2">
        <v>45142</v>
      </c>
      <c r="B296">
        <v>972.4637627764326</v>
      </c>
      <c r="C296">
        <v>-0.01119694954858796</v>
      </c>
      <c r="AN296" s="2">
        <v>45142</v>
      </c>
      <c r="AO296">
        <v>0.002776023895365283</v>
      </c>
      <c r="AP296">
        <v>277.0170532929971</v>
      </c>
      <c r="AQ296">
        <v>11.36520472758701</v>
      </c>
      <c r="AR296">
        <v>0.04414070995079488</v>
      </c>
      <c r="AS296">
        <v>53.73229197729513</v>
      </c>
      <c r="AT296">
        <v>0.3361005285566792</v>
      </c>
      <c r="AU296">
        <v>13.26220179051316</v>
      </c>
      <c r="AV296">
        <v>16.26263063842026</v>
      </c>
      <c r="AW296">
        <v>1.28469429390826</v>
      </c>
      <c r="AX296">
        <v>121.2431387617432</v>
      </c>
      <c r="AY296">
        <v>3.575262358518771</v>
      </c>
      <c r="AZ296">
        <v>6.511076082987694</v>
      </c>
    </row>
    <row r="297" spans="1:52">
      <c r="A297" s="2">
        <v>45143</v>
      </c>
      <c r="B297">
        <v>971.709011633091</v>
      </c>
      <c r="C297">
        <v>-0.0007761226404846555</v>
      </c>
      <c r="AN297" s="2">
        <v>45143</v>
      </c>
      <c r="AO297">
        <v>0.002786765503615976</v>
      </c>
      <c r="AP297">
        <v>276.0264396560811</v>
      </c>
      <c r="AQ297">
        <v>11.36170591802373</v>
      </c>
      <c r="AR297">
        <v>0.04433933213705212</v>
      </c>
      <c r="AS297">
        <v>53.92851422248443</v>
      </c>
      <c r="AT297">
        <v>0.3355585032902979</v>
      </c>
      <c r="AU297">
        <v>13.39106498052347</v>
      </c>
      <c r="AV297">
        <v>16.23768326138882</v>
      </c>
      <c r="AW297">
        <v>1.263973990727785</v>
      </c>
      <c r="AX297">
        <v>122.0618891506956</v>
      </c>
      <c r="AY297">
        <v>3.552891609146532</v>
      </c>
      <c r="AZ297">
        <v>6.535991056754312</v>
      </c>
    </row>
    <row r="298" spans="1:52">
      <c r="A298" s="2">
        <v>45144</v>
      </c>
      <c r="B298">
        <v>973.9381181814377</v>
      </c>
      <c r="C298">
        <v>0.002294006252551384</v>
      </c>
      <c r="AN298" s="2">
        <v>45144</v>
      </c>
      <c r="AO298">
        <v>0.002793558066698911</v>
      </c>
      <c r="AP298">
        <v>276.5835355769466</v>
      </c>
      <c r="AQ298">
        <v>11.23903530172294</v>
      </c>
      <c r="AR298">
        <v>0.04422053826698251</v>
      </c>
      <c r="AS298">
        <v>54.33072440703777</v>
      </c>
      <c r="AT298">
        <v>0.3341125888149626</v>
      </c>
      <c r="AU298">
        <v>13.35127931132554</v>
      </c>
      <c r="AV298">
        <v>16.3356844970451</v>
      </c>
      <c r="AW298">
        <v>1.261370353190074</v>
      </c>
      <c r="AX298">
        <v>121.8125441310814</v>
      </c>
      <c r="AY298">
        <v>3.589984366671195</v>
      </c>
      <c r="AZ298">
        <v>6.530876971470375</v>
      </c>
    </row>
    <row r="299" spans="1:52">
      <c r="A299" s="2">
        <v>45145</v>
      </c>
      <c r="B299">
        <v>974.8066670893002</v>
      </c>
      <c r="C299">
        <v>0.000891790650400015</v>
      </c>
      <c r="AN299" s="2">
        <v>45145</v>
      </c>
      <c r="AO299">
        <v>0.002796535656739487</v>
      </c>
      <c r="AP299">
        <v>278.4153374817852</v>
      </c>
      <c r="AQ299">
        <v>11.4442404901501</v>
      </c>
      <c r="AR299">
        <v>0.04446439828031547</v>
      </c>
      <c r="AS299">
        <v>54.63323480930141</v>
      </c>
      <c r="AT299">
        <v>0.3347234920176875</v>
      </c>
      <c r="AU299">
        <v>13.6737659251429</v>
      </c>
      <c r="AV299">
        <v>16.25775583123951</v>
      </c>
      <c r="AW299">
        <v>1.234645113545174</v>
      </c>
      <c r="AX299">
        <v>121.9794770140703</v>
      </c>
      <c r="AY299">
        <v>3.504458485743207</v>
      </c>
      <c r="AZ299">
        <v>6.465237101558802</v>
      </c>
    </row>
    <row r="300" spans="1:52">
      <c r="A300" s="2">
        <v>45146</v>
      </c>
      <c r="B300">
        <v>971.8433300169953</v>
      </c>
      <c r="C300">
        <v>-0.003039922860963995</v>
      </c>
      <c r="AN300" s="2">
        <v>45146</v>
      </c>
      <c r="AO300">
        <v>0.002776914977418337</v>
      </c>
      <c r="AP300">
        <v>279.2890076255395</v>
      </c>
      <c r="AQ300">
        <v>11.10503388189385</v>
      </c>
      <c r="AR300">
        <v>0.04435536185916199</v>
      </c>
      <c r="AS300">
        <v>54.71613170795985</v>
      </c>
      <c r="AT300">
        <v>0.3351322710004369</v>
      </c>
      <c r="AU300">
        <v>13.82333210135252</v>
      </c>
      <c r="AV300">
        <v>16.33534547602038</v>
      </c>
      <c r="AW300">
        <v>1.248833270695279</v>
      </c>
      <c r="AX300">
        <v>121.8800470171525</v>
      </c>
      <c r="AY300">
        <v>3.516382353579044</v>
      </c>
      <c r="AZ300">
        <v>6.511322429859841</v>
      </c>
    </row>
    <row r="301" spans="1:52">
      <c r="A301" s="2">
        <v>45147</v>
      </c>
      <c r="B301">
        <v>996.0369752725945</v>
      </c>
      <c r="C301">
        <v>0.02489459412678796</v>
      </c>
      <c r="AN301" s="2">
        <v>45147</v>
      </c>
      <c r="AO301">
        <v>0.002787254639690002</v>
      </c>
      <c r="AP301">
        <v>278.9458814357432</v>
      </c>
      <c r="AQ301">
        <v>11.14808143659246</v>
      </c>
      <c r="AR301">
        <v>0.04470458502725082</v>
      </c>
      <c r="AS301">
        <v>55.3538197707357</v>
      </c>
      <c r="AT301">
        <v>0.3386546684727019</v>
      </c>
      <c r="AU301">
        <v>13.64506004069446</v>
      </c>
      <c r="AV301">
        <v>16.40035628345282</v>
      </c>
      <c r="AW301">
        <v>1.251223791646536</v>
      </c>
      <c r="AX301">
        <v>121.0863114712047</v>
      </c>
      <c r="AY301">
        <v>3.431272595599092</v>
      </c>
      <c r="AZ301">
        <v>6.543075794186096</v>
      </c>
    </row>
    <row r="302" spans="1:52">
      <c r="A302" s="2">
        <v>45148</v>
      </c>
      <c r="B302">
        <v>1003.114340730688</v>
      </c>
      <c r="C302">
        <v>0.00710552482869109</v>
      </c>
      <c r="AN302" s="2">
        <v>45148</v>
      </c>
      <c r="AO302">
        <v>0.002825711364501915</v>
      </c>
      <c r="AP302">
        <v>277.3381167411388</v>
      </c>
      <c r="AQ302">
        <v>10.85179301769498</v>
      </c>
      <c r="AR302">
        <v>0.04505563709372058</v>
      </c>
      <c r="AS302">
        <v>56.06604651881582</v>
      </c>
      <c r="AT302">
        <v>0.3427149504292257</v>
      </c>
      <c r="AU302">
        <v>13.36044727964483</v>
      </c>
      <c r="AV302">
        <v>16.53883134974403</v>
      </c>
      <c r="AW302">
        <v>1.241752134006521</v>
      </c>
      <c r="AX302">
        <v>121.0579090457788</v>
      </c>
      <c r="AY302">
        <v>3.42697303691239</v>
      </c>
      <c r="AZ302">
        <v>6.619683362419776</v>
      </c>
    </row>
    <row r="303" spans="1:52">
      <c r="A303" s="2">
        <v>45149</v>
      </c>
      <c r="B303">
        <v>994.7483967045644</v>
      </c>
      <c r="C303">
        <v>-0.00833997051625246</v>
      </c>
      <c r="AN303" s="2">
        <v>45149</v>
      </c>
      <c r="AO303">
        <v>0.002816692127190626</v>
      </c>
      <c r="AP303">
        <v>280.0501724914002</v>
      </c>
      <c r="AQ303">
        <v>10.89667399531792</v>
      </c>
      <c r="AR303">
        <v>0.04478692663302618</v>
      </c>
      <c r="AS303">
        <v>56.40435403840332</v>
      </c>
      <c r="AT303">
        <v>0.3436949929606017</v>
      </c>
      <c r="AU303">
        <v>13.39425111802091</v>
      </c>
      <c r="AV303">
        <v>16.58431569627511</v>
      </c>
      <c r="AW303">
        <v>1.2376348852833</v>
      </c>
      <c r="AX303">
        <v>121.0792768741194</v>
      </c>
      <c r="AY303">
        <v>3.368651761229141</v>
      </c>
      <c r="AZ303">
        <v>6.647094049115095</v>
      </c>
    </row>
    <row r="304" spans="1:52">
      <c r="A304" s="2">
        <v>45150</v>
      </c>
      <c r="B304">
        <v>989.2102684291185</v>
      </c>
      <c r="C304">
        <v>-0.005567365872408248</v>
      </c>
      <c r="AN304" s="2">
        <v>45150</v>
      </c>
      <c r="AO304">
        <v>0.002803904510384131</v>
      </c>
      <c r="AP304">
        <v>281.1541200759805</v>
      </c>
      <c r="AQ304">
        <v>11.01069920974061</v>
      </c>
      <c r="AR304">
        <v>0.04464141665875852</v>
      </c>
      <c r="AS304">
        <v>56.44613353518601</v>
      </c>
      <c r="AT304">
        <v>0.3441854526409065</v>
      </c>
      <c r="AU304">
        <v>13.33842002927147</v>
      </c>
      <c r="AV304">
        <v>16.47285652657386</v>
      </c>
      <c r="AW304">
        <v>1.250698784596706</v>
      </c>
      <c r="AX304">
        <v>121.1645159753922</v>
      </c>
      <c r="AY304">
        <v>3.355575400329931</v>
      </c>
      <c r="AZ304">
        <v>6.630188424434685</v>
      </c>
    </row>
    <row r="305" spans="1:52">
      <c r="A305" s="2">
        <v>45151</v>
      </c>
      <c r="B305">
        <v>990.9339226349674</v>
      </c>
      <c r="C305">
        <v>0.001742454825692574</v>
      </c>
      <c r="AN305" s="2">
        <v>45151</v>
      </c>
      <c r="AO305">
        <v>0.002807267265915157</v>
      </c>
      <c r="AP305">
        <v>283.0284959903416</v>
      </c>
      <c r="AQ305">
        <v>11.09823197838362</v>
      </c>
      <c r="AR305">
        <v>0.04467031301589251</v>
      </c>
      <c r="AS305">
        <v>56.62320883226734</v>
      </c>
      <c r="AT305">
        <v>0.3437794885610295</v>
      </c>
      <c r="AU305">
        <v>13.28112287844404</v>
      </c>
      <c r="AV305">
        <v>16.39704877959911</v>
      </c>
      <c r="AW305">
        <v>1.248878929280105</v>
      </c>
      <c r="AX305">
        <v>121.1743767307204</v>
      </c>
      <c r="AY305">
        <v>3.317413267948781</v>
      </c>
      <c r="AZ305">
        <v>6.669494912811931</v>
      </c>
    </row>
    <row r="306" spans="1:52">
      <c r="A306" s="2">
        <v>45152</v>
      </c>
      <c r="B306">
        <v>982.9369033442357</v>
      </c>
      <c r="C306">
        <v>-0.008070184205085096</v>
      </c>
      <c r="AN306" s="2">
        <v>45152</v>
      </c>
      <c r="AO306">
        <v>0.002796936408570733</v>
      </c>
      <c r="AP306">
        <v>283.2380145431165</v>
      </c>
      <c r="AQ306">
        <v>11.12110285338313</v>
      </c>
      <c r="AR306">
        <v>0.04454231982468002</v>
      </c>
      <c r="AS306">
        <v>55.68782842499139</v>
      </c>
      <c r="AT306">
        <v>0.3412414775423917</v>
      </c>
      <c r="AU306">
        <v>13.43943322710572</v>
      </c>
      <c r="AV306">
        <v>16.42972805685445</v>
      </c>
      <c r="AW306">
        <v>1.247042774865848</v>
      </c>
      <c r="AX306">
        <v>120.9852617808823</v>
      </c>
      <c r="AY306">
        <v>3.376930813683694</v>
      </c>
      <c r="AZ306">
        <v>6.683027872026367</v>
      </c>
    </row>
    <row r="307" spans="1:52">
      <c r="A307" s="2">
        <v>45153</v>
      </c>
      <c r="B307">
        <v>991.7954617482269</v>
      </c>
      <c r="C307">
        <v>0.009012336777520336</v>
      </c>
      <c r="AN307" s="2">
        <v>45153</v>
      </c>
      <c r="AO307">
        <v>0.002810354017802847</v>
      </c>
      <c r="AP307">
        <v>284.4567652572912</v>
      </c>
      <c r="AQ307">
        <v>11.14058306726855</v>
      </c>
      <c r="AR307">
        <v>0.04482467562092113</v>
      </c>
      <c r="AS307">
        <v>55.45544758751681</v>
      </c>
      <c r="AT307">
        <v>0.3439793009810753</v>
      </c>
      <c r="AU307">
        <v>13.19695341144348</v>
      </c>
      <c r="AV307">
        <v>16.56779569271469</v>
      </c>
      <c r="AW307">
        <v>1.26227506762819</v>
      </c>
      <c r="AX307">
        <v>121.6094494742913</v>
      </c>
      <c r="AY307">
        <v>3.287604510669095</v>
      </c>
      <c r="AZ307">
        <v>6.693154928287925</v>
      </c>
    </row>
    <row r="308" spans="1:52">
      <c r="A308" s="2">
        <v>45154</v>
      </c>
      <c r="B308">
        <v>957.8710917248059</v>
      </c>
      <c r="C308">
        <v>-0.03420500630606127</v>
      </c>
      <c r="AN308" s="2">
        <v>45154</v>
      </c>
      <c r="AO308">
        <v>0.002736687234963679</v>
      </c>
      <c r="AP308">
        <v>283.4952697787122</v>
      </c>
      <c r="AQ308">
        <v>11.34417987961107</v>
      </c>
      <c r="AR308">
        <v>0.04368759905416313</v>
      </c>
      <c r="AS308">
        <v>54.78842737545148</v>
      </c>
      <c r="AT308">
        <v>0.3371879016009462</v>
      </c>
      <c r="AU308">
        <v>13.41210610244078</v>
      </c>
      <c r="AV308">
        <v>16.5935891511431</v>
      </c>
      <c r="AW308">
        <v>1.256306449151075</v>
      </c>
      <c r="AX308">
        <v>125.6051456395136</v>
      </c>
      <c r="AY308">
        <v>3.347493856814789</v>
      </c>
      <c r="AZ308">
        <v>6.764422555741145</v>
      </c>
    </row>
    <row r="309" spans="1:52">
      <c r="A309" s="2">
        <v>45155</v>
      </c>
      <c r="B309">
        <v>925.3661006329517</v>
      </c>
      <c r="C309">
        <v>-0.03393461956694355</v>
      </c>
      <c r="AN309" s="2">
        <v>45155</v>
      </c>
      <c r="AO309">
        <v>0.002681820182718039</v>
      </c>
      <c r="AP309">
        <v>281.2206109875726</v>
      </c>
      <c r="AQ309">
        <v>11.4245016669884</v>
      </c>
      <c r="AR309">
        <v>0.04267644033793803</v>
      </c>
      <c r="AS309">
        <v>54.19308836715974</v>
      </c>
      <c r="AT309">
        <v>0.3327379679818503</v>
      </c>
      <c r="AU309">
        <v>14.19096219905044</v>
      </c>
      <c r="AV309">
        <v>16.54129058587026</v>
      </c>
      <c r="AW309">
        <v>1.279333424188678</v>
      </c>
      <c r="AX309">
        <v>123.9770455014859</v>
      </c>
      <c r="AY309">
        <v>3.38346543079342</v>
      </c>
      <c r="AZ309">
        <v>6.796544560180525</v>
      </c>
    </row>
    <row r="310" spans="1:52">
      <c r="A310" s="2">
        <v>45156</v>
      </c>
      <c r="B310">
        <v>866.2624897778936</v>
      </c>
      <c r="C310">
        <v>-0.06387051656056031</v>
      </c>
      <c r="AN310" s="2">
        <v>45156</v>
      </c>
      <c r="AO310">
        <v>0.002707690064738824</v>
      </c>
      <c r="AP310">
        <v>280.3829267406725</v>
      </c>
      <c r="AQ310">
        <v>11.59383133548333</v>
      </c>
      <c r="AR310">
        <v>0.0427429639863542</v>
      </c>
      <c r="AS310">
        <v>53.61655061831348</v>
      </c>
      <c r="AT310">
        <v>0.3293062688431994</v>
      </c>
      <c r="AU310">
        <v>14.45673331783629</v>
      </c>
      <c r="AV310">
        <v>16.22841052596045</v>
      </c>
      <c r="AW310">
        <v>1.295792446395557</v>
      </c>
      <c r="AX310">
        <v>124.9888119701281</v>
      </c>
      <c r="AY310">
        <v>3.311749684729013</v>
      </c>
      <c r="AZ310">
        <v>6.814107032425178</v>
      </c>
    </row>
    <row r="311" spans="1:52">
      <c r="A311" s="2">
        <v>45157</v>
      </c>
      <c r="B311">
        <v>861.6731429614154</v>
      </c>
      <c r="C311">
        <v>-0.005297870877053579</v>
      </c>
      <c r="AN311" s="2">
        <v>45157</v>
      </c>
      <c r="AO311">
        <v>0.002757809513737583</v>
      </c>
      <c r="AP311">
        <v>272.2564550495929</v>
      </c>
      <c r="AQ311">
        <v>11.64884425478542</v>
      </c>
      <c r="AR311">
        <v>0.04323963845263343</v>
      </c>
      <c r="AS311">
        <v>54.58186999436673</v>
      </c>
      <c r="AT311">
        <v>0.3324229046326686</v>
      </c>
      <c r="AU311">
        <v>14.62133374660486</v>
      </c>
      <c r="AV311">
        <v>15.9191109562022</v>
      </c>
      <c r="AW311">
        <v>1.286662425551603</v>
      </c>
      <c r="AX311">
        <v>124.2161651134192</v>
      </c>
      <c r="AY311">
        <v>3.368851071557713</v>
      </c>
      <c r="AZ311">
        <v>6.649986349620741</v>
      </c>
    </row>
    <row r="312" spans="1:52">
      <c r="A312" s="2">
        <v>45158</v>
      </c>
      <c r="B312">
        <v>866.8634661356986</v>
      </c>
      <c r="C312">
        <v>0.006023540615929024</v>
      </c>
      <c r="AN312" s="2">
        <v>45158</v>
      </c>
      <c r="AO312">
        <v>0.002768401645616549</v>
      </c>
      <c r="AP312">
        <v>269.1643680127069</v>
      </c>
      <c r="AQ312">
        <v>11.70559768888663</v>
      </c>
      <c r="AR312">
        <v>0.04328614906500043</v>
      </c>
      <c r="AS312">
        <v>54.69582192846426</v>
      </c>
      <c r="AT312">
        <v>0.3330045818013631</v>
      </c>
      <c r="AU312">
        <v>14.7310197019086</v>
      </c>
      <c r="AV312">
        <v>15.98825559861237</v>
      </c>
      <c r="AW312">
        <v>1.278446860409842</v>
      </c>
      <c r="AX312">
        <v>125.2958661535008</v>
      </c>
      <c r="AY312">
        <v>3.302613643641583</v>
      </c>
      <c r="AZ312">
        <v>6.692688918761507</v>
      </c>
    </row>
    <row r="313" spans="1:52">
      <c r="A313" s="2">
        <v>45159</v>
      </c>
      <c r="B313">
        <v>869.9352631121831</v>
      </c>
      <c r="C313">
        <v>0.003543576464443587</v>
      </c>
      <c r="AN313" s="2">
        <v>45159</v>
      </c>
      <c r="AO313">
        <v>0.002769456663392858</v>
      </c>
      <c r="AP313">
        <v>267.8113170743235</v>
      </c>
      <c r="AQ313">
        <v>11.67071143910229</v>
      </c>
      <c r="AR313">
        <v>0.04306025796339377</v>
      </c>
      <c r="AS313">
        <v>55.09396082011829</v>
      </c>
      <c r="AT313">
        <v>0.3348844090532265</v>
      </c>
      <c r="AU313">
        <v>14.79013582972697</v>
      </c>
      <c r="AV313">
        <v>16.03766263987819</v>
      </c>
      <c r="AW313">
        <v>1.269952528880386</v>
      </c>
      <c r="AX313">
        <v>125.0281334609031</v>
      </c>
      <c r="AY313">
        <v>3.330884431597681</v>
      </c>
      <c r="AZ313">
        <v>6.664092619694184</v>
      </c>
    </row>
    <row r="314" spans="1:52">
      <c r="A314" s="2">
        <v>45160</v>
      </c>
      <c r="B314">
        <v>849.9285264114086</v>
      </c>
      <c r="C314">
        <v>-0.02299796036454549</v>
      </c>
      <c r="AN314" s="2">
        <v>45160</v>
      </c>
      <c r="AO314">
        <v>0.002710690599448509</v>
      </c>
      <c r="AP314">
        <v>269.0694119551616</v>
      </c>
      <c r="AQ314">
        <v>11.46035036843307</v>
      </c>
      <c r="AR314">
        <v>0.04248061277218803</v>
      </c>
      <c r="AS314">
        <v>55.38636004634639</v>
      </c>
      <c r="AT314">
        <v>0.336072123081141</v>
      </c>
      <c r="AU314">
        <v>14.83329941491367</v>
      </c>
      <c r="AV314">
        <v>15.96571091811207</v>
      </c>
      <c r="AW314">
        <v>1.272715874079535</v>
      </c>
      <c r="AX314">
        <v>126.9905182764907</v>
      </c>
      <c r="AY314">
        <v>3.337408227838575</v>
      </c>
      <c r="AZ314">
        <v>6.832065447201017</v>
      </c>
    </row>
    <row r="315" spans="1:52">
      <c r="A315" s="2">
        <v>45161</v>
      </c>
      <c r="B315">
        <v>835.6522597126375</v>
      </c>
      <c r="C315">
        <v>-0.01679702028481</v>
      </c>
      <c r="AN315" s="2">
        <v>45161</v>
      </c>
      <c r="AO315">
        <v>0.002680619224211474</v>
      </c>
      <c r="AP315">
        <v>269.9505058016661</v>
      </c>
      <c r="AQ315">
        <v>11.41073725490031</v>
      </c>
      <c r="AR315">
        <v>0.04267309616169355</v>
      </c>
      <c r="AS315">
        <v>56.07404165158103</v>
      </c>
      <c r="AT315">
        <v>0.3305075702669399</v>
      </c>
      <c r="AU315">
        <v>14.92586100018154</v>
      </c>
      <c r="AV315">
        <v>15.77320393524937</v>
      </c>
      <c r="AW315">
        <v>1.269038261717732</v>
      </c>
      <c r="AX315">
        <v>126.9233368411485</v>
      </c>
      <c r="AY315">
        <v>3.394609878616356</v>
      </c>
      <c r="AZ315">
        <v>6.882453525595537</v>
      </c>
    </row>
    <row r="316" spans="1:52">
      <c r="A316" s="2">
        <v>45162</v>
      </c>
      <c r="B316">
        <v>859.6817226737428</v>
      </c>
      <c r="C316">
        <v>0.02875533773984951</v>
      </c>
      <c r="AN316" s="2">
        <v>45162</v>
      </c>
      <c r="AO316">
        <v>0.002708287436243505</v>
      </c>
      <c r="AP316">
        <v>267.5215931282571</v>
      </c>
      <c r="AQ316">
        <v>11.29755173069652</v>
      </c>
      <c r="AR316">
        <v>0.04267102332029115</v>
      </c>
      <c r="AS316">
        <v>56.34974134492983</v>
      </c>
      <c r="AT316">
        <v>0.331034533222498</v>
      </c>
      <c r="AU316">
        <v>15.06346237984017</v>
      </c>
      <c r="AV316">
        <v>15.96014094162113</v>
      </c>
      <c r="AW316">
        <v>1.255498033713868</v>
      </c>
      <c r="AX316">
        <v>128.7202056490252</v>
      </c>
      <c r="AY316">
        <v>3.308216697667305</v>
      </c>
      <c r="AZ316">
        <v>6.930382146710911</v>
      </c>
    </row>
    <row r="317" spans="1:52">
      <c r="A317" s="2">
        <v>45163</v>
      </c>
      <c r="B317">
        <v>847.2017803142475</v>
      </c>
      <c r="C317">
        <v>-0.01451693345379124</v>
      </c>
      <c r="AN317" s="2">
        <v>45163</v>
      </c>
      <c r="AO317">
        <v>0.00270221242833352</v>
      </c>
      <c r="AP317">
        <v>265.9605191804652</v>
      </c>
      <c r="AQ317">
        <v>11.6351503582479</v>
      </c>
      <c r="AR317">
        <v>0.04261646708134708</v>
      </c>
      <c r="AS317">
        <v>55.29910376992359</v>
      </c>
      <c r="AT317">
        <v>0.3236046095856865</v>
      </c>
      <c r="AU317">
        <v>15.21308022931603</v>
      </c>
      <c r="AV317">
        <v>15.99681460822307</v>
      </c>
      <c r="AW317">
        <v>1.232446968766446</v>
      </c>
      <c r="AX317">
        <v>129.4166085573571</v>
      </c>
      <c r="AY317">
        <v>3.365013283342106</v>
      </c>
      <c r="AZ317">
        <v>6.993572178711518</v>
      </c>
    </row>
    <row r="318" spans="1:52">
      <c r="A318" s="2">
        <v>45164</v>
      </c>
      <c r="B318">
        <v>841.9935857434505</v>
      </c>
      <c r="C318">
        <v>-0.006147525526758346</v>
      </c>
      <c r="AN318" s="2">
        <v>45164</v>
      </c>
      <c r="AO318">
        <v>0.002694460738785791</v>
      </c>
      <c r="AP318">
        <v>268.8628549436413</v>
      </c>
      <c r="AQ318">
        <v>11.67681100594701</v>
      </c>
      <c r="AR318">
        <v>0.04244856113575982</v>
      </c>
      <c r="AS318">
        <v>54.94644002080891</v>
      </c>
      <c r="AT318">
        <v>0.3216325703005905</v>
      </c>
      <c r="AU318">
        <v>15.43944686250288</v>
      </c>
      <c r="AV318">
        <v>15.64747684067076</v>
      </c>
      <c r="AW318">
        <v>1.23354984746723</v>
      </c>
      <c r="AX318">
        <v>128.4618822674032</v>
      </c>
      <c r="AY318">
        <v>3.444225861136359</v>
      </c>
      <c r="AZ318">
        <v>6.983794975162222</v>
      </c>
    </row>
    <row r="319" spans="1:52">
      <c r="A319" s="2">
        <v>45165</v>
      </c>
      <c r="B319">
        <v>841.3599881149413</v>
      </c>
      <c r="C319">
        <v>-0.0007524969776934176</v>
      </c>
      <c r="AN319" s="2">
        <v>45165</v>
      </c>
      <c r="AO319">
        <v>0.002696026417689917</v>
      </c>
      <c r="AP319">
        <v>268.7627758559844</v>
      </c>
      <c r="AQ319">
        <v>11.68521965947836</v>
      </c>
      <c r="AR319">
        <v>0.04259804460166806</v>
      </c>
      <c r="AS319">
        <v>55.36836879810951</v>
      </c>
      <c r="AT319">
        <v>0.3242244477683709</v>
      </c>
      <c r="AU319">
        <v>15.24563409813337</v>
      </c>
      <c r="AV319">
        <v>15.56974229338921</v>
      </c>
      <c r="AW319">
        <v>1.2387235188889</v>
      </c>
      <c r="AX319">
        <v>127.979422229564</v>
      </c>
      <c r="AY319">
        <v>3.459904750471811</v>
      </c>
      <c r="AZ319">
        <v>6.949691318724566</v>
      </c>
    </row>
    <row r="320" spans="1:52">
      <c r="A320" s="2">
        <v>45166</v>
      </c>
      <c r="B320">
        <v>850.7770411068266</v>
      </c>
      <c r="C320">
        <v>0.01119265608646791</v>
      </c>
      <c r="AN320" s="2">
        <v>45166</v>
      </c>
      <c r="AO320">
        <v>0.002717822008736077</v>
      </c>
      <c r="AP320">
        <v>269.3575854631673</v>
      </c>
      <c r="AQ320">
        <v>11.77367835564407</v>
      </c>
      <c r="AR320">
        <v>0.04279337129857257</v>
      </c>
      <c r="AS320">
        <v>55.67267762667348</v>
      </c>
      <c r="AT320">
        <v>0.3248945832252337</v>
      </c>
      <c r="AU320">
        <v>15.12748414940917</v>
      </c>
      <c r="AV320">
        <v>15.77568415353337</v>
      </c>
      <c r="AW320">
        <v>1.218343339126061</v>
      </c>
      <c r="AX320">
        <v>127.6273233574225</v>
      </c>
      <c r="AY320">
        <v>3.41217147023625</v>
      </c>
      <c r="AZ320">
        <v>6.955081106074167</v>
      </c>
    </row>
    <row r="321" spans="1:52">
      <c r="A321" s="2">
        <v>45167</v>
      </c>
      <c r="B321">
        <v>854.6650367593908</v>
      </c>
      <c r="C321">
        <v>0.004569934853326574</v>
      </c>
      <c r="AN321" s="2">
        <v>45167</v>
      </c>
      <c r="AO321">
        <v>0.002728473040435466</v>
      </c>
      <c r="AP321">
        <v>266.2819046548629</v>
      </c>
      <c r="AQ321">
        <v>11.91161129009311</v>
      </c>
      <c r="AR321">
        <v>0.04309141250747882</v>
      </c>
      <c r="AS321">
        <v>55.88644285247914</v>
      </c>
      <c r="AT321">
        <v>0.3256958285520007</v>
      </c>
      <c r="AU321">
        <v>15.23915281537587</v>
      </c>
      <c r="AV321">
        <v>15.46098406333386</v>
      </c>
      <c r="AW321">
        <v>1.221141557833813</v>
      </c>
      <c r="AX321">
        <v>126.7081566936563</v>
      </c>
      <c r="AY321">
        <v>3.463416657320769</v>
      </c>
      <c r="AZ321">
        <v>6.875573751433969</v>
      </c>
    </row>
    <row r="322" spans="1:52">
      <c r="A322" s="2">
        <v>45168</v>
      </c>
      <c r="B322">
        <v>885.5117449472307</v>
      </c>
      <c r="C322">
        <v>0.03609216109366131</v>
      </c>
      <c r="AN322" s="2">
        <v>45168</v>
      </c>
      <c r="AO322">
        <v>0.002666668584255163</v>
      </c>
      <c r="AP322">
        <v>271.2699830030662</v>
      </c>
      <c r="AQ322">
        <v>11.93404743051495</v>
      </c>
      <c r="AR322">
        <v>0.04272992592320087</v>
      </c>
      <c r="AS322">
        <v>56.42182999222245</v>
      </c>
      <c r="AT322">
        <v>0.3255909741962538</v>
      </c>
      <c r="AU322">
        <v>15.39842568751175</v>
      </c>
      <c r="AV322">
        <v>15.8044649272061</v>
      </c>
      <c r="AW322">
        <v>1.242570416285735</v>
      </c>
      <c r="AX322">
        <v>124.527656058915</v>
      </c>
      <c r="AY322">
        <v>3.393180072572403</v>
      </c>
      <c r="AZ322">
        <v>6.830942768738864</v>
      </c>
    </row>
    <row r="323" spans="1:52">
      <c r="A323" s="2">
        <v>45169</v>
      </c>
      <c r="B323">
        <v>862.7051630381329</v>
      </c>
      <c r="C323">
        <v>-0.0257552562563208</v>
      </c>
      <c r="AN323" s="2">
        <v>45169</v>
      </c>
      <c r="AO323">
        <v>0.002633506823221448</v>
      </c>
      <c r="AP323">
        <v>270.4681896755826</v>
      </c>
      <c r="AQ323">
        <v>12.11596097471892</v>
      </c>
      <c r="AR323">
        <v>0.04216438586506605</v>
      </c>
      <c r="AS323">
        <v>55.812002041775</v>
      </c>
      <c r="AT323">
        <v>0.3213153656349324</v>
      </c>
      <c r="AU323">
        <v>15.4864403894577</v>
      </c>
      <c r="AV323">
        <v>15.84968249431931</v>
      </c>
      <c r="AW323">
        <v>1.244204965512213</v>
      </c>
      <c r="AX323">
        <v>125.0389377498566</v>
      </c>
      <c r="AY323">
        <v>3.447169441178777</v>
      </c>
      <c r="AZ323">
        <v>6.906672102823466</v>
      </c>
    </row>
    <row r="324" spans="1:52">
      <c r="A324" s="2">
        <v>45170</v>
      </c>
      <c r="B324">
        <v>826.906558790003</v>
      </c>
      <c r="C324">
        <v>-0.04149575751008638</v>
      </c>
      <c r="AN324" s="2">
        <v>45170</v>
      </c>
      <c r="AO324">
        <v>0.002654950263408044</v>
      </c>
      <c r="AP324">
        <v>270.1385379935701</v>
      </c>
      <c r="AQ324">
        <v>11.73188324362024</v>
      </c>
      <c r="AR324">
        <v>0.04187266630312784</v>
      </c>
      <c r="AS324">
        <v>55.40623223316745</v>
      </c>
      <c r="AT324">
        <v>0.318388847382102</v>
      </c>
      <c r="AU324">
        <v>15.79742057163262</v>
      </c>
      <c r="AV324">
        <v>16.1519105044694</v>
      </c>
      <c r="AW324">
        <v>1.24106791055551</v>
      </c>
      <c r="AX324">
        <v>125.5419263187352</v>
      </c>
      <c r="AY324">
        <v>3.491916188371544</v>
      </c>
      <c r="AZ324">
        <v>6.900121158488484</v>
      </c>
    </row>
    <row r="325" spans="1:52">
      <c r="A325" s="2">
        <v>45171</v>
      </c>
      <c r="B325">
        <v>818.1467231623293</v>
      </c>
      <c r="C325">
        <v>-0.01059350120585789</v>
      </c>
      <c r="AN325" s="2">
        <v>45171</v>
      </c>
      <c r="AO325">
        <v>0.002642307187771634</v>
      </c>
      <c r="AP325">
        <v>267.1438479866236</v>
      </c>
      <c r="AQ325">
        <v>11.50826639917974</v>
      </c>
      <c r="AR325">
        <v>0.04185955450520903</v>
      </c>
      <c r="AS325">
        <v>55.42882099337131</v>
      </c>
      <c r="AT325">
        <v>0.3193830462456347</v>
      </c>
      <c r="AU325">
        <v>16.00792116369702</v>
      </c>
      <c r="AV325">
        <v>16.1823302143539</v>
      </c>
      <c r="AW325">
        <v>1.249893841099405</v>
      </c>
      <c r="AX325">
        <v>126.1963713459469</v>
      </c>
      <c r="AY325">
        <v>3.530346378854498</v>
      </c>
      <c r="AZ325">
        <v>6.875600019046291</v>
      </c>
    </row>
    <row r="326" spans="1:52">
      <c r="A326" s="2">
        <v>45172</v>
      </c>
      <c r="B326">
        <v>824.4143290319166</v>
      </c>
      <c r="C326">
        <v>0.007660735772871519</v>
      </c>
      <c r="AN326" s="2">
        <v>45172</v>
      </c>
      <c r="AO326">
        <v>0.002655806699705945</v>
      </c>
      <c r="AP326">
        <v>268.1126359737175</v>
      </c>
      <c r="AQ326">
        <v>11.51116053667826</v>
      </c>
      <c r="AR326">
        <v>0.04197073263927759</v>
      </c>
      <c r="AS326">
        <v>55.60249521745913</v>
      </c>
      <c r="AT326">
        <v>0.3205635171887282</v>
      </c>
      <c r="AU326">
        <v>15.64449253369759</v>
      </c>
      <c r="AV326">
        <v>16.12446702461555</v>
      </c>
      <c r="AW326">
        <v>1.245897706506016</v>
      </c>
      <c r="AX326">
        <v>127.0807543756235</v>
      </c>
      <c r="AY326">
        <v>3.52662467511507</v>
      </c>
      <c r="AZ326">
        <v>6.931727721735021</v>
      </c>
    </row>
    <row r="327" spans="1:52">
      <c r="A327" s="2">
        <v>45173</v>
      </c>
      <c r="B327">
        <v>825.1539801306726</v>
      </c>
      <c r="C327">
        <v>0.0008971837008515671</v>
      </c>
      <c r="AN327" s="2">
        <v>45173</v>
      </c>
      <c r="AO327">
        <v>0.002648539458421721</v>
      </c>
      <c r="AP327">
        <v>269.0404987909545</v>
      </c>
      <c r="AQ327">
        <v>11.40433525165832</v>
      </c>
      <c r="AR327">
        <v>0.04204225645396711</v>
      </c>
      <c r="AS327">
        <v>55.86797415950844</v>
      </c>
      <c r="AT327">
        <v>0.3208828696929303</v>
      </c>
      <c r="AU327">
        <v>15.59660146520551</v>
      </c>
      <c r="AV327">
        <v>16.14129617076806</v>
      </c>
      <c r="AW327">
        <v>1.254558475993825</v>
      </c>
      <c r="AX327">
        <v>126.9031219127663</v>
      </c>
      <c r="AY327">
        <v>3.512400228988619</v>
      </c>
      <c r="AZ327">
        <v>6.960721259449703</v>
      </c>
    </row>
    <row r="328" spans="1:52">
      <c r="A328" s="2">
        <v>45174</v>
      </c>
      <c r="B328">
        <v>825.1229157644666</v>
      </c>
      <c r="C328">
        <v>-3.76467507325895E-05</v>
      </c>
      <c r="AN328" s="2">
        <v>45174</v>
      </c>
      <c r="AO328">
        <v>0.002665174694081783</v>
      </c>
      <c r="AP328">
        <v>268.5964146398009</v>
      </c>
      <c r="AQ328">
        <v>11.44692202736883</v>
      </c>
      <c r="AR328">
        <v>0.04225113318185675</v>
      </c>
      <c r="AS328">
        <v>55.55939163864949</v>
      </c>
      <c r="AT328">
        <v>0.3198109122737382</v>
      </c>
      <c r="AU328">
        <v>15.51666737101943</v>
      </c>
      <c r="AV328">
        <v>16.19139500504822</v>
      </c>
      <c r="AW328">
        <v>1.259342942202274</v>
      </c>
      <c r="AX328">
        <v>124.342636416682</v>
      </c>
      <c r="AY328">
        <v>3.536880100630303</v>
      </c>
      <c r="AZ328">
        <v>7.030747341202264</v>
      </c>
    </row>
    <row r="329" spans="1:52">
      <c r="A329" s="2">
        <v>45175</v>
      </c>
      <c r="B329">
        <v>832.0372773120223</v>
      </c>
      <c r="C329">
        <v>0.008379795804301038</v>
      </c>
      <c r="AN329" s="2">
        <v>45175</v>
      </c>
      <c r="AO329">
        <v>0.002689297403559479</v>
      </c>
      <c r="AP329">
        <v>269.263144220958</v>
      </c>
      <c r="AQ329">
        <v>11.30213127704651</v>
      </c>
      <c r="AR329">
        <v>0.04246676207336708</v>
      </c>
      <c r="AS329">
        <v>56.04335182209877</v>
      </c>
      <c r="AT329">
        <v>0.3233072752917708</v>
      </c>
      <c r="AU329">
        <v>15.84672046165478</v>
      </c>
      <c r="AV329">
        <v>16.27794480488751</v>
      </c>
      <c r="AW329">
        <v>1.251241201124575</v>
      </c>
      <c r="AX329">
        <v>124.2346286258288</v>
      </c>
      <c r="AY329">
        <v>3.421024447656663</v>
      </c>
      <c r="AZ329">
        <v>6.99076156257406</v>
      </c>
    </row>
    <row r="330" spans="1:52">
      <c r="A330" s="2">
        <v>45176</v>
      </c>
      <c r="B330">
        <v>832.9565263712909</v>
      </c>
      <c r="C330">
        <v>0.001104817157036919</v>
      </c>
      <c r="AN330" s="2">
        <v>45176</v>
      </c>
      <c r="AO330">
        <v>0.002695150810503098</v>
      </c>
      <c r="AP330">
        <v>269.3633627809716</v>
      </c>
      <c r="AQ330">
        <v>11.04152268603809</v>
      </c>
      <c r="AR330">
        <v>0.04252218653249629</v>
      </c>
      <c r="AS330">
        <v>56.17681481096419</v>
      </c>
      <c r="AT330">
        <v>0.3227602606274534</v>
      </c>
      <c r="AU330">
        <v>15.5804687957043</v>
      </c>
      <c r="AV330">
        <v>16.26802163583588</v>
      </c>
      <c r="AW330">
        <v>1.25948618585705</v>
      </c>
      <c r="AX330">
        <v>124.2376395649744</v>
      </c>
      <c r="AY330">
        <v>3.538437237350089</v>
      </c>
      <c r="AZ330">
        <v>6.986554908884178</v>
      </c>
    </row>
    <row r="331" spans="1:52">
      <c r="A331" s="2">
        <v>45177</v>
      </c>
      <c r="B331">
        <v>840.5356611977576</v>
      </c>
      <c r="C331">
        <v>0.009099076106029891</v>
      </c>
      <c r="AN331" s="2">
        <v>45177</v>
      </c>
      <c r="AO331">
        <v>0.002672377825658372</v>
      </c>
      <c r="AP331">
        <v>272.0923891414719</v>
      </c>
      <c r="AQ331">
        <v>10.97571092820361</v>
      </c>
      <c r="AR331">
        <v>0.0425523558190465</v>
      </c>
      <c r="AS331">
        <v>55.99599219428783</v>
      </c>
      <c r="AT331">
        <v>0.3231874227161312</v>
      </c>
      <c r="AU331">
        <v>15.65738410788788</v>
      </c>
      <c r="AV331">
        <v>16.36118697927628</v>
      </c>
      <c r="AW331">
        <v>1.246117248202386</v>
      </c>
      <c r="AX331">
        <v>126.3452856188939</v>
      </c>
      <c r="AY331">
        <v>3.523673973054234</v>
      </c>
      <c r="AZ331">
        <v>6.956598279955019</v>
      </c>
    </row>
    <row r="332" spans="1:52">
      <c r="A332" s="2">
        <v>45178</v>
      </c>
      <c r="B332">
        <v>830.5501901025484</v>
      </c>
      <c r="C332">
        <v>-0.01187988987996047</v>
      </c>
      <c r="AN332" s="2">
        <v>45178</v>
      </c>
      <c r="AO332">
        <v>0.002671813246905041</v>
      </c>
      <c r="AP332">
        <v>272.1326966821644</v>
      </c>
      <c r="AQ332">
        <v>11.03472897992883</v>
      </c>
      <c r="AR332">
        <v>0.04229598542751217</v>
      </c>
      <c r="AS332">
        <v>55.89232148897794</v>
      </c>
      <c r="AT332">
        <v>0.3226338359690569</v>
      </c>
      <c r="AU332">
        <v>15.86065796187538</v>
      </c>
      <c r="AV332">
        <v>16.29917502436485</v>
      </c>
      <c r="AW332">
        <v>1.225801830897075</v>
      </c>
      <c r="AX332">
        <v>127.4866025441567</v>
      </c>
      <c r="AY332">
        <v>3.531635172913549</v>
      </c>
      <c r="AZ332">
        <v>6.978084356794705</v>
      </c>
    </row>
    <row r="333" spans="1:52">
      <c r="A333" s="2">
        <v>45179</v>
      </c>
      <c r="B333">
        <v>826.34672405527</v>
      </c>
      <c r="C333">
        <v>-0.00506106204943424</v>
      </c>
      <c r="AN333" s="2">
        <v>45179</v>
      </c>
      <c r="AO333">
        <v>0.002659325582510306</v>
      </c>
      <c r="AP333">
        <v>271.8183576734116</v>
      </c>
      <c r="AQ333">
        <v>11.17380310104743</v>
      </c>
      <c r="AR333">
        <v>0.04212591185947485</v>
      </c>
      <c r="AS333">
        <v>55.70751808476157</v>
      </c>
      <c r="AT333">
        <v>0.3214965110663069</v>
      </c>
      <c r="AU333">
        <v>15.92616071301792</v>
      </c>
      <c r="AV333">
        <v>16.24800933635321</v>
      </c>
      <c r="AW333">
        <v>1.22517299017014</v>
      </c>
      <c r="AX333">
        <v>127.5706252117046</v>
      </c>
      <c r="AY333">
        <v>3.540814495412805</v>
      </c>
      <c r="AZ333">
        <v>6.998897725008677</v>
      </c>
    </row>
    <row r="334" spans="1:52">
      <c r="A334" s="2">
        <v>45180</v>
      </c>
      <c r="B334">
        <v>807.0255222198601</v>
      </c>
      <c r="C334">
        <v>-0.02338147084385067</v>
      </c>
      <c r="AN334" s="2">
        <v>45180</v>
      </c>
      <c r="AO334">
        <v>0.002603496449922026</v>
      </c>
      <c r="AP334">
        <v>270.0388055608425</v>
      </c>
      <c r="AQ334">
        <v>11.17775109054301</v>
      </c>
      <c r="AR334">
        <v>0.04157995064890935</v>
      </c>
      <c r="AS334">
        <v>54.89712154637107</v>
      </c>
      <c r="AT334">
        <v>0.3167554025295765</v>
      </c>
      <c r="AU334">
        <v>15.93666331814589</v>
      </c>
      <c r="AV334">
        <v>16.19488997161296</v>
      </c>
      <c r="AW334">
        <v>1.244479417223501</v>
      </c>
      <c r="AX334">
        <v>128.5366176997489</v>
      </c>
      <c r="AY334">
        <v>3.677817993106386</v>
      </c>
      <c r="AZ334">
        <v>7.107349197224063</v>
      </c>
    </row>
    <row r="335" spans="1:52">
      <c r="A335" s="2">
        <v>45181</v>
      </c>
      <c r="B335">
        <v>777.6592484079131</v>
      </c>
      <c r="C335">
        <v>-0.03638828389363713</v>
      </c>
      <c r="AN335" s="2">
        <v>45181</v>
      </c>
      <c r="AO335">
        <v>0.002578270771426898</v>
      </c>
      <c r="AP335">
        <v>268.3964128114208</v>
      </c>
      <c r="AQ335">
        <v>11.14253328702864</v>
      </c>
      <c r="AR335">
        <v>0.0418269169588126</v>
      </c>
      <c r="AS335">
        <v>56.9012819755596</v>
      </c>
      <c r="AT335">
        <v>0.3148155205504798</v>
      </c>
      <c r="AU335">
        <v>15.80704609641539</v>
      </c>
      <c r="AV335">
        <v>16.26904187119833</v>
      </c>
      <c r="AW335">
        <v>1.245477551240166</v>
      </c>
      <c r="AX335">
        <v>128.9173356922257</v>
      </c>
      <c r="AY335">
        <v>3.667458801320253</v>
      </c>
      <c r="AZ335">
        <v>7.031335069003461</v>
      </c>
    </row>
    <row r="336" spans="1:52">
      <c r="A336" s="2">
        <v>45182</v>
      </c>
      <c r="B336">
        <v>791.9020411385721</v>
      </c>
      <c r="C336">
        <v>0.01831495318781085</v>
      </c>
      <c r="AN336" s="2">
        <v>45182</v>
      </c>
      <c r="AO336">
        <v>0.002551917932174199</v>
      </c>
      <c r="AP336">
        <v>268.5185639712162</v>
      </c>
      <c r="AQ336">
        <v>11.06750458589107</v>
      </c>
      <c r="AR336">
        <v>0.04139990349589238</v>
      </c>
      <c r="AS336">
        <v>56.70084320606095</v>
      </c>
      <c r="AT336">
        <v>0.3123208362032761</v>
      </c>
      <c r="AU336">
        <v>15.71479998498679</v>
      </c>
      <c r="AV336">
        <v>16.54701762474207</v>
      </c>
      <c r="AW336">
        <v>1.243822091523904</v>
      </c>
      <c r="AX336">
        <v>130.2589623579264</v>
      </c>
      <c r="AY336">
        <v>3.677689829413476</v>
      </c>
      <c r="AZ336">
        <v>7.161572213867988</v>
      </c>
    </row>
    <row r="337" spans="1:52">
      <c r="A337" s="2">
        <v>45183</v>
      </c>
      <c r="B337">
        <v>800.7301938654813</v>
      </c>
      <c r="C337">
        <v>0.01114803633315087</v>
      </c>
      <c r="AN337" s="2">
        <v>45183</v>
      </c>
      <c r="AO337">
        <v>0.0025442427715517</v>
      </c>
      <c r="AP337">
        <v>268.2266241628053</v>
      </c>
      <c r="AQ337">
        <v>11.08551369433673</v>
      </c>
      <c r="AR337">
        <v>0.04150445883067425</v>
      </c>
      <c r="AS337">
        <v>57.0205123075629</v>
      </c>
      <c r="AT337">
        <v>0.3139013486792142</v>
      </c>
      <c r="AU337">
        <v>15.68334188403321</v>
      </c>
      <c r="AV337">
        <v>16.67843689741701</v>
      </c>
      <c r="AW337">
        <v>1.243557468185091</v>
      </c>
      <c r="AX337">
        <v>129.9179478821832</v>
      </c>
      <c r="AY337">
        <v>3.630155495793246</v>
      </c>
      <c r="AZ337">
        <v>7.174168035155071</v>
      </c>
    </row>
    <row r="338" spans="1:52">
      <c r="A338" s="2">
        <v>45184</v>
      </c>
      <c r="B338">
        <v>810.1457381785052</v>
      </c>
      <c r="C338">
        <v>0.0117586977300943</v>
      </c>
      <c r="AN338" s="2">
        <v>45184</v>
      </c>
      <c r="AO338">
        <v>0.002542250342072018</v>
      </c>
      <c r="AP338">
        <v>268.6636178067288</v>
      </c>
      <c r="AQ338">
        <v>10.96250385544143</v>
      </c>
      <c r="AR338">
        <v>0.04148152309991902</v>
      </c>
      <c r="AS338">
        <v>57.95139534196127</v>
      </c>
      <c r="AT338">
        <v>0.3178407850582446</v>
      </c>
      <c r="AU338">
        <v>15.79951488251192</v>
      </c>
      <c r="AV338">
        <v>16.62695224441417</v>
      </c>
      <c r="AW338">
        <v>1.242199723365994</v>
      </c>
      <c r="AX338">
        <v>129.2736214027136</v>
      </c>
      <c r="AY338">
        <v>3.578961383927945</v>
      </c>
      <c r="AZ338">
        <v>7.181175883037687</v>
      </c>
    </row>
    <row r="339" spans="1:52">
      <c r="A339" s="2">
        <v>45185</v>
      </c>
      <c r="B339">
        <v>821.2864065011868</v>
      </c>
      <c r="C339">
        <v>0.01375143730031803</v>
      </c>
      <c r="AN339" s="2">
        <v>45185</v>
      </c>
      <c r="AO339">
        <v>0.0025659475495446</v>
      </c>
      <c r="AP339">
        <v>272.8357895471541</v>
      </c>
      <c r="AQ339">
        <v>10.75890375763008</v>
      </c>
      <c r="AR339">
        <v>0.04163244800803188</v>
      </c>
      <c r="AS339">
        <v>58.59420782848966</v>
      </c>
      <c r="AT339">
        <v>0.3192972231312163</v>
      </c>
      <c r="AU339">
        <v>15.72341521431839</v>
      </c>
      <c r="AV339">
        <v>16.5124139571084</v>
      </c>
      <c r="AW339">
        <v>1.224509798926136</v>
      </c>
      <c r="AX339">
        <v>129.084770713181</v>
      </c>
      <c r="AY339">
        <v>3.563263099539647</v>
      </c>
      <c r="AZ339">
        <v>7.251578038997173</v>
      </c>
    </row>
    <row r="340" spans="1:52">
      <c r="A340" s="2">
        <v>45186</v>
      </c>
      <c r="B340">
        <v>823.3093069314417</v>
      </c>
      <c r="C340">
        <v>0.002463087680791842</v>
      </c>
      <c r="AN340" s="2">
        <v>45186</v>
      </c>
      <c r="AO340">
        <v>0.00258359877520687</v>
      </c>
      <c r="AP340">
        <v>274.3076692828345</v>
      </c>
      <c r="AQ340">
        <v>10.92682515746539</v>
      </c>
      <c r="AR340">
        <v>0.04196993680177186</v>
      </c>
      <c r="AS340">
        <v>58.66076038897437</v>
      </c>
      <c r="AT340">
        <v>0.3192883328152201</v>
      </c>
      <c r="AU340">
        <v>15.80845024406365</v>
      </c>
      <c r="AV340">
        <v>16.39889760934053</v>
      </c>
      <c r="AW340">
        <v>1.160965020981324</v>
      </c>
      <c r="AX340">
        <v>129.8996146589524</v>
      </c>
      <c r="AY340">
        <v>3.588017803143453</v>
      </c>
      <c r="AZ340">
        <v>7.315731927480691</v>
      </c>
    </row>
    <row r="341" spans="1:52">
      <c r="A341" s="2">
        <v>45187</v>
      </c>
      <c r="B341">
        <v>813.5661228805783</v>
      </c>
      <c r="C341">
        <v>-0.01183417212563442</v>
      </c>
      <c r="AN341" s="2">
        <v>45187</v>
      </c>
      <c r="AO341">
        <v>0.002558149252206667</v>
      </c>
      <c r="AP341">
        <v>274.7042709598329</v>
      </c>
      <c r="AQ341">
        <v>11.05145529621817</v>
      </c>
      <c r="AR341">
        <v>0.04183511716026385</v>
      </c>
      <c r="AS341">
        <v>57.52567254608014</v>
      </c>
      <c r="AT341">
        <v>0.3134027281667363</v>
      </c>
      <c r="AU341">
        <v>15.86086195097818</v>
      </c>
      <c r="AV341">
        <v>16.65708716890231</v>
      </c>
      <c r="AW341">
        <v>1.146761657456611</v>
      </c>
      <c r="AX341">
        <v>131.2318609845015</v>
      </c>
      <c r="AY341">
        <v>3.609349757979456</v>
      </c>
      <c r="AZ341">
        <v>7.45634252482089</v>
      </c>
    </row>
    <row r="342" spans="1:52">
      <c r="A342" s="2">
        <v>45188</v>
      </c>
      <c r="B342">
        <v>829.2070293059576</v>
      </c>
      <c r="C342">
        <v>0.01922512010455879</v>
      </c>
      <c r="AN342" s="2">
        <v>45188</v>
      </c>
      <c r="AO342">
        <v>0.002581787263763839</v>
      </c>
      <c r="AP342">
        <v>274.6668469145398</v>
      </c>
      <c r="AQ342">
        <v>10.52988019887691</v>
      </c>
      <c r="AR342">
        <v>0.04219502739563417</v>
      </c>
      <c r="AS342">
        <v>58.64144493223122</v>
      </c>
      <c r="AT342">
        <v>0.3199471825985524</v>
      </c>
      <c r="AU342">
        <v>15.85125980627216</v>
      </c>
      <c r="AV342">
        <v>16.8351089183896</v>
      </c>
      <c r="AW342">
        <v>1.140653144008497</v>
      </c>
      <c r="AX342">
        <v>131.2887748239778</v>
      </c>
      <c r="AY342">
        <v>3.515139171441529</v>
      </c>
      <c r="AZ342">
        <v>7.58246814613026</v>
      </c>
    </row>
    <row r="343" spans="1:52">
      <c r="A343" s="2">
        <v>45189</v>
      </c>
      <c r="B343">
        <v>843.4808968625484</v>
      </c>
      <c r="C343">
        <v>0.0172138766943859</v>
      </c>
      <c r="AN343" s="2">
        <v>45189</v>
      </c>
      <c r="AO343">
        <v>0.002582764811617486</v>
      </c>
      <c r="AP343">
        <v>275.4428430059477</v>
      </c>
      <c r="AQ343">
        <v>10.21977157756622</v>
      </c>
      <c r="AR343">
        <v>0.04276901432250722</v>
      </c>
      <c r="AS343">
        <v>59.32294147778404</v>
      </c>
      <c r="AT343">
        <v>0.3236573324687285</v>
      </c>
      <c r="AU343">
        <v>15.9478971560591</v>
      </c>
      <c r="AV343">
        <v>16.9113188626406</v>
      </c>
      <c r="AW343">
        <v>1.136325473821618</v>
      </c>
      <c r="AX343">
        <v>129.1071771616776</v>
      </c>
      <c r="AY343">
        <v>3.507534632759374</v>
      </c>
      <c r="AZ343">
        <v>7.624111171981869</v>
      </c>
    </row>
    <row r="344" spans="1:52">
      <c r="A344" s="2">
        <v>45190</v>
      </c>
      <c r="B344">
        <v>842.3981357688953</v>
      </c>
      <c r="C344">
        <v>-0.001283681820988036</v>
      </c>
      <c r="AN344" s="2">
        <v>45190</v>
      </c>
      <c r="AO344">
        <v>0.002587211149866541</v>
      </c>
      <c r="AP344">
        <v>279.2074798145765</v>
      </c>
      <c r="AQ344">
        <v>10.15972360896978</v>
      </c>
      <c r="AR344">
        <v>0.04326197056578836</v>
      </c>
      <c r="AS344">
        <v>60.0050328983914</v>
      </c>
      <c r="AT344">
        <v>0.3278226821471948</v>
      </c>
      <c r="AU344">
        <v>16.07885967535132</v>
      </c>
      <c r="AV344">
        <v>16.95628763611671</v>
      </c>
      <c r="AW344">
        <v>1.070609595319427</v>
      </c>
      <c r="AX344">
        <v>129.6318714909721</v>
      </c>
      <c r="AY344">
        <v>3.459286773050712</v>
      </c>
      <c r="AZ344">
        <v>7.764670184922696</v>
      </c>
    </row>
    <row r="345" spans="1:52">
      <c r="A345" s="2">
        <v>45191</v>
      </c>
      <c r="B345">
        <v>818.3421527092702</v>
      </c>
      <c r="C345">
        <v>-0.02855654830915322</v>
      </c>
      <c r="AN345" s="2">
        <v>45191</v>
      </c>
      <c r="AO345">
        <v>0.002566469142827079</v>
      </c>
      <c r="AP345">
        <v>277.8235990315174</v>
      </c>
      <c r="AQ345">
        <v>10.20769695112698</v>
      </c>
      <c r="AR345">
        <v>0.04303381300025246</v>
      </c>
      <c r="AS345">
        <v>59.51145733710931</v>
      </c>
      <c r="AT345">
        <v>0.3236022271952307</v>
      </c>
      <c r="AU345">
        <v>16.06258332719029</v>
      </c>
      <c r="AV345">
        <v>16.9784404526667</v>
      </c>
      <c r="AW345">
        <v>1.091127491727276</v>
      </c>
      <c r="AX345">
        <v>131.1762021826918</v>
      </c>
      <c r="AY345">
        <v>3.499313929868415</v>
      </c>
      <c r="AZ345">
        <v>7.726587512017349</v>
      </c>
    </row>
    <row r="346" spans="1:52">
      <c r="A346" s="2">
        <v>45192</v>
      </c>
      <c r="B346">
        <v>824.6709834374798</v>
      </c>
      <c r="C346">
        <v>0.007733722022331246</v>
      </c>
      <c r="AN346" s="2">
        <v>45192</v>
      </c>
      <c r="AO346">
        <v>0.002585388071170174</v>
      </c>
      <c r="AP346">
        <v>280.5970517145743</v>
      </c>
      <c r="AQ346">
        <v>9.902323594101894</v>
      </c>
      <c r="AR346">
        <v>0.04312341883273531</v>
      </c>
      <c r="AS346">
        <v>59.5268730225806</v>
      </c>
      <c r="AT346">
        <v>0.3255405651173259</v>
      </c>
      <c r="AU346">
        <v>16.1251749463722</v>
      </c>
      <c r="AV346">
        <v>17.09875918924453</v>
      </c>
      <c r="AW346">
        <v>1.067035544746302</v>
      </c>
      <c r="AX346">
        <v>131.9809920405184</v>
      </c>
      <c r="AY346">
        <v>3.53348973904302</v>
      </c>
      <c r="AZ346">
        <v>7.754608866737363</v>
      </c>
    </row>
    <row r="347" spans="1:52">
      <c r="A347" s="2">
        <v>45193</v>
      </c>
      <c r="B347">
        <v>825.7743170516912</v>
      </c>
      <c r="C347">
        <v>0.001337907646043801</v>
      </c>
      <c r="AN347" s="2">
        <v>45193</v>
      </c>
      <c r="AO347">
        <v>0.002589370313020484</v>
      </c>
      <c r="AP347">
        <v>279.7031339038525</v>
      </c>
      <c r="AQ347">
        <v>9.570216013702028</v>
      </c>
      <c r="AR347">
        <v>0.04319986707744252</v>
      </c>
      <c r="AS347">
        <v>60.07445497130787</v>
      </c>
      <c r="AT347">
        <v>0.3270661761824037</v>
      </c>
      <c r="AU347">
        <v>16.10232421374921</v>
      </c>
      <c r="AV347">
        <v>17.0786676252923</v>
      </c>
      <c r="AW347">
        <v>1.094370754948365</v>
      </c>
      <c r="AX347">
        <v>132.2624836995331</v>
      </c>
      <c r="AY347">
        <v>3.536525390972383</v>
      </c>
      <c r="AZ347">
        <v>7.737735016594759</v>
      </c>
    </row>
    <row r="348" spans="1:52">
      <c r="A348" s="2">
        <v>45194</v>
      </c>
      <c r="B348">
        <v>816.2084562873679</v>
      </c>
      <c r="C348">
        <v>-0.01158411029114692</v>
      </c>
      <c r="AN348" s="2">
        <v>45194</v>
      </c>
      <c r="AO348">
        <v>0.002587526159428451</v>
      </c>
      <c r="AP348">
        <v>280.0022257923604</v>
      </c>
      <c r="AQ348">
        <v>9.739348832623325</v>
      </c>
      <c r="AR348">
        <v>0.0430151891755985</v>
      </c>
      <c r="AS348">
        <v>59.78467902072558</v>
      </c>
      <c r="AT348">
        <v>0.3265299719563837</v>
      </c>
      <c r="AU348">
        <v>16.06431264494041</v>
      </c>
      <c r="AV348">
        <v>17.03291252517252</v>
      </c>
      <c r="AW348">
        <v>1.100189115971832</v>
      </c>
      <c r="AX348">
        <v>132.4997266466885</v>
      </c>
      <c r="AY348">
        <v>3.5148586138728</v>
      </c>
      <c r="AZ348">
        <v>7.734457738225139</v>
      </c>
    </row>
    <row r="349" spans="1:52">
      <c r="A349" s="2">
        <v>45195</v>
      </c>
      <c r="B349">
        <v>827.2042906208264</v>
      </c>
      <c r="C349">
        <v>0.01347184564035842</v>
      </c>
      <c r="AN349" s="2">
        <v>45195</v>
      </c>
      <c r="AO349">
        <v>0.002622168603090841</v>
      </c>
      <c r="AP349">
        <v>280.7397569354991</v>
      </c>
      <c r="AQ349">
        <v>9.236153347414779</v>
      </c>
      <c r="AR349">
        <v>0.04342137590073134</v>
      </c>
      <c r="AS349">
        <v>60.13261863847516</v>
      </c>
      <c r="AT349">
        <v>0.3284408906542948</v>
      </c>
      <c r="AU349">
        <v>16.149805866403</v>
      </c>
      <c r="AV349">
        <v>16.97720344372281</v>
      </c>
      <c r="AW349">
        <v>1.108033297788154</v>
      </c>
      <c r="AX349">
        <v>132.8008859291945</v>
      </c>
      <c r="AY349">
        <v>3.557244583333504</v>
      </c>
      <c r="AZ349">
        <v>7.709680848383968</v>
      </c>
    </row>
    <row r="350" spans="1:52">
      <c r="A350" s="2">
        <v>45196</v>
      </c>
      <c r="B350">
        <v>822.9941174997298</v>
      </c>
      <c r="C350">
        <v>-0.005089641300018988</v>
      </c>
      <c r="AN350" s="2">
        <v>45196</v>
      </c>
      <c r="AO350">
        <v>0.002618211606481284</v>
      </c>
      <c r="AP350">
        <v>279.5824124121113</v>
      </c>
      <c r="AQ350">
        <v>9.331268353756229</v>
      </c>
      <c r="AR350">
        <v>0.04307867574251154</v>
      </c>
      <c r="AS350">
        <v>59.50399662975788</v>
      </c>
      <c r="AT350">
        <v>0.32319989531716</v>
      </c>
      <c r="AU350">
        <v>16.12919120925908</v>
      </c>
      <c r="AV350">
        <v>17.09477175142486</v>
      </c>
      <c r="AW350">
        <v>1.124354905447283</v>
      </c>
      <c r="AX350">
        <v>134.6585521234293</v>
      </c>
      <c r="AY350">
        <v>3.610076359497735</v>
      </c>
      <c r="AZ350">
        <v>7.588455442561472</v>
      </c>
    </row>
    <row r="351" spans="1:52">
      <c r="A351" s="2">
        <v>45197</v>
      </c>
      <c r="B351">
        <v>823.7400648515063</v>
      </c>
      <c r="C351">
        <v>0.0009063823615687028</v>
      </c>
      <c r="AN351" s="2">
        <v>45197</v>
      </c>
      <c r="AO351">
        <v>0.002606500232168157</v>
      </c>
      <c r="AP351">
        <v>280.436367446977</v>
      </c>
      <c r="AQ351">
        <v>8.983638408650231</v>
      </c>
      <c r="AR351">
        <v>0.04299793705405963</v>
      </c>
      <c r="AS351">
        <v>59.61849050586201</v>
      </c>
      <c r="AT351">
        <v>0.3240895045452445</v>
      </c>
      <c r="AU351">
        <v>16.1766660838707</v>
      </c>
      <c r="AV351">
        <v>17.21211910780513</v>
      </c>
      <c r="AW351">
        <v>1.132443523565259</v>
      </c>
      <c r="AX351">
        <v>136.4088149674054</v>
      </c>
      <c r="AY351">
        <v>3.594832914607967</v>
      </c>
      <c r="AZ351">
        <v>7.698138269424939</v>
      </c>
    </row>
    <row r="352" spans="1:52">
      <c r="A352" s="2">
        <v>45198</v>
      </c>
      <c r="B352">
        <v>851.4634172430891</v>
      </c>
      <c r="C352">
        <v>0.03365546192849123</v>
      </c>
      <c r="AN352" s="2">
        <v>45198</v>
      </c>
      <c r="AO352">
        <v>0.002624724155792261</v>
      </c>
      <c r="AP352">
        <v>284.9700146806661</v>
      </c>
      <c r="AQ352">
        <v>9.068600256951623</v>
      </c>
      <c r="AR352">
        <v>0.04292790918736089</v>
      </c>
      <c r="AS352">
        <v>60.5445538632439</v>
      </c>
      <c r="AT352">
        <v>0.3297908096686725</v>
      </c>
      <c r="AU352">
        <v>16.04001886948722</v>
      </c>
      <c r="AV352">
        <v>17.40766981773916</v>
      </c>
      <c r="AW352">
        <v>1.078989390880485</v>
      </c>
      <c r="AX352">
        <v>136.6414709555701</v>
      </c>
      <c r="AY352">
        <v>3.556787347245383</v>
      </c>
      <c r="AZ352">
        <v>7.660027644586704</v>
      </c>
    </row>
    <row r="353" spans="1:52">
      <c r="A353" s="2">
        <v>45199</v>
      </c>
      <c r="B353">
        <v>854.5589763831798</v>
      </c>
      <c r="C353">
        <v>0.003635575031648131</v>
      </c>
      <c r="AN353" s="2">
        <v>45199</v>
      </c>
      <c r="AO353">
        <v>0.002646225802644489</v>
      </c>
      <c r="AP353">
        <v>285.6490528223784</v>
      </c>
      <c r="AQ353">
        <v>8.951630151535412</v>
      </c>
      <c r="AR353">
        <v>0.04270510996162107</v>
      </c>
      <c r="AS353">
        <v>60.81431685392342</v>
      </c>
      <c r="AT353">
        <v>0.3309675529235402</v>
      </c>
      <c r="AU353">
        <v>16.1851515486851</v>
      </c>
      <c r="AV353">
        <v>17.46978544858151</v>
      </c>
      <c r="AW353">
        <v>1.078197514866101</v>
      </c>
      <c r="AX353">
        <v>135.4739773508322</v>
      </c>
      <c r="AY353">
        <v>3.507271892324665</v>
      </c>
      <c r="AZ353">
        <v>7.761825553779858</v>
      </c>
    </row>
    <row r="354" spans="1:52">
      <c r="A354" s="2">
        <v>45200</v>
      </c>
      <c r="B354">
        <v>866.635742252914</v>
      </c>
      <c r="C354">
        <v>0.01413216197300704</v>
      </c>
      <c r="AN354" s="2">
        <v>45200</v>
      </c>
      <c r="AO354">
        <v>0.00267701335138951</v>
      </c>
      <c r="AP354">
        <v>284.3945612200945</v>
      </c>
      <c r="AQ354">
        <v>8.829666952669028</v>
      </c>
      <c r="AR354">
        <v>0.04321591817396937</v>
      </c>
      <c r="AS354">
        <v>61.75138747819127</v>
      </c>
      <c r="AT354">
        <v>0.3363801246839138</v>
      </c>
      <c r="AU354">
        <v>16.18937362993903</v>
      </c>
      <c r="AV354">
        <v>17.59290384188679</v>
      </c>
      <c r="AW354">
        <v>1.068970080453105</v>
      </c>
      <c r="AX354">
        <v>135.4211939618017</v>
      </c>
      <c r="AY354">
        <v>3.375998133579649</v>
      </c>
      <c r="AZ354">
        <v>7.813886083636893</v>
      </c>
    </row>
    <row r="355" spans="1:52">
      <c r="A355" s="2">
        <v>45201</v>
      </c>
      <c r="B355">
        <v>904.7953821239219</v>
      </c>
      <c r="C355">
        <v>0.04403192484515772</v>
      </c>
      <c r="AN355" s="2">
        <v>45201</v>
      </c>
      <c r="AO355">
        <v>0.00269764662070105</v>
      </c>
      <c r="AP355">
        <v>283.3382322343094</v>
      </c>
      <c r="AQ355">
        <v>9.353509677790509</v>
      </c>
      <c r="AR355">
        <v>0.04354461362483075</v>
      </c>
      <c r="AS355">
        <v>63.43308378934148</v>
      </c>
      <c r="AT355">
        <v>0.3459552091384114</v>
      </c>
      <c r="AU355">
        <v>16.19586337912429</v>
      </c>
      <c r="AV355">
        <v>17.70579001236298</v>
      </c>
      <c r="AW355">
        <v>1.045707256397667</v>
      </c>
      <c r="AX355">
        <v>132.75549751931</v>
      </c>
      <c r="AY355">
        <v>3.144431598263144</v>
      </c>
      <c r="AZ355">
        <v>7.735814211053401</v>
      </c>
    </row>
    <row r="356" spans="1:52">
      <c r="A356" s="2">
        <v>45202</v>
      </c>
      <c r="B356">
        <v>878.9808772413202</v>
      </c>
      <c r="C356">
        <v>-0.02853076551076617</v>
      </c>
      <c r="AN356" s="2">
        <v>45202</v>
      </c>
      <c r="AO356">
        <v>0.002657211804477866</v>
      </c>
      <c r="AP356">
        <v>282.5350524756636</v>
      </c>
      <c r="AQ356">
        <v>9.827647090104536</v>
      </c>
      <c r="AR356">
        <v>0.0440408435951609</v>
      </c>
      <c r="AS356">
        <v>59.09703211424711</v>
      </c>
      <c r="AT356">
        <v>0.3411216464868387</v>
      </c>
      <c r="AU356">
        <v>16.40023745337596</v>
      </c>
      <c r="AV356">
        <v>17.77363339630491</v>
      </c>
      <c r="AW356">
        <v>1.059177620415436</v>
      </c>
      <c r="AX356">
        <v>133.8440369252086</v>
      </c>
      <c r="AY356">
        <v>3.133405337928661</v>
      </c>
      <c r="AZ356">
        <v>7.852465297512291</v>
      </c>
    </row>
    <row r="357" spans="1:52">
      <c r="A357" s="2">
        <v>45203</v>
      </c>
      <c r="B357">
        <v>872.2939747436402</v>
      </c>
      <c r="C357">
        <v>-0.007607563111801441</v>
      </c>
      <c r="AN357" s="2">
        <v>45203</v>
      </c>
      <c r="AO357">
        <v>0.002649177730409081</v>
      </c>
      <c r="AP357">
        <v>278.3961321076736</v>
      </c>
      <c r="AQ357">
        <v>9.790227586677696</v>
      </c>
      <c r="AR357">
        <v>0.04387171521926632</v>
      </c>
      <c r="AS357">
        <v>61.0976628523819</v>
      </c>
      <c r="AT357">
        <v>0.3405295137817279</v>
      </c>
      <c r="AU357">
        <v>16.68506413889893</v>
      </c>
      <c r="AV357">
        <v>17.84326098502182</v>
      </c>
      <c r="AW357">
        <v>1.11508309868482</v>
      </c>
      <c r="AX357">
        <v>128.1830472529504</v>
      </c>
      <c r="AY357">
        <v>3.089680085116008</v>
      </c>
      <c r="AZ357">
        <v>7.729984352094659</v>
      </c>
    </row>
    <row r="358" spans="1:52">
      <c r="A358" s="2">
        <v>45204</v>
      </c>
      <c r="B358">
        <v>879.9793980246781</v>
      </c>
      <c r="C358">
        <v>0.008810588521256824</v>
      </c>
      <c r="AN358" s="2">
        <v>45204</v>
      </c>
      <c r="AO358">
        <v>0.002638088782103692</v>
      </c>
      <c r="AP358">
        <v>282.5734267821531</v>
      </c>
      <c r="AQ358">
        <v>9.527410612257224</v>
      </c>
      <c r="AR358">
        <v>0.04447115397852851</v>
      </c>
      <c r="AS358">
        <v>61.56219229891815</v>
      </c>
      <c r="AT358">
        <v>0.3434891942148469</v>
      </c>
      <c r="AU358">
        <v>16.98884490077673</v>
      </c>
      <c r="AV358">
        <v>18.11581305010622</v>
      </c>
      <c r="AW358">
        <v>1.09995358701644</v>
      </c>
      <c r="AX358">
        <v>129.9667401333369</v>
      </c>
      <c r="AY358">
        <v>3.165502708461196</v>
      </c>
      <c r="AZ358">
        <v>7.243871024010511</v>
      </c>
    </row>
    <row r="359" spans="1:52">
      <c r="A359" s="2">
        <v>45205</v>
      </c>
      <c r="B359">
        <v>869.7948201248911</v>
      </c>
      <c r="C359">
        <v>-0.01157365493175033</v>
      </c>
      <c r="AN359" s="2">
        <v>45205</v>
      </c>
      <c r="AO359">
        <v>0.002642820304063637</v>
      </c>
      <c r="AP359">
        <v>278.5432344272352</v>
      </c>
      <c r="AQ359">
        <v>9.682417298865456</v>
      </c>
      <c r="AR359">
        <v>0.04493638999904886</v>
      </c>
      <c r="AS359">
        <v>61.73701116094462</v>
      </c>
      <c r="AT359">
        <v>0.3439394133238327</v>
      </c>
      <c r="AU359">
        <v>16.84863402141452</v>
      </c>
      <c r="AV359">
        <v>18.01286596595238</v>
      </c>
      <c r="AW359">
        <v>1.082788365423248</v>
      </c>
      <c r="AX359">
        <v>132.6789343089638</v>
      </c>
      <c r="AY359">
        <v>3.191535291097385</v>
      </c>
      <c r="AZ359">
        <v>7.142759443314587</v>
      </c>
    </row>
    <row r="360" spans="1:52">
      <c r="A360" s="2">
        <v>45206</v>
      </c>
      <c r="B360">
        <v>890.5489410919176</v>
      </c>
      <c r="C360">
        <v>0.02386093879479123</v>
      </c>
      <c r="AN360" s="2">
        <v>45206</v>
      </c>
      <c r="AO360">
        <v>0.002655948358344348</v>
      </c>
      <c r="AP360">
        <v>280.3967350785764</v>
      </c>
      <c r="AQ360">
        <v>9.701659290836659</v>
      </c>
      <c r="AR360">
        <v>0.04509400853627856</v>
      </c>
      <c r="AS360">
        <v>62.18506790899178</v>
      </c>
      <c r="AT360">
        <v>0.3476414025376571</v>
      </c>
      <c r="AU360">
        <v>16.89515685288075</v>
      </c>
      <c r="AV360">
        <v>18.23291139939672</v>
      </c>
      <c r="AW360">
        <v>1.075642719761502</v>
      </c>
      <c r="AX360">
        <v>131.5519203657059</v>
      </c>
      <c r="AY360">
        <v>3.170220775168713</v>
      </c>
      <c r="AZ360">
        <v>6.965846640842216</v>
      </c>
    </row>
    <row r="361" spans="1:52">
      <c r="A361" s="2">
        <v>45207</v>
      </c>
      <c r="B361">
        <v>881.1308898026613</v>
      </c>
      <c r="C361">
        <v>-0.01057555722620784</v>
      </c>
      <c r="AN361" s="2">
        <v>45207</v>
      </c>
      <c r="AO361">
        <v>0.002624967871514327</v>
      </c>
      <c r="AP361">
        <v>283.8304902464977</v>
      </c>
      <c r="AQ361">
        <v>9.744068344080077</v>
      </c>
      <c r="AR361">
        <v>0.04490582434724819</v>
      </c>
      <c r="AS361">
        <v>61.94265216124815</v>
      </c>
      <c r="AT361">
        <v>0.345829196323263</v>
      </c>
      <c r="AU361">
        <v>16.79728853479647</v>
      </c>
      <c r="AV361">
        <v>18.11268245447183</v>
      </c>
      <c r="AW361">
        <v>1.100080529003373</v>
      </c>
      <c r="AX361">
        <v>130.2076049220462</v>
      </c>
      <c r="AY361">
        <v>3.153208658133045</v>
      </c>
      <c r="AZ361">
        <v>7.086624782035711</v>
      </c>
    </row>
    <row r="362" spans="1:52">
      <c r="A362" s="2">
        <v>45208</v>
      </c>
      <c r="B362">
        <v>876.7465804289888</v>
      </c>
      <c r="C362">
        <v>-0.004975775363696977</v>
      </c>
      <c r="AN362" s="2">
        <v>45208</v>
      </c>
      <c r="AO362">
        <v>0.00261531221868976</v>
      </c>
      <c r="AP362">
        <v>284.8840187002932</v>
      </c>
      <c r="AQ362">
        <v>9.506455608659291</v>
      </c>
      <c r="AR362">
        <v>0.04474137216764806</v>
      </c>
      <c r="AS362">
        <v>61.95107801417183</v>
      </c>
      <c r="AT362">
        <v>0.3455437004856823</v>
      </c>
      <c r="AU362">
        <v>16.82730459683654</v>
      </c>
      <c r="AV362">
        <v>18.20574157186432</v>
      </c>
      <c r="AW362">
        <v>1.106739811587907</v>
      </c>
      <c r="AX362">
        <v>130.308273196148</v>
      </c>
      <c r="AY362">
        <v>3.145010040961351</v>
      </c>
      <c r="AZ362">
        <v>7.236078896418433</v>
      </c>
    </row>
    <row r="363" spans="1:52">
      <c r="A363" s="2">
        <v>45209</v>
      </c>
      <c r="B363">
        <v>843.5662433223239</v>
      </c>
      <c r="C363">
        <v>-0.03784484347852246</v>
      </c>
      <c r="AN363" s="2">
        <v>45209</v>
      </c>
      <c r="AO363">
        <v>0.00254779832062287</v>
      </c>
      <c r="AP363">
        <v>279.4161256372861</v>
      </c>
      <c r="AQ363">
        <v>9.656748281245232</v>
      </c>
      <c r="AR363">
        <v>0.04450443711392769</v>
      </c>
      <c r="AS363">
        <v>61.37192280773915</v>
      </c>
      <c r="AT363">
        <v>0.3419006339748927</v>
      </c>
      <c r="AU363">
        <v>16.99202383612133</v>
      </c>
      <c r="AV363">
        <v>18.13705682230004</v>
      </c>
      <c r="AW363">
        <v>1.110621061704856</v>
      </c>
      <c r="AX363">
        <v>132.7190715438854</v>
      </c>
      <c r="AY363">
        <v>3.180789027062533</v>
      </c>
      <c r="AZ363">
        <v>7.379861669474811</v>
      </c>
    </row>
    <row r="364" spans="1:52">
      <c r="A364" s="2">
        <v>45210</v>
      </c>
      <c r="B364">
        <v>841.6726270609005</v>
      </c>
      <c r="C364">
        <v>-0.002244774819302298</v>
      </c>
      <c r="AN364" s="2">
        <v>45210</v>
      </c>
      <c r="AO364">
        <v>0.002557983384311488</v>
      </c>
      <c r="AP364">
        <v>281.4229677727845</v>
      </c>
      <c r="AQ364">
        <v>9.64321508128479</v>
      </c>
      <c r="AR364">
        <v>0.04472239760959488</v>
      </c>
      <c r="AS364">
        <v>60.90846702103644</v>
      </c>
      <c r="AT364">
        <v>0.3362498742478061</v>
      </c>
      <c r="AU364">
        <v>17.01962689908858</v>
      </c>
      <c r="AV364">
        <v>18.38317416586301</v>
      </c>
      <c r="AW364">
        <v>1.093646570362239</v>
      </c>
      <c r="AX364">
        <v>135.4921934383487</v>
      </c>
      <c r="AY364">
        <v>3.169238153219891</v>
      </c>
      <c r="AZ364">
        <v>7.349708708284115</v>
      </c>
    </row>
    <row r="365" spans="1:52">
      <c r="A365" s="2">
        <v>45211</v>
      </c>
      <c r="B365">
        <v>832.4682298131593</v>
      </c>
      <c r="C365">
        <v>-0.01093584007820558</v>
      </c>
      <c r="AN365" s="2">
        <v>45211</v>
      </c>
      <c r="AO365">
        <v>0.002585802379972369</v>
      </c>
      <c r="AP365">
        <v>280.0816041621193</v>
      </c>
      <c r="AQ365">
        <v>9.38474420193679</v>
      </c>
      <c r="AR365">
        <v>0.04431853463968954</v>
      </c>
      <c r="AS365">
        <v>62.31888061739973</v>
      </c>
      <c r="AT365">
        <v>0.3361079557104142</v>
      </c>
      <c r="AU365">
        <v>16.82472200887263</v>
      </c>
      <c r="AV365">
        <v>18.57788462518949</v>
      </c>
      <c r="AW365">
        <v>1.09757558216833</v>
      </c>
      <c r="AX365">
        <v>134.9788323248714</v>
      </c>
      <c r="AY365">
        <v>3.158844639299469</v>
      </c>
      <c r="AZ365">
        <v>7.465196337342802</v>
      </c>
    </row>
    <row r="366" spans="1:52">
      <c r="A366" s="2">
        <v>45212</v>
      </c>
      <c r="B366">
        <v>819.3164771291385</v>
      </c>
      <c r="C366">
        <v>-0.01579850403056526</v>
      </c>
      <c r="AN366" s="2">
        <v>45212</v>
      </c>
      <c r="AO366">
        <v>0.002553214295340241</v>
      </c>
      <c r="AP366">
        <v>277.8560010245882</v>
      </c>
      <c r="AQ366">
        <v>9.491291237871001</v>
      </c>
      <c r="AR366">
        <v>0.04439004381707468</v>
      </c>
      <c r="AS366">
        <v>62.38942896736713</v>
      </c>
      <c r="AT366">
        <v>0.3328085954443769</v>
      </c>
      <c r="AU366">
        <v>17.07338527530241</v>
      </c>
      <c r="AV366">
        <v>18.59757217356163</v>
      </c>
      <c r="AW366">
        <v>1.084745047505512</v>
      </c>
      <c r="AX366">
        <v>134.6096926674523</v>
      </c>
      <c r="AY366">
        <v>3.206864374171142</v>
      </c>
      <c r="AZ366">
        <v>7.488189072715079</v>
      </c>
    </row>
    <row r="367" spans="1:52">
      <c r="A367" s="2">
        <v>45213</v>
      </c>
      <c r="B367">
        <v>826.0439542389415</v>
      </c>
      <c r="C367">
        <v>0.008211084846451389</v>
      </c>
      <c r="AN367" s="2">
        <v>45213</v>
      </c>
      <c r="AO367">
        <v>0.002564482916762956</v>
      </c>
      <c r="AP367">
        <v>279.966083787075</v>
      </c>
      <c r="AQ367">
        <v>9.491014102090215</v>
      </c>
      <c r="AR367">
        <v>0.04440349373939654</v>
      </c>
      <c r="AS367">
        <v>63.05759210977649</v>
      </c>
      <c r="AT367">
        <v>0.3342951220279478</v>
      </c>
      <c r="AU367">
        <v>17.09796942290161</v>
      </c>
      <c r="AV367">
        <v>18.50714079170366</v>
      </c>
      <c r="AW367">
        <v>1.080626197689107</v>
      </c>
      <c r="AX367">
        <v>133.825576184361</v>
      </c>
      <c r="AY367">
        <v>3.154833320998452</v>
      </c>
      <c r="AZ367">
        <v>7.523864188036223</v>
      </c>
    </row>
    <row r="368" spans="1:52">
      <c r="A368" s="2">
        <v>45214</v>
      </c>
      <c r="B368">
        <v>831.7309275814127</v>
      </c>
      <c r="C368">
        <v>0.006884589268268071</v>
      </c>
      <c r="AN368" s="2">
        <v>45214</v>
      </c>
      <c r="AO368">
        <v>0.002580259787120203</v>
      </c>
      <c r="AP368">
        <v>280.5875039369559</v>
      </c>
      <c r="AQ368">
        <v>9.463390152190792</v>
      </c>
      <c r="AR368">
        <v>0.04455395688589492</v>
      </c>
      <c r="AS368">
        <v>62.47308535511618</v>
      </c>
      <c r="AT368">
        <v>0.3355344931666109</v>
      </c>
      <c r="AU368">
        <v>16.96669531713189</v>
      </c>
      <c r="AV368">
        <v>18.56193441420031</v>
      </c>
      <c r="AW368">
        <v>1.077766237784036</v>
      </c>
      <c r="AX368">
        <v>133.9697125817093</v>
      </c>
      <c r="AY368">
        <v>3.149772164541609</v>
      </c>
      <c r="AZ368">
        <v>7.578599799381744</v>
      </c>
    </row>
    <row r="369" spans="1:52">
      <c r="A369" s="2">
        <v>45215</v>
      </c>
      <c r="B369">
        <v>835.9261998465543</v>
      </c>
      <c r="C369">
        <v>0.005044025809333386</v>
      </c>
      <c r="AN369" s="2">
        <v>45215</v>
      </c>
      <c r="AO369">
        <v>0.002567627318056416</v>
      </c>
      <c r="AP369">
        <v>281.981981315287</v>
      </c>
      <c r="AQ369">
        <v>9.387772181009144</v>
      </c>
      <c r="AR369">
        <v>0.04476045541039497</v>
      </c>
      <c r="AS369">
        <v>61.38951553485149</v>
      </c>
      <c r="AT369">
        <v>0.3322490482548652</v>
      </c>
      <c r="AU369">
        <v>16.98567627777224</v>
      </c>
      <c r="AV369">
        <v>18.56708018579483</v>
      </c>
      <c r="AW369">
        <v>1.089251497167953</v>
      </c>
      <c r="AX369">
        <v>135.33468909485</v>
      </c>
      <c r="AY369">
        <v>3.177554038799772</v>
      </c>
      <c r="AZ369">
        <v>7.598088393096392</v>
      </c>
    </row>
    <row r="370" spans="1:52">
      <c r="A370" s="2">
        <v>45216</v>
      </c>
      <c r="B370">
        <v>860.1904487433467</v>
      </c>
      <c r="C370">
        <v>0.02902678358597499</v>
      </c>
      <c r="AN370" s="2">
        <v>45216</v>
      </c>
      <c r="AO370">
        <v>0.002514577339514605</v>
      </c>
      <c r="AP370">
        <v>284.9102517420533</v>
      </c>
      <c r="AQ370">
        <v>9.502550039628545</v>
      </c>
      <c r="AR370">
        <v>0.04477377339546325</v>
      </c>
      <c r="AS370">
        <v>62.27430693022804</v>
      </c>
      <c r="AT370">
        <v>0.3335676445308221</v>
      </c>
      <c r="AU370">
        <v>17.35158765049633</v>
      </c>
      <c r="AV370">
        <v>18.92036448151936</v>
      </c>
      <c r="AW370">
        <v>1.104289262545069</v>
      </c>
      <c r="AX370">
        <v>134.1750248548031</v>
      </c>
      <c r="AY370">
        <v>2.987393891197712</v>
      </c>
      <c r="AZ370">
        <v>7.610102870373689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33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7</v>
      </c>
      <c r="I4" s="1" t="s">
        <v>4</v>
      </c>
      <c r="J4" s="1" t="s">
        <v>10</v>
      </c>
      <c r="K4" s="1" t="s">
        <v>5</v>
      </c>
      <c r="L4" s="1" t="s">
        <v>0</v>
      </c>
      <c r="M4" s="1" t="s">
        <v>2</v>
      </c>
      <c r="N4" s="1" t="s">
        <v>3</v>
      </c>
      <c r="O4" s="1" t="s">
        <v>6</v>
      </c>
      <c r="P4" s="1" t="s">
        <v>8</v>
      </c>
      <c r="Q4" s="1" t="s">
        <v>9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0.1070820473125109</v>
      </c>
      <c r="M5">
        <v>0.03078162494281562</v>
      </c>
      <c r="N5">
        <v>0</v>
      </c>
      <c r="O5">
        <v>0</v>
      </c>
      <c r="P5">
        <v>0</v>
      </c>
      <c r="Q5">
        <v>0</v>
      </c>
      <c r="R5">
        <v>0.1121363277446736</v>
      </c>
      <c r="W5" s="2">
        <v>44857</v>
      </c>
      <c r="X5">
        <v>0.1204118696649189</v>
      </c>
      <c r="Y5">
        <v>0.282851498643075</v>
      </c>
      <c r="Z5">
        <v>0.03461339322241076</v>
      </c>
      <c r="AA5">
        <v>0</v>
      </c>
      <c r="AB5">
        <v>0</v>
      </c>
      <c r="AC5">
        <v>0</v>
      </c>
      <c r="AD5">
        <v>0</v>
      </c>
      <c r="AE5">
        <v>0.2261581030852945</v>
      </c>
      <c r="AF5">
        <v>0</v>
      </c>
      <c r="AG5">
        <v>0</v>
      </c>
      <c r="AH5">
        <v>0.2098698167013463</v>
      </c>
      <c r="AI5">
        <v>0.1260953186829544</v>
      </c>
      <c r="AN5" s="2">
        <v>44851</v>
      </c>
      <c r="AO5">
        <v>1.808840839925135</v>
      </c>
      <c r="AP5">
        <v>0</v>
      </c>
      <c r="AQ5">
        <v>1.519114211673499</v>
      </c>
      <c r="AR5">
        <v>0.5506304946040304</v>
      </c>
      <c r="AS5">
        <v>0.000733567739615559</v>
      </c>
      <c r="AT5">
        <v>32.72055967183227</v>
      </c>
      <c r="AU5">
        <v>0</v>
      </c>
      <c r="AV5">
        <v>0.09368141858914661</v>
      </c>
      <c r="AW5">
        <v>14.29513976594622</v>
      </c>
      <c r="AX5">
        <v>187.6131263538818</v>
      </c>
      <c r="AY5">
        <v>0</v>
      </c>
      <c r="AZ5">
        <v>24.57141471384483</v>
      </c>
    </row>
    <row r="6" spans="1:52">
      <c r="A6" s="2">
        <v>44852</v>
      </c>
      <c r="B6">
        <v>1031.86589163799</v>
      </c>
      <c r="C6">
        <v>0.03166145922331309</v>
      </c>
      <c r="F6" s="2">
        <v>44864</v>
      </c>
      <c r="G6">
        <v>0</v>
      </c>
      <c r="H6">
        <v>0</v>
      </c>
      <c r="I6">
        <v>0.15</v>
      </c>
      <c r="J6">
        <v>0</v>
      </c>
      <c r="K6">
        <v>0.15</v>
      </c>
      <c r="L6">
        <v>0.06287498506788763</v>
      </c>
      <c r="M6">
        <v>0.09206146031709327</v>
      </c>
      <c r="N6">
        <v>0.1497508428129802</v>
      </c>
      <c r="O6">
        <v>0.09524701295533583</v>
      </c>
      <c r="P6">
        <v>0.1087656493631057</v>
      </c>
      <c r="Q6">
        <v>0.15</v>
      </c>
      <c r="R6">
        <v>0.04130004948359738</v>
      </c>
      <c r="W6" s="2">
        <v>44864</v>
      </c>
      <c r="X6">
        <v>0.04555265440698231</v>
      </c>
      <c r="Y6">
        <v>0</v>
      </c>
      <c r="Z6">
        <v>0.06669812933551694</v>
      </c>
      <c r="AA6">
        <v>0.1084938371348896</v>
      </c>
      <c r="AB6">
        <v>0.2293422975544811</v>
      </c>
      <c r="AC6">
        <v>0.2339825815733894</v>
      </c>
      <c r="AD6">
        <v>0.06900604842716261</v>
      </c>
      <c r="AE6">
        <v>0</v>
      </c>
      <c r="AF6">
        <v>0.07880024196330242</v>
      </c>
      <c r="AG6">
        <v>0.1382025025997129</v>
      </c>
      <c r="AH6">
        <v>0</v>
      </c>
      <c r="AI6">
        <v>0.02992170700456255</v>
      </c>
      <c r="AN6" s="2">
        <v>44852</v>
      </c>
      <c r="AO6">
        <v>1.790408144778238</v>
      </c>
      <c r="AP6">
        <v>0</v>
      </c>
      <c r="AQ6">
        <v>1.523110941422438</v>
      </c>
      <c r="AR6">
        <v>0.5614046231195919</v>
      </c>
      <c r="AS6">
        <v>0.0007453674912914562</v>
      </c>
      <c r="AT6">
        <v>33.40728471801383</v>
      </c>
      <c r="AU6">
        <v>0</v>
      </c>
      <c r="AV6">
        <v>0.09470640796045005</v>
      </c>
      <c r="AW6">
        <v>14.39916900663614</v>
      </c>
      <c r="AX6">
        <v>182.4516565856304</v>
      </c>
      <c r="AY6">
        <v>0</v>
      </c>
      <c r="AZ6">
        <v>24.17503206700396</v>
      </c>
    </row>
    <row r="7" spans="1:52">
      <c r="A7" s="2">
        <v>44853</v>
      </c>
      <c r="B7">
        <v>1031.938325050165</v>
      </c>
      <c r="C7">
        <v>7.019653693607353E-05</v>
      </c>
      <c r="F7" s="2">
        <v>44871</v>
      </c>
      <c r="G7">
        <v>0</v>
      </c>
      <c r="H7">
        <v>0</v>
      </c>
      <c r="I7">
        <v>0.15</v>
      </c>
      <c r="J7">
        <v>0</v>
      </c>
      <c r="K7">
        <v>0.15</v>
      </c>
      <c r="L7">
        <v>0</v>
      </c>
      <c r="M7">
        <v>0.15</v>
      </c>
      <c r="N7">
        <v>0.15</v>
      </c>
      <c r="O7">
        <v>0.1201445311584676</v>
      </c>
      <c r="P7">
        <v>0.1298554688415324</v>
      </c>
      <c r="Q7">
        <v>0.15</v>
      </c>
      <c r="R7">
        <v>0</v>
      </c>
      <c r="W7" s="2">
        <v>44871</v>
      </c>
      <c r="X7">
        <v>0</v>
      </c>
      <c r="Y7">
        <v>0</v>
      </c>
      <c r="Z7">
        <v>0.102523922152719</v>
      </c>
      <c r="AA7">
        <v>0.08648692223914609</v>
      </c>
      <c r="AB7">
        <v>0.2550247594640365</v>
      </c>
      <c r="AC7">
        <v>0.2887506566826373</v>
      </c>
      <c r="AD7">
        <v>0.06002008821198722</v>
      </c>
      <c r="AE7">
        <v>0</v>
      </c>
      <c r="AF7">
        <v>0.0648713397066549</v>
      </c>
      <c r="AG7">
        <v>0.142322311542819</v>
      </c>
      <c r="AH7">
        <v>0</v>
      </c>
      <c r="AI7">
        <v>0</v>
      </c>
      <c r="AN7" s="2">
        <v>44853</v>
      </c>
      <c r="AO7">
        <v>1.713635678410474</v>
      </c>
      <c r="AP7">
        <v>0</v>
      </c>
      <c r="AQ7">
        <v>1.554745745129378</v>
      </c>
      <c r="AR7">
        <v>0.5661145755748359</v>
      </c>
      <c r="AS7">
        <v>0.0007537296088658687</v>
      </c>
      <c r="AT7">
        <v>34.79438493783468</v>
      </c>
      <c r="AU7">
        <v>0</v>
      </c>
      <c r="AV7">
        <v>0.09623490973015726</v>
      </c>
      <c r="AW7">
        <v>14.85321324490874</v>
      </c>
      <c r="AX7">
        <v>178.8179518140496</v>
      </c>
      <c r="AY7">
        <v>0</v>
      </c>
      <c r="AZ7">
        <v>23.61487042731324</v>
      </c>
    </row>
    <row r="8" spans="1:52">
      <c r="A8" s="2">
        <v>44854</v>
      </c>
      <c r="B8">
        <v>1018.475585591966</v>
      </c>
      <c r="C8">
        <v>-0.01304606983905188</v>
      </c>
      <c r="F8" s="2">
        <v>44878</v>
      </c>
      <c r="G8">
        <v>0.15</v>
      </c>
      <c r="H8">
        <v>0.07488816523268971</v>
      </c>
      <c r="I8">
        <v>0.15</v>
      </c>
      <c r="J8">
        <v>0.15</v>
      </c>
      <c r="K8">
        <v>0</v>
      </c>
      <c r="L8">
        <v>0.15</v>
      </c>
      <c r="M8">
        <v>0.004053461227339597</v>
      </c>
      <c r="N8">
        <v>0</v>
      </c>
      <c r="O8">
        <v>0.05287504680458591</v>
      </c>
      <c r="P8">
        <v>0.1181833267353848</v>
      </c>
      <c r="Q8">
        <v>0</v>
      </c>
      <c r="R8">
        <v>0.15</v>
      </c>
      <c r="W8" s="2">
        <v>44878</v>
      </c>
      <c r="X8">
        <v>0.1964064345283971</v>
      </c>
      <c r="Y8">
        <v>0.1521147604143334</v>
      </c>
      <c r="Z8">
        <v>0.005140598132327525</v>
      </c>
      <c r="AA8">
        <v>0</v>
      </c>
      <c r="AB8">
        <v>0</v>
      </c>
      <c r="AC8">
        <v>0</v>
      </c>
      <c r="AD8">
        <v>0.06705611614515949</v>
      </c>
      <c r="AE8">
        <v>0.09497314535342591</v>
      </c>
      <c r="AF8">
        <v>0.1498800542584476</v>
      </c>
      <c r="AG8">
        <v>0</v>
      </c>
      <c r="AH8">
        <v>0.1839151642679168</v>
      </c>
      <c r="AI8">
        <v>0.1505137268999921</v>
      </c>
      <c r="AN8" s="2">
        <v>44854</v>
      </c>
      <c r="AO8">
        <v>1.687642333946342</v>
      </c>
      <c r="AP8">
        <v>0</v>
      </c>
      <c r="AQ8">
        <v>1.610493900467466</v>
      </c>
      <c r="AR8">
        <v>0.5623881906071896</v>
      </c>
      <c r="AS8">
        <v>0.0007520325795925902</v>
      </c>
      <c r="AT8">
        <v>34.60833269178519</v>
      </c>
      <c r="AU8">
        <v>0</v>
      </c>
      <c r="AV8">
        <v>0.09694863348700286</v>
      </c>
      <c r="AW8">
        <v>15.40206273594375</v>
      </c>
      <c r="AX8">
        <v>180.569203712668</v>
      </c>
      <c r="AY8">
        <v>0</v>
      </c>
      <c r="AZ8">
        <v>23.19815340290476</v>
      </c>
    </row>
    <row r="9" spans="1:52">
      <c r="A9" s="2">
        <v>44855</v>
      </c>
      <c r="B9">
        <v>993.2817978948992</v>
      </c>
      <c r="C9">
        <v>-0.02473676154193116</v>
      </c>
      <c r="F9" s="2">
        <v>44885</v>
      </c>
      <c r="G9">
        <v>0.15</v>
      </c>
      <c r="H9">
        <v>0.1266962911705773</v>
      </c>
      <c r="I9">
        <v>0</v>
      </c>
      <c r="J9">
        <v>0.15</v>
      </c>
      <c r="K9">
        <v>0</v>
      </c>
      <c r="L9">
        <v>0.15</v>
      </c>
      <c r="M9">
        <v>0.03150691068748219</v>
      </c>
      <c r="N9">
        <v>0.08104514982689925</v>
      </c>
      <c r="O9">
        <v>0.04762501901997479</v>
      </c>
      <c r="P9">
        <v>0.1131266292950664</v>
      </c>
      <c r="Q9">
        <v>0</v>
      </c>
      <c r="R9">
        <v>0.15</v>
      </c>
      <c r="W9" s="2">
        <v>44885</v>
      </c>
      <c r="X9">
        <v>0.1912617620007191</v>
      </c>
      <c r="Y9">
        <v>0.1535539646629537</v>
      </c>
      <c r="Z9">
        <v>0.02642231042585995</v>
      </c>
      <c r="AA9">
        <v>0.06796604492510427</v>
      </c>
      <c r="AB9">
        <v>0</v>
      </c>
      <c r="AC9">
        <v>0</v>
      </c>
      <c r="AD9">
        <v>0.03993927075443835</v>
      </c>
      <c r="AE9">
        <v>0.1062499833233142</v>
      </c>
      <c r="AF9">
        <v>0.09487019994800681</v>
      </c>
      <c r="AG9">
        <v>0</v>
      </c>
      <c r="AH9">
        <v>0.1487655140367926</v>
      </c>
      <c r="AI9">
        <v>0.1709709499228108</v>
      </c>
      <c r="AN9" s="2">
        <v>44855</v>
      </c>
      <c r="AO9">
        <v>1.684402832424852</v>
      </c>
      <c r="AP9">
        <v>0</v>
      </c>
      <c r="AQ9">
        <v>1.56689486750467</v>
      </c>
      <c r="AR9">
        <v>0.5538906855720698</v>
      </c>
      <c r="AS9">
        <v>0.0007372360435579506</v>
      </c>
      <c r="AT9">
        <v>33.82618277576867</v>
      </c>
      <c r="AU9">
        <v>0</v>
      </c>
      <c r="AV9">
        <v>0.09475373892800711</v>
      </c>
      <c r="AW9">
        <v>15.29285731593665</v>
      </c>
      <c r="AX9">
        <v>184.0751236389705</v>
      </c>
      <c r="AY9">
        <v>0</v>
      </c>
      <c r="AZ9">
        <v>24.48589633718181</v>
      </c>
    </row>
    <row r="10" spans="1:52">
      <c r="A10" s="2">
        <v>44856</v>
      </c>
      <c r="B10">
        <v>1002.278753679924</v>
      </c>
      <c r="C10">
        <v>0.009057807969594212</v>
      </c>
      <c r="F10" s="2">
        <v>44892</v>
      </c>
      <c r="G10">
        <v>0.15</v>
      </c>
      <c r="H10">
        <v>0.1439799348122252</v>
      </c>
      <c r="I10">
        <v>0.0004067421225813037</v>
      </c>
      <c r="J10">
        <v>0.1031744811123674</v>
      </c>
      <c r="K10">
        <v>0</v>
      </c>
      <c r="L10">
        <v>0.15</v>
      </c>
      <c r="M10">
        <v>0.02198864434687671</v>
      </c>
      <c r="N10">
        <v>0.0864753642489967</v>
      </c>
      <c r="O10">
        <v>0.09831715992349974</v>
      </c>
      <c r="P10">
        <v>0.08152990286572838</v>
      </c>
      <c r="Q10">
        <v>0.01552308639038929</v>
      </c>
      <c r="R10">
        <v>0.1486046841773352</v>
      </c>
      <c r="W10" s="2">
        <v>44892</v>
      </c>
      <c r="X10">
        <v>0.1739356747260644</v>
      </c>
      <c r="Y10">
        <v>0.155793437396568</v>
      </c>
      <c r="Z10">
        <v>0.0210547830994296</v>
      </c>
      <c r="AA10">
        <v>0.08280274167813399</v>
      </c>
      <c r="AB10">
        <v>0.0003894677194852794</v>
      </c>
      <c r="AC10">
        <v>0</v>
      </c>
      <c r="AD10">
        <v>0.09414161439357906</v>
      </c>
      <c r="AE10">
        <v>0.1378650839187367</v>
      </c>
      <c r="AF10">
        <v>0.07806731483195331</v>
      </c>
      <c r="AG10">
        <v>0.01486381842497616</v>
      </c>
      <c r="AH10">
        <v>0.09879264437353315</v>
      </c>
      <c r="AI10">
        <v>0.1422934194375404</v>
      </c>
      <c r="AN10" s="2">
        <v>44856</v>
      </c>
      <c r="AO10">
        <v>1.67741216306693</v>
      </c>
      <c r="AP10">
        <v>0</v>
      </c>
      <c r="AQ10">
        <v>1.528239744063481</v>
      </c>
      <c r="AR10">
        <v>0.556914371089376</v>
      </c>
      <c r="AS10">
        <v>0.0007384241004810608</v>
      </c>
      <c r="AT10">
        <v>34.38264069317788</v>
      </c>
      <c r="AU10">
        <v>0</v>
      </c>
      <c r="AV10">
        <v>0.09429043062793256</v>
      </c>
      <c r="AW10">
        <v>15.079533596842</v>
      </c>
      <c r="AX10">
        <v>180.9443081401267</v>
      </c>
      <c r="AY10">
        <v>0</v>
      </c>
      <c r="AZ10">
        <v>24.9443312446312</v>
      </c>
    </row>
    <row r="11" spans="1:52">
      <c r="A11" s="2">
        <v>44857</v>
      </c>
      <c r="B11">
        <v>1007.686466239546</v>
      </c>
      <c r="C11">
        <v>0.005395417731611341</v>
      </c>
      <c r="F11" s="2">
        <v>44899</v>
      </c>
      <c r="G11">
        <v>0.15</v>
      </c>
      <c r="H11">
        <v>0.15</v>
      </c>
      <c r="I11">
        <v>0.01338518979509328</v>
      </c>
      <c r="J11">
        <v>0.1062454417454593</v>
      </c>
      <c r="K11">
        <v>0.03216115139938988</v>
      </c>
      <c r="L11">
        <v>0.15</v>
      </c>
      <c r="M11">
        <v>0.01613572924675262</v>
      </c>
      <c r="N11">
        <v>0.07789485596246995</v>
      </c>
      <c r="O11">
        <v>0.07243594918709076</v>
      </c>
      <c r="P11">
        <v>0.08951074741973711</v>
      </c>
      <c r="Q11">
        <v>0.003266379626026485</v>
      </c>
      <c r="R11">
        <v>0.1389645556179807</v>
      </c>
      <c r="W11" s="2">
        <v>44899</v>
      </c>
      <c r="X11">
        <v>0.1525071316735096</v>
      </c>
      <c r="Y11">
        <v>0.150494562138689</v>
      </c>
      <c r="Z11">
        <v>0.0158424415739546</v>
      </c>
      <c r="AA11">
        <v>0.07647901657406624</v>
      </c>
      <c r="AB11">
        <v>0.01314189672138526</v>
      </c>
      <c r="AC11">
        <v>0.03157658102737956</v>
      </c>
      <c r="AD11">
        <v>0.07111933246409552</v>
      </c>
      <c r="AE11">
        <v>0.1569952649599857</v>
      </c>
      <c r="AF11">
        <v>0.08788377423496892</v>
      </c>
      <c r="AG11">
        <v>0.003207008967016141</v>
      </c>
      <c r="AH11">
        <v>0.1043142939257105</v>
      </c>
      <c r="AI11">
        <v>0.1364386957392391</v>
      </c>
      <c r="AN11" s="2">
        <v>44857</v>
      </c>
      <c r="AO11">
        <v>0</v>
      </c>
      <c r="AP11">
        <v>430.1672380217589</v>
      </c>
      <c r="AQ11">
        <v>7.203128801662858</v>
      </c>
      <c r="AR11">
        <v>0.5589444755744403</v>
      </c>
      <c r="AS11">
        <v>0.005617826782193062</v>
      </c>
      <c r="AT11">
        <v>34.46264965335637</v>
      </c>
      <c r="AU11">
        <v>25.84729988711297</v>
      </c>
      <c r="AV11">
        <v>0</v>
      </c>
      <c r="AW11">
        <v>4.511287787785584</v>
      </c>
      <c r="AX11">
        <v>0</v>
      </c>
      <c r="AY11">
        <v>5.395821688841892</v>
      </c>
      <c r="AZ11">
        <v>0</v>
      </c>
    </row>
    <row r="12" spans="1:52">
      <c r="A12" s="2">
        <v>44858</v>
      </c>
      <c r="B12">
        <v>1035.404339841939</v>
      </c>
      <c r="C12">
        <v>0.02750644623205978</v>
      </c>
      <c r="F12" s="2">
        <v>44906</v>
      </c>
      <c r="G12">
        <v>0.1361939060932732</v>
      </c>
      <c r="H12">
        <v>0.15</v>
      </c>
      <c r="I12">
        <v>0.02947895127055009</v>
      </c>
      <c r="J12">
        <v>0.08816437197202796</v>
      </c>
      <c r="K12">
        <v>0.03898296415668467</v>
      </c>
      <c r="L12">
        <v>0.1333147113955062</v>
      </c>
      <c r="M12">
        <v>0.04867438539899097</v>
      </c>
      <c r="N12">
        <v>0.08089036684505659</v>
      </c>
      <c r="O12">
        <v>0.06144869827645875</v>
      </c>
      <c r="P12">
        <v>0.09130932845615636</v>
      </c>
      <c r="Q12">
        <v>0.002735621283309419</v>
      </c>
      <c r="R12">
        <v>0.1388066948519857</v>
      </c>
      <c r="W12" s="2">
        <v>44906</v>
      </c>
      <c r="X12">
        <v>0.1315805042038825</v>
      </c>
      <c r="Y12">
        <v>0.1344222452695733</v>
      </c>
      <c r="Z12">
        <v>0.04804121094792553</v>
      </c>
      <c r="AA12">
        <v>0.07983811496341986</v>
      </c>
      <c r="AB12">
        <v>0.02909547814324272</v>
      </c>
      <c r="AC12">
        <v>0.03847585930618719</v>
      </c>
      <c r="AD12">
        <v>0.06064935082746787</v>
      </c>
      <c r="AE12">
        <v>0.1610571151334305</v>
      </c>
      <c r="AF12">
        <v>0.09012154285910232</v>
      </c>
      <c r="AG12">
        <v>0.002700035307437637</v>
      </c>
      <c r="AH12">
        <v>0.08701749713489702</v>
      </c>
      <c r="AI12">
        <v>0.1370010459034335</v>
      </c>
      <c r="AN12" s="2">
        <v>44858</v>
      </c>
      <c r="AO12">
        <v>0</v>
      </c>
      <c r="AP12">
        <v>429.277397691073</v>
      </c>
      <c r="AQ12">
        <v>7.116311938506598</v>
      </c>
      <c r="AR12">
        <v>0.5626812679540566</v>
      </c>
      <c r="AS12">
        <v>0.005666796828422782</v>
      </c>
      <c r="AT12">
        <v>34.71392002617559</v>
      </c>
      <c r="AU12">
        <v>26.07605092996352</v>
      </c>
      <c r="AV12">
        <v>0</v>
      </c>
      <c r="AW12">
        <v>4.512207907990308</v>
      </c>
      <c r="AX12">
        <v>0</v>
      </c>
      <c r="AY12">
        <v>5.309025248254363</v>
      </c>
      <c r="AZ12">
        <v>0</v>
      </c>
    </row>
    <row r="13" spans="1:52">
      <c r="A13" s="2">
        <v>44859</v>
      </c>
      <c r="B13">
        <v>1018.008241257976</v>
      </c>
      <c r="C13">
        <v>-0.01680126102872825</v>
      </c>
      <c r="F13" s="2">
        <v>44913</v>
      </c>
      <c r="G13">
        <v>0.15</v>
      </c>
      <c r="H13">
        <v>0.15</v>
      </c>
      <c r="I13">
        <v>0.03090184260968652</v>
      </c>
      <c r="J13">
        <v>0.1027194728140947</v>
      </c>
      <c r="K13">
        <v>0.0553933781463791</v>
      </c>
      <c r="L13">
        <v>0.1182478708821798</v>
      </c>
      <c r="M13">
        <v>0.02927711848280244</v>
      </c>
      <c r="N13">
        <v>0.0801618937732288</v>
      </c>
      <c r="O13">
        <v>0.04996964407326433</v>
      </c>
      <c r="P13">
        <v>0.08530059338050376</v>
      </c>
      <c r="Q13">
        <v>0</v>
      </c>
      <c r="R13">
        <v>0.1480281858378604</v>
      </c>
      <c r="W13" s="2">
        <v>44913</v>
      </c>
      <c r="X13">
        <v>0.113250446656653</v>
      </c>
      <c r="Y13">
        <v>0.1711985362504202</v>
      </c>
      <c r="Z13">
        <v>0.02803980080369296</v>
      </c>
      <c r="AA13">
        <v>0.07677406964652131</v>
      </c>
      <c r="AB13">
        <v>0.02959586039014249</v>
      </c>
      <c r="AC13">
        <v>0.05305232787784356</v>
      </c>
      <c r="AD13">
        <v>0.04785781315428313</v>
      </c>
      <c r="AE13">
        <v>0.1583850573633231</v>
      </c>
      <c r="AF13">
        <v>0.08169559610967524</v>
      </c>
      <c r="AG13">
        <v>0</v>
      </c>
      <c r="AH13">
        <v>0.09837831404273743</v>
      </c>
      <c r="AI13">
        <v>0.1417721777047077</v>
      </c>
      <c r="AN13" s="2">
        <v>44859</v>
      </c>
      <c r="AO13">
        <v>0</v>
      </c>
      <c r="AP13">
        <v>426.6679360377643</v>
      </c>
      <c r="AQ13">
        <v>7.246897125089771</v>
      </c>
      <c r="AR13">
        <v>0.5578112560251886</v>
      </c>
      <c r="AS13">
        <v>0.005636100142941946</v>
      </c>
      <c r="AT13">
        <v>34.72977719103595</v>
      </c>
      <c r="AU13">
        <v>25.81086488902584</v>
      </c>
      <c r="AV13">
        <v>0</v>
      </c>
      <c r="AW13">
        <v>4.530188387292525</v>
      </c>
      <c r="AX13">
        <v>0</v>
      </c>
      <c r="AY13">
        <v>5.393090583257026</v>
      </c>
      <c r="AZ13">
        <v>0</v>
      </c>
    </row>
    <row r="14" spans="1:52">
      <c r="A14" s="2">
        <v>44860</v>
      </c>
      <c r="B14">
        <v>1085.067419960751</v>
      </c>
      <c r="C14">
        <v>0.06587292320925453</v>
      </c>
      <c r="F14" s="2">
        <v>44920</v>
      </c>
      <c r="G14">
        <v>0.15</v>
      </c>
      <c r="H14">
        <v>0.15</v>
      </c>
      <c r="I14">
        <v>0.04876102323019661</v>
      </c>
      <c r="J14">
        <v>0.1095919087410937</v>
      </c>
      <c r="K14">
        <v>0.05613116872790954</v>
      </c>
      <c r="L14">
        <v>0.1113300737722101</v>
      </c>
      <c r="M14">
        <v>0.02176591097139744</v>
      </c>
      <c r="N14">
        <v>0.06393951643054492</v>
      </c>
      <c r="O14">
        <v>0.0385997864059663</v>
      </c>
      <c r="P14">
        <v>0.09988061172068129</v>
      </c>
      <c r="Q14">
        <v>0</v>
      </c>
      <c r="R14">
        <v>0.15</v>
      </c>
      <c r="W14" s="2">
        <v>44920</v>
      </c>
      <c r="X14">
        <v>0.1030717481988228</v>
      </c>
      <c r="Y14">
        <v>0.1770386284802857</v>
      </c>
      <c r="Z14">
        <v>0.02015134292960357</v>
      </c>
      <c r="AA14">
        <v>0.05919656310448508</v>
      </c>
      <c r="AB14">
        <v>0.04514399153801978</v>
      </c>
      <c r="AC14">
        <v>0.05196742886442688</v>
      </c>
      <c r="AD14">
        <v>0.03573650254741152</v>
      </c>
      <c r="AE14">
        <v>0.1740456622449069</v>
      </c>
      <c r="AF14">
        <v>0.09247159291641664</v>
      </c>
      <c r="AG14">
        <v>0</v>
      </c>
      <c r="AH14">
        <v>0.101462518074878</v>
      </c>
      <c r="AI14">
        <v>0.139714021100743</v>
      </c>
      <c r="AN14" s="2">
        <v>44860</v>
      </c>
      <c r="AO14">
        <v>0</v>
      </c>
      <c r="AP14">
        <v>403.9330162630825</v>
      </c>
      <c r="AQ14">
        <v>7.304127503895132</v>
      </c>
      <c r="AR14">
        <v>0.5703406876080954</v>
      </c>
      <c r="AS14">
        <v>0.005782108265778257</v>
      </c>
      <c r="AT14">
        <v>36.56376846947461</v>
      </c>
      <c r="AU14">
        <v>25.24646678211402</v>
      </c>
      <c r="AV14">
        <v>0</v>
      </c>
      <c r="AW14">
        <v>4.723265265965397</v>
      </c>
      <c r="AX14">
        <v>0</v>
      </c>
      <c r="AY14">
        <v>5.264429951099467</v>
      </c>
      <c r="AZ14">
        <v>0</v>
      </c>
    </row>
    <row r="15" spans="1:52">
      <c r="A15" s="2">
        <v>44861</v>
      </c>
      <c r="B15">
        <v>1100.638836601818</v>
      </c>
      <c r="C15">
        <v>0.01435064435132549</v>
      </c>
      <c r="F15" s="2">
        <v>44927</v>
      </c>
      <c r="G15">
        <v>0.15</v>
      </c>
      <c r="H15">
        <v>0.15</v>
      </c>
      <c r="I15">
        <v>0.08503227347832866</v>
      </c>
      <c r="J15">
        <v>0.09516534576924099</v>
      </c>
      <c r="K15">
        <v>0.03953828067462227</v>
      </c>
      <c r="L15">
        <v>0.0912754589760697</v>
      </c>
      <c r="M15">
        <v>0.04214016789325711</v>
      </c>
      <c r="N15">
        <v>0.06818992418954652</v>
      </c>
      <c r="O15">
        <v>0.04057371121495404</v>
      </c>
      <c r="P15">
        <v>0.1009237784422714</v>
      </c>
      <c r="Q15">
        <v>0.01741582843204147</v>
      </c>
      <c r="R15">
        <v>0.1197452309296678</v>
      </c>
      <c r="W15" s="2">
        <v>44927</v>
      </c>
      <c r="X15">
        <v>0.08537564592791812</v>
      </c>
      <c r="Y15">
        <v>0.1755095358263331</v>
      </c>
      <c r="Z15">
        <v>0.03941633483695751</v>
      </c>
      <c r="AA15">
        <v>0.0637823012753585</v>
      </c>
      <c r="AB15">
        <v>0.07953600402968131</v>
      </c>
      <c r="AC15">
        <v>0.03698262697709583</v>
      </c>
      <c r="AD15">
        <v>0.03795112992614694</v>
      </c>
      <c r="AE15">
        <v>0.1697366801887392</v>
      </c>
      <c r="AF15">
        <v>0.09440032261304813</v>
      </c>
      <c r="AG15">
        <v>0.01629011366730206</v>
      </c>
      <c r="AH15">
        <v>0.08901410035234941</v>
      </c>
      <c r="AI15">
        <v>0.11200520437907</v>
      </c>
      <c r="AN15" s="2">
        <v>44861</v>
      </c>
      <c r="AO15">
        <v>0</v>
      </c>
      <c r="AP15">
        <v>409.3124215264544</v>
      </c>
      <c r="AQ15">
        <v>7.249840902072362</v>
      </c>
      <c r="AR15">
        <v>0.5681224933457589</v>
      </c>
      <c r="AS15">
        <v>0.005667090699725558</v>
      </c>
      <c r="AT15">
        <v>36.53262822278233</v>
      </c>
      <c r="AU15">
        <v>25.52020369438425</v>
      </c>
      <c r="AV15">
        <v>0</v>
      </c>
      <c r="AW15">
        <v>4.731188761645097</v>
      </c>
      <c r="AX15">
        <v>0</v>
      </c>
      <c r="AY15">
        <v>5.274724345972125</v>
      </c>
      <c r="AZ15">
        <v>0</v>
      </c>
    </row>
    <row r="16" spans="1:52">
      <c r="A16" s="2">
        <v>44862</v>
      </c>
      <c r="B16">
        <v>1078.696325957897</v>
      </c>
      <c r="C16">
        <v>-0.01993615881451849</v>
      </c>
      <c r="F16" s="2">
        <v>44934</v>
      </c>
      <c r="G16">
        <v>0.15</v>
      </c>
      <c r="H16">
        <v>0.15</v>
      </c>
      <c r="I16">
        <v>0.1000828443845625</v>
      </c>
      <c r="J16">
        <v>0.07095505008333716</v>
      </c>
      <c r="K16">
        <v>0.03704220403099334</v>
      </c>
      <c r="L16">
        <v>0.1188644107269072</v>
      </c>
      <c r="M16">
        <v>0.05436392817060795</v>
      </c>
      <c r="N16">
        <v>0.07172991027564564</v>
      </c>
      <c r="O16">
        <v>0.03454679944127906</v>
      </c>
      <c r="P16">
        <v>0.08761423325206184</v>
      </c>
      <c r="Q16">
        <v>0.01174562710257488</v>
      </c>
      <c r="R16">
        <v>0.1130549925320303</v>
      </c>
      <c r="W16" s="2">
        <v>44934</v>
      </c>
      <c r="X16">
        <v>0.113470818045978</v>
      </c>
      <c r="Y16">
        <v>0.1676420157325853</v>
      </c>
      <c r="Z16">
        <v>0.05189711002635095</v>
      </c>
      <c r="AA16">
        <v>0.06847509315502494</v>
      </c>
      <c r="AB16">
        <v>0.09554148424439941</v>
      </c>
      <c r="AC16">
        <v>0.03536137661322173</v>
      </c>
      <c r="AD16">
        <v>0.03297920352693839</v>
      </c>
      <c r="AE16">
        <v>0.1641211912152434</v>
      </c>
      <c r="AF16">
        <v>0.0836386489344039</v>
      </c>
      <c r="AG16">
        <v>0.01121265741058759</v>
      </c>
      <c r="AH16">
        <v>0.06773539302649349</v>
      </c>
      <c r="AI16">
        <v>0.107925008068773</v>
      </c>
      <c r="AN16" s="2">
        <v>44862</v>
      </c>
      <c r="AO16">
        <v>0</v>
      </c>
      <c r="AP16">
        <v>415.9691526148421</v>
      </c>
      <c r="AQ16">
        <v>7.143234841747724</v>
      </c>
      <c r="AR16">
        <v>0.5640783943836183</v>
      </c>
      <c r="AS16">
        <v>0.005695661417256217</v>
      </c>
      <c r="AT16">
        <v>36.39914670612729</v>
      </c>
      <c r="AU16">
        <v>25.52227332150125</v>
      </c>
      <c r="AV16">
        <v>0</v>
      </c>
      <c r="AW16">
        <v>4.805218840304553</v>
      </c>
      <c r="AX16">
        <v>0</v>
      </c>
      <c r="AY16">
        <v>5.277297943848925</v>
      </c>
      <c r="AZ16">
        <v>0</v>
      </c>
    </row>
    <row r="17" spans="1:52">
      <c r="A17" s="2">
        <v>44863</v>
      </c>
      <c r="B17">
        <v>1120.607922416295</v>
      </c>
      <c r="C17">
        <v>0.03885393455955266</v>
      </c>
      <c r="F17" s="2">
        <v>44941</v>
      </c>
      <c r="G17">
        <v>0.15</v>
      </c>
      <c r="H17">
        <v>0.15</v>
      </c>
      <c r="I17">
        <v>0.15</v>
      </c>
      <c r="J17">
        <v>0</v>
      </c>
      <c r="K17">
        <v>0.15</v>
      </c>
      <c r="L17">
        <v>0.15</v>
      </c>
      <c r="M17">
        <v>0</v>
      </c>
      <c r="N17">
        <v>0.07091486266141471</v>
      </c>
      <c r="O17">
        <v>0.08980859841262531</v>
      </c>
      <c r="P17">
        <v>0</v>
      </c>
      <c r="Q17">
        <v>0.08927653892595998</v>
      </c>
      <c r="R17">
        <v>0</v>
      </c>
      <c r="W17" s="2">
        <v>44941</v>
      </c>
      <c r="X17">
        <v>0</v>
      </c>
      <c r="Y17">
        <v>0.3826084531316833</v>
      </c>
      <c r="Z17">
        <v>0.09521803132554223</v>
      </c>
      <c r="AA17">
        <v>0</v>
      </c>
      <c r="AB17">
        <v>0.1732321859109222</v>
      </c>
      <c r="AC17">
        <v>0</v>
      </c>
      <c r="AD17">
        <v>0</v>
      </c>
      <c r="AE17">
        <v>0.1886789387437696</v>
      </c>
      <c r="AF17">
        <v>0.03353929574823226</v>
      </c>
      <c r="AG17">
        <v>0</v>
      </c>
      <c r="AH17">
        <v>0.07915214446400651</v>
      </c>
      <c r="AI17">
        <v>0.04757095067584389</v>
      </c>
      <c r="AN17" s="2">
        <v>44863</v>
      </c>
      <c r="AO17">
        <v>0</v>
      </c>
      <c r="AP17">
        <v>415.5414457918931</v>
      </c>
      <c r="AQ17">
        <v>6.852469500872142</v>
      </c>
      <c r="AR17">
        <v>0.5640933183662251</v>
      </c>
      <c r="AS17">
        <v>0.005823792254472325</v>
      </c>
      <c r="AT17">
        <v>37.00386022467497</v>
      </c>
      <c r="AU17">
        <v>25.7668411542482</v>
      </c>
      <c r="AV17">
        <v>0</v>
      </c>
      <c r="AW17">
        <v>4.846269110080169</v>
      </c>
      <c r="AX17">
        <v>0</v>
      </c>
      <c r="AY17">
        <v>5.229017894247751</v>
      </c>
      <c r="AZ17">
        <v>0</v>
      </c>
    </row>
    <row r="18" spans="1:52">
      <c r="A18" s="2">
        <v>44864</v>
      </c>
      <c r="B18">
        <v>1142.248809514287</v>
      </c>
      <c r="C18">
        <v>0.01931173844579748</v>
      </c>
      <c r="F18" s="2">
        <v>44948</v>
      </c>
      <c r="G18">
        <v>0.15</v>
      </c>
      <c r="H18">
        <v>0</v>
      </c>
      <c r="I18">
        <v>0.15</v>
      </c>
      <c r="J18">
        <v>0</v>
      </c>
      <c r="K18">
        <v>0.107285997363059</v>
      </c>
      <c r="L18">
        <v>0.15</v>
      </c>
      <c r="M18">
        <v>0</v>
      </c>
      <c r="N18">
        <v>0.15</v>
      </c>
      <c r="O18">
        <v>0.101016794796047</v>
      </c>
      <c r="P18">
        <v>0.06968755936915778</v>
      </c>
      <c r="Q18">
        <v>0.1220096484717362</v>
      </c>
      <c r="R18">
        <v>0</v>
      </c>
      <c r="W18" s="2">
        <v>44948</v>
      </c>
      <c r="X18">
        <v>0.3653732494369609</v>
      </c>
      <c r="Y18">
        <v>0</v>
      </c>
      <c r="Z18">
        <v>0</v>
      </c>
      <c r="AA18">
        <v>0.2281427042426111</v>
      </c>
      <c r="AB18">
        <v>0</v>
      </c>
      <c r="AC18">
        <v>0.1090251158041475</v>
      </c>
      <c r="AD18">
        <v>0.1026542887375438</v>
      </c>
      <c r="AE18">
        <v>0</v>
      </c>
      <c r="AF18">
        <v>0.07081720277642577</v>
      </c>
      <c r="AG18">
        <v>0.1239874390023109</v>
      </c>
      <c r="AH18">
        <v>0</v>
      </c>
      <c r="AI18">
        <v>0</v>
      </c>
      <c r="AN18" s="2">
        <v>44864</v>
      </c>
      <c r="AO18">
        <v>1.458060748236903</v>
      </c>
      <c r="AP18">
        <v>0</v>
      </c>
      <c r="AQ18">
        <v>2.580441415489852</v>
      </c>
      <c r="AR18">
        <v>0.5642341463677049</v>
      </c>
      <c r="AS18">
        <v>0.003452183346219817</v>
      </c>
      <c r="AT18">
        <v>37.03024216579149</v>
      </c>
      <c r="AU18">
        <v>0</v>
      </c>
      <c r="AV18">
        <v>0.1056601726675896</v>
      </c>
      <c r="AW18">
        <v>13.86434150689565</v>
      </c>
      <c r="AX18">
        <v>183.5255371288778</v>
      </c>
      <c r="AY18">
        <v>0</v>
      </c>
      <c r="AZ18">
        <v>15.42419535213734</v>
      </c>
    </row>
    <row r="19" spans="1:52">
      <c r="A19" s="2">
        <v>44865</v>
      </c>
      <c r="B19">
        <v>1140.997509225361</v>
      </c>
      <c r="C19">
        <v>-0.001095470862830683</v>
      </c>
      <c r="F19" s="2">
        <v>44955</v>
      </c>
      <c r="G19">
        <v>0</v>
      </c>
      <c r="H19">
        <v>0.01582099180968266</v>
      </c>
      <c r="I19">
        <v>0.15</v>
      </c>
      <c r="J19">
        <v>0</v>
      </c>
      <c r="K19">
        <v>0.1169846704328689</v>
      </c>
      <c r="L19">
        <v>0.15</v>
      </c>
      <c r="M19">
        <v>0</v>
      </c>
      <c r="N19">
        <v>0.15</v>
      </c>
      <c r="O19">
        <v>0.02603259377125687</v>
      </c>
      <c r="P19">
        <v>0.1026320705621519</v>
      </c>
      <c r="Q19">
        <v>0.15</v>
      </c>
      <c r="R19">
        <v>0.1385296734240397</v>
      </c>
      <c r="W19" s="2">
        <v>44955</v>
      </c>
      <c r="X19">
        <v>0.3399417556056986</v>
      </c>
      <c r="Y19">
        <v>0</v>
      </c>
      <c r="Z19">
        <v>0</v>
      </c>
      <c r="AA19">
        <v>0.1703496810941318</v>
      </c>
      <c r="AB19">
        <v>0</v>
      </c>
      <c r="AC19">
        <v>0.09244170665106412</v>
      </c>
      <c r="AD19">
        <v>0.02057104907732166</v>
      </c>
      <c r="AE19">
        <v>0.0125018045389018</v>
      </c>
      <c r="AF19">
        <v>0.08110023069511579</v>
      </c>
      <c r="AG19">
        <v>0.1736271269580933</v>
      </c>
      <c r="AH19">
        <v>0</v>
      </c>
      <c r="AI19">
        <v>0.1094666453796731</v>
      </c>
      <c r="AN19" s="2">
        <v>44865</v>
      </c>
      <c r="AO19">
        <v>1.480703546907046</v>
      </c>
      <c r="AP19">
        <v>0</v>
      </c>
      <c r="AQ19">
        <v>2.585764572033368</v>
      </c>
      <c r="AR19">
        <v>0.5463867800477076</v>
      </c>
      <c r="AS19">
        <v>0.003479712543965077</v>
      </c>
      <c r="AT19">
        <v>36.28627828559238</v>
      </c>
      <c r="AU19">
        <v>0</v>
      </c>
      <c r="AV19">
        <v>0.1074955675236947</v>
      </c>
      <c r="AW19">
        <v>13.50127760813186</v>
      </c>
      <c r="AX19">
        <v>188.5173192425281</v>
      </c>
      <c r="AY19">
        <v>0</v>
      </c>
      <c r="AZ19">
        <v>15.73382194155055</v>
      </c>
    </row>
    <row r="20" spans="1:52">
      <c r="A20" s="2">
        <v>44866</v>
      </c>
      <c r="B20">
        <v>1151.517180366552</v>
      </c>
      <c r="C20">
        <v>0.00921971437810809</v>
      </c>
      <c r="F20" s="2">
        <v>44962</v>
      </c>
      <c r="G20">
        <v>0</v>
      </c>
      <c r="H20">
        <v>0.102184081029337</v>
      </c>
      <c r="I20">
        <v>0</v>
      </c>
      <c r="J20">
        <v>0</v>
      </c>
      <c r="K20">
        <v>0.15</v>
      </c>
      <c r="L20">
        <v>0.15</v>
      </c>
      <c r="M20">
        <v>0</v>
      </c>
      <c r="N20">
        <v>0.15</v>
      </c>
      <c r="O20">
        <v>0.05212564102779314</v>
      </c>
      <c r="P20">
        <v>0.1085054104037701</v>
      </c>
      <c r="Q20">
        <v>0.15</v>
      </c>
      <c r="R20">
        <v>0.1371848675390997</v>
      </c>
      <c r="W20" s="2">
        <v>44962</v>
      </c>
      <c r="X20">
        <v>0.2661010138098771</v>
      </c>
      <c r="Y20">
        <v>0</v>
      </c>
      <c r="Z20">
        <v>0</v>
      </c>
      <c r="AA20">
        <v>0.1682714620815544</v>
      </c>
      <c r="AB20">
        <v>0</v>
      </c>
      <c r="AC20">
        <v>0.1435039136312195</v>
      </c>
      <c r="AD20">
        <v>0.03739721944408663</v>
      </c>
      <c r="AE20">
        <v>0.07331133827033212</v>
      </c>
      <c r="AF20">
        <v>0.07784653701576298</v>
      </c>
      <c r="AG20">
        <v>0.1351460792147859</v>
      </c>
      <c r="AH20">
        <v>0</v>
      </c>
      <c r="AI20">
        <v>0.09842243653238149</v>
      </c>
      <c r="AN20" s="2">
        <v>44866</v>
      </c>
      <c r="AO20">
        <v>1.492331315108534</v>
      </c>
      <c r="AP20">
        <v>0</v>
      </c>
      <c r="AQ20">
        <v>2.457826131235383</v>
      </c>
      <c r="AR20">
        <v>0.5279757046500619</v>
      </c>
      <c r="AS20">
        <v>0.003533362286821703</v>
      </c>
      <c r="AT20">
        <v>36.37328410519278</v>
      </c>
      <c r="AU20">
        <v>0</v>
      </c>
      <c r="AV20">
        <v>0.1097506641285601</v>
      </c>
      <c r="AW20">
        <v>13.50696127507653</v>
      </c>
      <c r="AX20">
        <v>191.171312049513</v>
      </c>
      <c r="AY20">
        <v>0</v>
      </c>
      <c r="AZ20">
        <v>15.77016213152414</v>
      </c>
    </row>
    <row r="21" spans="1:52">
      <c r="A21" s="2">
        <v>44867</v>
      </c>
      <c r="B21">
        <v>1140.644931526728</v>
      </c>
      <c r="C21">
        <v>-0.00944167314669464</v>
      </c>
      <c r="F21" s="2">
        <v>44969</v>
      </c>
      <c r="G21">
        <v>0.01358595140181486</v>
      </c>
      <c r="H21">
        <v>0.0747779489743973</v>
      </c>
      <c r="I21">
        <v>0</v>
      </c>
      <c r="J21">
        <v>0</v>
      </c>
      <c r="K21">
        <v>0.15</v>
      </c>
      <c r="L21">
        <v>0.15</v>
      </c>
      <c r="M21">
        <v>0.02472297443123891</v>
      </c>
      <c r="N21">
        <v>0.15</v>
      </c>
      <c r="O21">
        <v>0.04357875948455898</v>
      </c>
      <c r="P21">
        <v>0.09676658026456814</v>
      </c>
      <c r="Q21">
        <v>0.15</v>
      </c>
      <c r="R21">
        <v>0.1465677854434217</v>
      </c>
      <c r="W21" s="2">
        <v>44969</v>
      </c>
      <c r="X21">
        <v>0.2532580978188503</v>
      </c>
      <c r="Y21">
        <v>0.007277077041810537</v>
      </c>
      <c r="Z21">
        <v>0.01324242847025085</v>
      </c>
      <c r="AA21">
        <v>0.1655400856366422</v>
      </c>
      <c r="AB21">
        <v>0</v>
      </c>
      <c r="AC21">
        <v>0.1696117547345934</v>
      </c>
      <c r="AD21">
        <v>0.02334219965730957</v>
      </c>
      <c r="AE21">
        <v>0.04005349935541318</v>
      </c>
      <c r="AF21">
        <v>0.05183132478773174</v>
      </c>
      <c r="AG21">
        <v>0.1973370639421773</v>
      </c>
      <c r="AH21">
        <v>0</v>
      </c>
      <c r="AI21">
        <v>0.07850646855522087</v>
      </c>
      <c r="AN21" s="2">
        <v>44867</v>
      </c>
      <c r="AO21">
        <v>1.469967004786137</v>
      </c>
      <c r="AP21">
        <v>0</v>
      </c>
      <c r="AQ21">
        <v>2.521779685356603</v>
      </c>
      <c r="AR21">
        <v>0.5267843143168492</v>
      </c>
      <c r="AS21">
        <v>0.003501178979620583</v>
      </c>
      <c r="AT21">
        <v>37.17177009735462</v>
      </c>
      <c r="AU21">
        <v>0</v>
      </c>
      <c r="AV21">
        <v>0.1080916924823367</v>
      </c>
      <c r="AW21">
        <v>13.68104202184865</v>
      </c>
      <c r="AX21">
        <v>195.0974032841036</v>
      </c>
      <c r="AY21">
        <v>0</v>
      </c>
      <c r="AZ21">
        <v>15.22800195360335</v>
      </c>
    </row>
    <row r="22" spans="1:52">
      <c r="A22" s="2">
        <v>44868</v>
      </c>
      <c r="B22">
        <v>1114.831043525588</v>
      </c>
      <c r="C22">
        <v>-0.02263095840577489</v>
      </c>
      <c r="F22" s="2">
        <v>44976</v>
      </c>
      <c r="G22">
        <v>0.08607685299144777</v>
      </c>
      <c r="H22">
        <v>0.1195589873715574</v>
      </c>
      <c r="I22">
        <v>0</v>
      </c>
      <c r="J22">
        <v>0</v>
      </c>
      <c r="K22">
        <v>0.1051670859563475</v>
      </c>
      <c r="L22">
        <v>0.15</v>
      </c>
      <c r="M22">
        <v>0.07169279611839656</v>
      </c>
      <c r="N22">
        <v>0.1476350160563104</v>
      </c>
      <c r="O22">
        <v>0.06456281829862465</v>
      </c>
      <c r="P22">
        <v>0.03758965375778759</v>
      </c>
      <c r="Q22">
        <v>0.1455393588058446</v>
      </c>
      <c r="R22">
        <v>0.07217743064368343</v>
      </c>
      <c r="W22" s="2">
        <v>44976</v>
      </c>
      <c r="X22">
        <v>0.2371429049360825</v>
      </c>
      <c r="Y22">
        <v>0.07725216238270556</v>
      </c>
      <c r="Z22">
        <v>0.0643427743339879</v>
      </c>
      <c r="AA22">
        <v>0.1324993170334492</v>
      </c>
      <c r="AB22">
        <v>0</v>
      </c>
      <c r="AC22">
        <v>0.09438524433999594</v>
      </c>
      <c r="AD22">
        <v>0.05794376943109218</v>
      </c>
      <c r="AE22">
        <v>0.1073016727000587</v>
      </c>
      <c r="AF22">
        <v>0.03373592243544037</v>
      </c>
      <c r="AG22">
        <v>0.1306185087954022</v>
      </c>
      <c r="AH22">
        <v>0</v>
      </c>
      <c r="AI22">
        <v>0.06477772361178558</v>
      </c>
      <c r="AN22" s="2">
        <v>44868</v>
      </c>
      <c r="AO22">
        <v>1.5089771396057</v>
      </c>
      <c r="AP22">
        <v>0</v>
      </c>
      <c r="AQ22">
        <v>2.573502963932545</v>
      </c>
      <c r="AR22">
        <v>0.522392914822485</v>
      </c>
      <c r="AS22">
        <v>0.003478955492604175</v>
      </c>
      <c r="AT22">
        <v>36.8453910099451</v>
      </c>
      <c r="AU22">
        <v>0</v>
      </c>
      <c r="AV22">
        <v>0.1098640215880081</v>
      </c>
      <c r="AW22">
        <v>13.82268313386653</v>
      </c>
      <c r="AX22">
        <v>192.2593602961091</v>
      </c>
      <c r="AY22">
        <v>0</v>
      </c>
      <c r="AZ22">
        <v>14.97682896565581</v>
      </c>
    </row>
    <row r="23" spans="1:52">
      <c r="A23" s="2">
        <v>44869</v>
      </c>
      <c r="B23">
        <v>1146.282254017306</v>
      </c>
      <c r="C23">
        <v>0.02821163859256592</v>
      </c>
      <c r="F23" s="2">
        <v>44983</v>
      </c>
      <c r="G23">
        <v>0.15</v>
      </c>
      <c r="H23">
        <v>0</v>
      </c>
      <c r="I23">
        <v>0.15</v>
      </c>
      <c r="J23">
        <v>0.15</v>
      </c>
      <c r="K23">
        <v>0</v>
      </c>
      <c r="L23">
        <v>0.15</v>
      </c>
      <c r="M23">
        <v>0</v>
      </c>
      <c r="N23">
        <v>0</v>
      </c>
      <c r="O23">
        <v>0.1250083005920333</v>
      </c>
      <c r="P23">
        <v>0.09169659021604817</v>
      </c>
      <c r="Q23">
        <v>0.15</v>
      </c>
      <c r="R23">
        <v>0.0332951091919186</v>
      </c>
      <c r="W23" s="2">
        <v>44983</v>
      </c>
      <c r="X23">
        <v>0</v>
      </c>
      <c r="Y23">
        <v>0.2587163724044365</v>
      </c>
      <c r="Z23">
        <v>0</v>
      </c>
      <c r="AA23">
        <v>0</v>
      </c>
      <c r="AB23">
        <v>0.3600289284296089</v>
      </c>
      <c r="AC23">
        <v>0</v>
      </c>
      <c r="AD23">
        <v>0.1013621486169641</v>
      </c>
      <c r="AE23">
        <v>0</v>
      </c>
      <c r="AF23">
        <v>0.07435156994479032</v>
      </c>
      <c r="AG23">
        <v>0</v>
      </c>
      <c r="AH23">
        <v>0.1785438628916474</v>
      </c>
      <c r="AI23">
        <v>0.02699711771255276</v>
      </c>
      <c r="AN23" s="2">
        <v>44869</v>
      </c>
      <c r="AO23">
        <v>1.490644527532093</v>
      </c>
      <c r="AP23">
        <v>0</v>
      </c>
      <c r="AQ23">
        <v>2.627481516122144</v>
      </c>
      <c r="AR23">
        <v>0.5223652685933697</v>
      </c>
      <c r="AS23">
        <v>0.003568278189040063</v>
      </c>
      <c r="AT23">
        <v>37.21820552295085</v>
      </c>
      <c r="AU23">
        <v>0</v>
      </c>
      <c r="AV23">
        <v>0.1122088742848349</v>
      </c>
      <c r="AW23">
        <v>13.70545296027768</v>
      </c>
      <c r="AX23">
        <v>180.9183286127696</v>
      </c>
      <c r="AY23">
        <v>0</v>
      </c>
      <c r="AZ23">
        <v>15.75070412770123</v>
      </c>
    </row>
    <row r="24" spans="1:52">
      <c r="A24" s="2">
        <v>44870</v>
      </c>
      <c r="B24">
        <v>1270.363261764474</v>
      </c>
      <c r="C24">
        <v>0.1082464701100532</v>
      </c>
      <c r="F24" s="2">
        <v>44990</v>
      </c>
      <c r="G24">
        <v>0.1451110524554455</v>
      </c>
      <c r="H24">
        <v>0.1038968226148156</v>
      </c>
      <c r="I24">
        <v>0.15</v>
      </c>
      <c r="J24">
        <v>0.06331771695926119</v>
      </c>
      <c r="K24">
        <v>0.1436867585053023</v>
      </c>
      <c r="L24">
        <v>0</v>
      </c>
      <c r="M24">
        <v>0.1158739491066057</v>
      </c>
      <c r="N24">
        <v>0.03044154733198034</v>
      </c>
      <c r="O24">
        <v>0.09014208598296895</v>
      </c>
      <c r="P24">
        <v>0.08561925866060625</v>
      </c>
      <c r="Q24">
        <v>0.01077949699863682</v>
      </c>
      <c r="R24">
        <v>0.06113131138437727</v>
      </c>
      <c r="W24" s="2">
        <v>44990</v>
      </c>
      <c r="X24">
        <v>0</v>
      </c>
      <c r="Y24">
        <v>0.1378411017654739</v>
      </c>
      <c r="Z24">
        <v>0.1100687545194054</v>
      </c>
      <c r="AA24">
        <v>0.0289164495238869</v>
      </c>
      <c r="AB24">
        <v>0.1925843378702886</v>
      </c>
      <c r="AC24">
        <v>0.1364881638327419</v>
      </c>
      <c r="AD24">
        <v>0.0856260376937556</v>
      </c>
      <c r="AE24">
        <v>0.09869167273495827</v>
      </c>
      <c r="AF24">
        <v>0.08132980049706875</v>
      </c>
      <c r="AG24">
        <v>0.01023945259597598</v>
      </c>
      <c r="AH24">
        <v>0.06014554866259242</v>
      </c>
      <c r="AI24">
        <v>0.05806868030385241</v>
      </c>
      <c r="AN24" s="2">
        <v>44870</v>
      </c>
      <c r="AO24">
        <v>1.461691679192048</v>
      </c>
      <c r="AP24">
        <v>0</v>
      </c>
      <c r="AQ24">
        <v>2.710661339485545</v>
      </c>
      <c r="AR24">
        <v>0.5387316274265264</v>
      </c>
      <c r="AS24">
        <v>0.003775258611782188</v>
      </c>
      <c r="AT24">
        <v>38.6532608929279</v>
      </c>
      <c r="AU24">
        <v>0</v>
      </c>
      <c r="AV24">
        <v>0.1156626603265967</v>
      </c>
      <c r="AW24">
        <v>13.36605340324131</v>
      </c>
      <c r="AX24">
        <v>162.9244073451925</v>
      </c>
      <c r="AY24">
        <v>0</v>
      </c>
      <c r="AZ24">
        <v>16.07898974531001</v>
      </c>
    </row>
    <row r="25" spans="1:52">
      <c r="A25" s="2">
        <v>44871</v>
      </c>
      <c r="B25">
        <v>1268.696409058906</v>
      </c>
      <c r="C25">
        <v>-0.001312107139538332</v>
      </c>
      <c r="F25" s="2">
        <v>44997</v>
      </c>
      <c r="G25">
        <v>0.15</v>
      </c>
      <c r="H25">
        <v>0.05351685914999571</v>
      </c>
      <c r="I25">
        <v>0.15</v>
      </c>
      <c r="J25">
        <v>0</v>
      </c>
      <c r="K25">
        <v>0.08160980580994333</v>
      </c>
      <c r="L25">
        <v>0.15</v>
      </c>
      <c r="M25">
        <v>0.15</v>
      </c>
      <c r="N25">
        <v>0.15</v>
      </c>
      <c r="O25">
        <v>0.114873335040061</v>
      </c>
      <c r="P25">
        <v>0</v>
      </c>
      <c r="Q25">
        <v>0</v>
      </c>
      <c r="R25">
        <v>0</v>
      </c>
      <c r="W25" s="2">
        <v>44997</v>
      </c>
      <c r="X25">
        <v>0.577958782913191</v>
      </c>
      <c r="Y25">
        <v>0</v>
      </c>
      <c r="Z25">
        <v>0</v>
      </c>
      <c r="AA25">
        <v>0.2771824101402411</v>
      </c>
      <c r="AB25">
        <v>0</v>
      </c>
      <c r="AC25">
        <v>0</v>
      </c>
      <c r="AD25">
        <v>0</v>
      </c>
      <c r="AE25">
        <v>0</v>
      </c>
      <c r="AF25">
        <v>0.05744732915229758</v>
      </c>
      <c r="AG25">
        <v>0.009068499783545531</v>
      </c>
      <c r="AH25">
        <v>0.04924792490465474</v>
      </c>
      <c r="AI25">
        <v>0.02909505310606995</v>
      </c>
      <c r="AN25" s="2">
        <v>44871</v>
      </c>
      <c r="AO25">
        <v>1.712638749975235</v>
      </c>
      <c r="AP25">
        <v>0</v>
      </c>
      <c r="AQ25">
        <v>0</v>
      </c>
      <c r="AR25">
        <v>0.5453046328113051</v>
      </c>
      <c r="AS25">
        <v>0</v>
      </c>
      <c r="AT25">
        <v>39.44935827712576</v>
      </c>
      <c r="AU25">
        <v>0</v>
      </c>
      <c r="AV25">
        <v>0.1169413139430545</v>
      </c>
      <c r="AW25">
        <v>21.95457109443484</v>
      </c>
      <c r="AX25">
        <v>161.1817201772181</v>
      </c>
      <c r="AY25">
        <v>0</v>
      </c>
      <c r="AZ25">
        <v>19.86177269899012</v>
      </c>
    </row>
    <row r="26" spans="1:52">
      <c r="A26" s="2">
        <v>44872</v>
      </c>
      <c r="B26">
        <v>1213.301032507103</v>
      </c>
      <c r="C26">
        <v>-0.04366322483161633</v>
      </c>
      <c r="F26" s="2">
        <v>45004</v>
      </c>
      <c r="G26">
        <v>0.02090351885332212</v>
      </c>
      <c r="H26">
        <v>0.05069981606379145</v>
      </c>
      <c r="I26">
        <v>0</v>
      </c>
      <c r="J26">
        <v>0.0797820169838855</v>
      </c>
      <c r="K26">
        <v>0.1385039989289435</v>
      </c>
      <c r="L26">
        <v>0.15</v>
      </c>
      <c r="M26">
        <v>0.05910245354904451</v>
      </c>
      <c r="N26">
        <v>0.15</v>
      </c>
      <c r="O26">
        <v>0.04952124604625457</v>
      </c>
      <c r="P26">
        <v>0.1156695636115428</v>
      </c>
      <c r="Q26">
        <v>0.1120444612923396</v>
      </c>
      <c r="R26">
        <v>0.07377292467087603</v>
      </c>
      <c r="W26" s="2">
        <v>45004</v>
      </c>
      <c r="X26">
        <v>0.3114808351460254</v>
      </c>
      <c r="Y26">
        <v>0.0147892450406977</v>
      </c>
      <c r="Z26">
        <v>0.04181500130081486</v>
      </c>
      <c r="AA26">
        <v>0.1932689822827703</v>
      </c>
      <c r="AB26">
        <v>0</v>
      </c>
      <c r="AC26">
        <v>0.09799161536628734</v>
      </c>
      <c r="AD26">
        <v>0.03503629449365871</v>
      </c>
      <c r="AE26">
        <v>0.03587013308845598</v>
      </c>
      <c r="AF26">
        <v>0.0818362464236401</v>
      </c>
      <c r="AG26">
        <v>0.07927148558731911</v>
      </c>
      <c r="AH26">
        <v>0.05644579782452601</v>
      </c>
      <c r="AI26">
        <v>0.05219436344580435</v>
      </c>
      <c r="AN26" s="2">
        <v>44872</v>
      </c>
      <c r="AO26">
        <v>1.810990412194828</v>
      </c>
      <c r="AP26">
        <v>0</v>
      </c>
      <c r="AQ26">
        <v>0</v>
      </c>
      <c r="AR26">
        <v>0.5323062384235927</v>
      </c>
      <c r="AS26">
        <v>0</v>
      </c>
      <c r="AT26">
        <v>37.84891963226264</v>
      </c>
      <c r="AU26">
        <v>0</v>
      </c>
      <c r="AV26">
        <v>0.1155543402823249</v>
      </c>
      <c r="AW26">
        <v>22.39118800678769</v>
      </c>
      <c r="AX26">
        <v>159.1525343732003</v>
      </c>
      <c r="AY26">
        <v>0</v>
      </c>
      <c r="AZ26">
        <v>20.53510794701451</v>
      </c>
    </row>
    <row r="27" spans="1:52">
      <c r="A27" s="2">
        <v>44873</v>
      </c>
      <c r="B27">
        <v>1239.368535939729</v>
      </c>
      <c r="C27">
        <v>0.02148477808410143</v>
      </c>
      <c r="F27" s="2">
        <v>45011</v>
      </c>
      <c r="G27">
        <v>0.07606172044764628</v>
      </c>
      <c r="H27">
        <v>0.06428347516588644</v>
      </c>
      <c r="I27">
        <v>0</v>
      </c>
      <c r="J27">
        <v>0.0899405854621481</v>
      </c>
      <c r="K27">
        <v>0.08061219205024489</v>
      </c>
      <c r="L27">
        <v>0.15</v>
      </c>
      <c r="M27">
        <v>0.02430602647487231</v>
      </c>
      <c r="N27">
        <v>0.15</v>
      </c>
      <c r="O27">
        <v>0.03386569729012238</v>
      </c>
      <c r="P27">
        <v>0.09934636079575219</v>
      </c>
      <c r="Q27">
        <v>0.13131309569582</v>
      </c>
      <c r="R27">
        <v>0.1002708466175074</v>
      </c>
      <c r="W27" s="2">
        <v>45011</v>
      </c>
      <c r="X27">
        <v>0.3669652141155473</v>
      </c>
      <c r="Y27">
        <v>0.04489903968552272</v>
      </c>
      <c r="Z27">
        <v>0.0143477854677744</v>
      </c>
      <c r="AA27">
        <v>0.2198265703077501</v>
      </c>
      <c r="AB27">
        <v>0</v>
      </c>
      <c r="AC27">
        <v>0.04758517147258304</v>
      </c>
      <c r="AD27">
        <v>0.01999083478073177</v>
      </c>
      <c r="AE27">
        <v>0.03794637152052172</v>
      </c>
      <c r="AF27">
        <v>0.05864390352636004</v>
      </c>
      <c r="AG27">
        <v>0.07751378564903223</v>
      </c>
      <c r="AH27">
        <v>0.05309169832391161</v>
      </c>
      <c r="AI27">
        <v>0.05918962515026494</v>
      </c>
      <c r="AN27" s="2">
        <v>44873</v>
      </c>
      <c r="AO27">
        <v>1.841707548525445</v>
      </c>
      <c r="AP27">
        <v>0</v>
      </c>
      <c r="AQ27">
        <v>0</v>
      </c>
      <c r="AR27">
        <v>0.5523808993445198</v>
      </c>
      <c r="AS27">
        <v>0</v>
      </c>
      <c r="AT27">
        <v>39.08299871874785</v>
      </c>
      <c r="AU27">
        <v>0</v>
      </c>
      <c r="AV27">
        <v>0.118602597914827</v>
      </c>
      <c r="AW27">
        <v>20.973919881692</v>
      </c>
      <c r="AX27">
        <v>149.2817387451034</v>
      </c>
      <c r="AY27">
        <v>0</v>
      </c>
      <c r="AZ27">
        <v>21.25031593881573</v>
      </c>
    </row>
    <row r="28" spans="1:52">
      <c r="A28" s="2">
        <v>44874</v>
      </c>
      <c r="B28">
        <v>1094.775815029769</v>
      </c>
      <c r="C28">
        <v>-0.1166664448200833</v>
      </c>
      <c r="F28" s="2">
        <v>45018</v>
      </c>
      <c r="G28">
        <v>0.1466773183025311</v>
      </c>
      <c r="H28">
        <v>0.07361637977263728</v>
      </c>
      <c r="I28">
        <v>0</v>
      </c>
      <c r="J28">
        <v>0.1118817055255916</v>
      </c>
      <c r="K28">
        <v>0.08924618581032248</v>
      </c>
      <c r="L28">
        <v>0.15</v>
      </c>
      <c r="M28">
        <v>0</v>
      </c>
      <c r="N28">
        <v>0.15</v>
      </c>
      <c r="O28">
        <v>0</v>
      </c>
      <c r="P28">
        <v>0.07091895343707012</v>
      </c>
      <c r="Q28">
        <v>0.09873245492003328</v>
      </c>
      <c r="R28">
        <v>0.108927002231814</v>
      </c>
      <c r="W28" s="2">
        <v>45018</v>
      </c>
      <c r="X28">
        <v>0.3800697036089259</v>
      </c>
      <c r="Y28">
        <v>0.08428191847575885</v>
      </c>
      <c r="Z28">
        <v>0</v>
      </c>
      <c r="AA28">
        <v>0.2177048970191994</v>
      </c>
      <c r="AB28">
        <v>0</v>
      </c>
      <c r="AC28">
        <v>0.05128154675710501</v>
      </c>
      <c r="AD28">
        <v>0</v>
      </c>
      <c r="AE28">
        <v>0.04230053964908662</v>
      </c>
      <c r="AF28">
        <v>0.04075057767037275</v>
      </c>
      <c r="AG28">
        <v>0.05673243015882288</v>
      </c>
      <c r="AH28">
        <v>0.06428809098205369</v>
      </c>
      <c r="AI28">
        <v>0.06259029567867495</v>
      </c>
      <c r="AN28" s="2">
        <v>44874</v>
      </c>
      <c r="AO28">
        <v>1.971640396499601</v>
      </c>
      <c r="AP28">
        <v>0</v>
      </c>
      <c r="AQ28">
        <v>0</v>
      </c>
      <c r="AR28">
        <v>0.5024971831348404</v>
      </c>
      <c r="AS28">
        <v>0</v>
      </c>
      <c r="AT28">
        <v>36.23327123234947</v>
      </c>
      <c r="AU28">
        <v>0</v>
      </c>
      <c r="AV28">
        <v>0.1232978594736062</v>
      </c>
      <c r="AW28">
        <v>21.34848879910308</v>
      </c>
      <c r="AX28">
        <v>157.2151071522352</v>
      </c>
      <c r="AY28">
        <v>0</v>
      </c>
      <c r="AZ28">
        <v>21.68631815881468</v>
      </c>
    </row>
    <row r="29" spans="1:52">
      <c r="A29" s="2">
        <v>44875</v>
      </c>
      <c r="B29">
        <v>882.5942791071785</v>
      </c>
      <c r="C29">
        <v>-0.1938127724504226</v>
      </c>
      <c r="F29" s="2">
        <v>45025</v>
      </c>
      <c r="G29">
        <v>0.126091971735035</v>
      </c>
      <c r="H29">
        <v>0.07833514535160921</v>
      </c>
      <c r="I29">
        <v>0</v>
      </c>
      <c r="J29">
        <v>0.08665554929170248</v>
      </c>
      <c r="K29">
        <v>0.08776903067811759</v>
      </c>
      <c r="L29">
        <v>0.15</v>
      </c>
      <c r="M29">
        <v>0.0265809278924155</v>
      </c>
      <c r="N29">
        <v>0.15</v>
      </c>
      <c r="O29">
        <v>0</v>
      </c>
      <c r="P29">
        <v>0.1059035646026677</v>
      </c>
      <c r="Q29">
        <v>0.09924006734385235</v>
      </c>
      <c r="R29">
        <v>0.08942374310460016</v>
      </c>
      <c r="W29" s="2">
        <v>45025</v>
      </c>
      <c r="X29">
        <v>0.3358599716984235</v>
      </c>
      <c r="Y29">
        <v>0.07795789419500181</v>
      </c>
      <c r="Z29">
        <v>0.01643398176528106</v>
      </c>
      <c r="AA29">
        <v>0.2313565196799987</v>
      </c>
      <c r="AB29">
        <v>0</v>
      </c>
      <c r="AC29">
        <v>0.05426427006455806</v>
      </c>
      <c r="AD29">
        <v>0</v>
      </c>
      <c r="AE29">
        <v>0.04843165579092962</v>
      </c>
      <c r="AF29">
        <v>0.06547616609182066</v>
      </c>
      <c r="AG29">
        <v>0.06135637791559158</v>
      </c>
      <c r="AH29">
        <v>0.05357584666284727</v>
      </c>
      <c r="AI29">
        <v>0.05528731613554785</v>
      </c>
      <c r="AN29" s="2">
        <v>44875</v>
      </c>
      <c r="AO29">
        <v>1.982475741669777</v>
      </c>
      <c r="AP29">
        <v>0</v>
      </c>
      <c r="AQ29">
        <v>0</v>
      </c>
      <c r="AR29">
        <v>0.5006557226855438</v>
      </c>
      <c r="AS29">
        <v>0</v>
      </c>
      <c r="AT29">
        <v>34.99007646829774</v>
      </c>
      <c r="AU29">
        <v>0</v>
      </c>
      <c r="AV29">
        <v>0.1211247008857227</v>
      </c>
      <c r="AW29">
        <v>21.36823011929875</v>
      </c>
      <c r="AX29">
        <v>164.8422875711897</v>
      </c>
      <c r="AY29">
        <v>0</v>
      </c>
      <c r="AZ29">
        <v>21.86499508729154</v>
      </c>
    </row>
    <row r="30" spans="1:52">
      <c r="A30" s="2">
        <v>44876</v>
      </c>
      <c r="B30">
        <v>1057.989511823372</v>
      </c>
      <c r="C30">
        <v>0.1987269086919765</v>
      </c>
      <c r="F30" s="2">
        <v>45032</v>
      </c>
      <c r="G30">
        <v>0.1088508840787394</v>
      </c>
      <c r="H30">
        <v>0.06655210175416551</v>
      </c>
      <c r="I30">
        <v>0.0448487512997898</v>
      </c>
      <c r="J30">
        <v>0.04713181355762635</v>
      </c>
      <c r="K30">
        <v>0.1480367876895967</v>
      </c>
      <c r="L30">
        <v>0.15</v>
      </c>
      <c r="M30">
        <v>0.06666616549827377</v>
      </c>
      <c r="N30">
        <v>0.15</v>
      </c>
      <c r="O30">
        <v>0.03313131610302123</v>
      </c>
      <c r="P30">
        <v>0.06593780710770229</v>
      </c>
      <c r="Q30">
        <v>0.06510226333447423</v>
      </c>
      <c r="R30">
        <v>0.05374210957661073</v>
      </c>
      <c r="W30" s="2">
        <v>45032</v>
      </c>
      <c r="X30">
        <v>0.189791922593675</v>
      </c>
      <c r="Y30">
        <v>0.0995128601454066</v>
      </c>
      <c r="Z30">
        <v>0.06094705486141314</v>
      </c>
      <c r="AA30">
        <v>0.1702591905291597</v>
      </c>
      <c r="AB30">
        <v>0.04100129781733045</v>
      </c>
      <c r="AC30">
        <v>0.1353371107126124</v>
      </c>
      <c r="AD30">
        <v>0.03028906980129135</v>
      </c>
      <c r="AE30">
        <v>0.06084277633844866</v>
      </c>
      <c r="AF30">
        <v>0.06028118037385048</v>
      </c>
      <c r="AG30">
        <v>0.05951731564868697</v>
      </c>
      <c r="AH30">
        <v>0.04308850231815011</v>
      </c>
      <c r="AI30">
        <v>0.04913171885997527</v>
      </c>
      <c r="AN30" s="2">
        <v>44876</v>
      </c>
      <c r="AO30">
        <v>2.023976103705428</v>
      </c>
      <c r="AP30">
        <v>0</v>
      </c>
      <c r="AQ30">
        <v>0</v>
      </c>
      <c r="AR30">
        <v>0.524089429005264</v>
      </c>
      <c r="AS30">
        <v>0</v>
      </c>
      <c r="AT30">
        <v>36.89419631461912</v>
      </c>
      <c r="AU30">
        <v>0</v>
      </c>
      <c r="AV30">
        <v>0.1223051868892596</v>
      </c>
      <c r="AW30">
        <v>22.06234680268174</v>
      </c>
      <c r="AX30">
        <v>141.6763741888416</v>
      </c>
      <c r="AY30">
        <v>0</v>
      </c>
      <c r="AZ30">
        <v>22.1315236041846</v>
      </c>
    </row>
    <row r="31" spans="1:52">
      <c r="A31" s="2">
        <v>44877</v>
      </c>
      <c r="B31">
        <v>1022.864467087354</v>
      </c>
      <c r="C31">
        <v>-0.03319980429246616</v>
      </c>
      <c r="F31" s="2">
        <v>45039</v>
      </c>
      <c r="G31">
        <v>0.1316810097540816</v>
      </c>
      <c r="H31">
        <v>0.07700657156030928</v>
      </c>
      <c r="I31">
        <v>0.002443465997679473</v>
      </c>
      <c r="J31">
        <v>0.06867902357949911</v>
      </c>
      <c r="K31">
        <v>0.15</v>
      </c>
      <c r="L31">
        <v>0.15</v>
      </c>
      <c r="M31">
        <v>0.0603601515065729</v>
      </c>
      <c r="N31">
        <v>0.15</v>
      </c>
      <c r="O31">
        <v>0.01422374568550936</v>
      </c>
      <c r="P31">
        <v>0.06437927362337413</v>
      </c>
      <c r="Q31">
        <v>0.06644683191177715</v>
      </c>
      <c r="R31">
        <v>0.06477992638119698</v>
      </c>
      <c r="W31" s="2">
        <v>45039</v>
      </c>
      <c r="X31">
        <v>0.2188817294410263</v>
      </c>
      <c r="Y31">
        <v>0.108128112711718</v>
      </c>
      <c r="Z31">
        <v>0.04956393695330686</v>
      </c>
      <c r="AA31">
        <v>0.1671169251202506</v>
      </c>
      <c r="AB31">
        <v>0.002006419659886812</v>
      </c>
      <c r="AC31">
        <v>0.1623761482860902</v>
      </c>
      <c r="AD31">
        <v>0.01167963990812195</v>
      </c>
      <c r="AE31">
        <v>0.06323292375086002</v>
      </c>
      <c r="AF31">
        <v>0.05286418571399934</v>
      </c>
      <c r="AG31">
        <v>0.05456193374968039</v>
      </c>
      <c r="AH31">
        <v>0.05639486829880291</v>
      </c>
      <c r="AI31">
        <v>0.0531931764062566</v>
      </c>
      <c r="AN31" s="2">
        <v>44877</v>
      </c>
      <c r="AO31">
        <v>2.095264816934432</v>
      </c>
      <c r="AP31">
        <v>0</v>
      </c>
      <c r="AQ31">
        <v>0</v>
      </c>
      <c r="AR31">
        <v>0.5317707328981052</v>
      </c>
      <c r="AS31">
        <v>0</v>
      </c>
      <c r="AT31">
        <v>37.58189979714427</v>
      </c>
      <c r="AU31">
        <v>0</v>
      </c>
      <c r="AV31">
        <v>0.119782604332262</v>
      </c>
      <c r="AW31">
        <v>22.00657372829058</v>
      </c>
      <c r="AX31">
        <v>145.8808551034746</v>
      </c>
      <c r="AY31">
        <v>0</v>
      </c>
      <c r="AZ31">
        <v>20.44423607191214</v>
      </c>
    </row>
    <row r="32" spans="1:52">
      <c r="A32" s="2">
        <v>44878</v>
      </c>
      <c r="B32">
        <v>957.4555361582858</v>
      </c>
      <c r="C32">
        <v>-0.06394682094620274</v>
      </c>
      <c r="F32" s="2">
        <v>45046</v>
      </c>
      <c r="G32">
        <v>0.1258504559144347</v>
      </c>
      <c r="H32">
        <v>0.07308469005864407</v>
      </c>
      <c r="I32">
        <v>0</v>
      </c>
      <c r="J32">
        <v>0.07939528537887723</v>
      </c>
      <c r="K32">
        <v>0.1408270563372146</v>
      </c>
      <c r="L32">
        <v>0.15</v>
      </c>
      <c r="M32">
        <v>0.06997749045092862</v>
      </c>
      <c r="N32">
        <v>0.15</v>
      </c>
      <c r="O32">
        <v>0.02417068278452845</v>
      </c>
      <c r="P32">
        <v>0.06268135676783919</v>
      </c>
      <c r="Q32">
        <v>0.05924685548140161</v>
      </c>
      <c r="R32">
        <v>0.06476612682613145</v>
      </c>
      <c r="W32" s="2">
        <v>45046</v>
      </c>
      <c r="X32">
        <v>0.2123438666735916</v>
      </c>
      <c r="Y32">
        <v>0.1130487490108034</v>
      </c>
      <c r="Z32">
        <v>0.06285926973336907</v>
      </c>
      <c r="AA32">
        <v>0.1588612375704054</v>
      </c>
      <c r="AB32">
        <v>0</v>
      </c>
      <c r="AC32">
        <v>0.1265019060131194</v>
      </c>
      <c r="AD32">
        <v>0.0217120028026414</v>
      </c>
      <c r="AE32">
        <v>0.06565040009540697</v>
      </c>
      <c r="AF32">
        <v>0.05630531027811181</v>
      </c>
      <c r="AG32">
        <v>0.05322017188042699</v>
      </c>
      <c r="AH32">
        <v>0.07131907170475602</v>
      </c>
      <c r="AI32">
        <v>0.0581780142373677</v>
      </c>
      <c r="AN32" s="2">
        <v>44878</v>
      </c>
      <c r="AO32">
        <v>1.961488265429792</v>
      </c>
      <c r="AP32">
        <v>424.0041425161445</v>
      </c>
      <c r="AQ32">
        <v>10.99011971462042</v>
      </c>
      <c r="AR32">
        <v>0</v>
      </c>
      <c r="AS32">
        <v>0.008563368453607733</v>
      </c>
      <c r="AT32">
        <v>36.09533198602134</v>
      </c>
      <c r="AU32">
        <v>12.4371441275904</v>
      </c>
      <c r="AV32">
        <v>0</v>
      </c>
      <c r="AW32">
        <v>0.6218800056952454</v>
      </c>
      <c r="AX32">
        <v>0</v>
      </c>
      <c r="AY32">
        <v>9.839606255650484</v>
      </c>
      <c r="AZ32">
        <v>9.136605492061785</v>
      </c>
    </row>
    <row r="33" spans="1:52">
      <c r="A33" s="2">
        <v>44879</v>
      </c>
      <c r="B33">
        <v>933.6818970743689</v>
      </c>
      <c r="C33">
        <v>-0.02483001892631664</v>
      </c>
      <c r="F33" s="2">
        <v>45053</v>
      </c>
      <c r="G33">
        <v>0.1242495628944196</v>
      </c>
      <c r="H33">
        <v>0.0625766376863742</v>
      </c>
      <c r="I33">
        <v>0</v>
      </c>
      <c r="J33">
        <v>0.07812120517265042</v>
      </c>
      <c r="K33">
        <v>0.15</v>
      </c>
      <c r="L33">
        <v>0.15</v>
      </c>
      <c r="M33">
        <v>0.07640452740188661</v>
      </c>
      <c r="N33">
        <v>0.15</v>
      </c>
      <c r="O33">
        <v>0</v>
      </c>
      <c r="P33">
        <v>0.06748783758858715</v>
      </c>
      <c r="Q33">
        <v>0.06743224412342275</v>
      </c>
      <c r="R33">
        <v>0.07372798513265934</v>
      </c>
      <c r="W33" s="2">
        <v>45053</v>
      </c>
      <c r="X33">
        <v>0.2610798358221416</v>
      </c>
      <c r="Y33">
        <v>0.09660292606677473</v>
      </c>
      <c r="Z33">
        <v>0.05940383804845411</v>
      </c>
      <c r="AA33">
        <v>0.1751758890107985</v>
      </c>
      <c r="AB33">
        <v>0</v>
      </c>
      <c r="AC33">
        <v>0.1361241846088789</v>
      </c>
      <c r="AD33">
        <v>0</v>
      </c>
      <c r="AE33">
        <v>0.04865277722595238</v>
      </c>
      <c r="AF33">
        <v>0.05247119131128625</v>
      </c>
      <c r="AG33">
        <v>0.05242796788836255</v>
      </c>
      <c r="AH33">
        <v>0.06073853969171457</v>
      </c>
      <c r="AI33">
        <v>0.05732285032563637</v>
      </c>
      <c r="AN33" s="2">
        <v>44879</v>
      </c>
      <c r="AO33">
        <v>1.958012289510199</v>
      </c>
      <c r="AP33">
        <v>426.9889900128469</v>
      </c>
      <c r="AQ33">
        <v>10.81700735503885</v>
      </c>
      <c r="AR33">
        <v>0</v>
      </c>
      <c r="AS33">
        <v>0.008581373047853931</v>
      </c>
      <c r="AT33">
        <v>35.03462917243347</v>
      </c>
      <c r="AU33">
        <v>12.22849990945059</v>
      </c>
      <c r="AV33">
        <v>0</v>
      </c>
      <c r="AW33">
        <v>0.6278989093461405</v>
      </c>
      <c r="AX33">
        <v>0</v>
      </c>
      <c r="AY33">
        <v>10.60570672508202</v>
      </c>
      <c r="AZ33">
        <v>8.552717849718091</v>
      </c>
    </row>
    <row r="34" spans="1:52">
      <c r="A34" s="2">
        <v>44880</v>
      </c>
      <c r="B34">
        <v>955.5616051358963</v>
      </c>
      <c r="C34">
        <v>0.0234337927404249</v>
      </c>
      <c r="F34" s="2">
        <v>45060</v>
      </c>
      <c r="G34">
        <v>0.06260161772348356</v>
      </c>
      <c r="H34">
        <v>0</v>
      </c>
      <c r="I34">
        <v>0.15</v>
      </c>
      <c r="J34">
        <v>0.0617547894310926</v>
      </c>
      <c r="K34">
        <v>0.1256435928454238</v>
      </c>
      <c r="L34">
        <v>0.15</v>
      </c>
      <c r="M34">
        <v>0</v>
      </c>
      <c r="N34">
        <v>0.15</v>
      </c>
      <c r="O34">
        <v>0.15</v>
      </c>
      <c r="P34">
        <v>0.15</v>
      </c>
      <c r="Q34">
        <v>0</v>
      </c>
      <c r="R34">
        <v>0</v>
      </c>
      <c r="W34" s="2">
        <v>45060</v>
      </c>
      <c r="X34">
        <v>0</v>
      </c>
      <c r="Y34">
        <v>0</v>
      </c>
      <c r="Z34">
        <v>0.01160233497974945</v>
      </c>
      <c r="AA34">
        <v>0</v>
      </c>
      <c r="AB34">
        <v>0.6256836732507179</v>
      </c>
      <c r="AC34">
        <v>0</v>
      </c>
      <c r="AD34">
        <v>0.1665894205015814</v>
      </c>
      <c r="AE34">
        <v>0.004439880571683813</v>
      </c>
      <c r="AF34">
        <v>0.09382015879132624</v>
      </c>
      <c r="AG34">
        <v>0.06306799015466333</v>
      </c>
      <c r="AH34">
        <v>0</v>
      </c>
      <c r="AI34">
        <v>0.03479654175027785</v>
      </c>
      <c r="AN34" s="2">
        <v>44880</v>
      </c>
      <c r="AO34">
        <v>1.920708726013524</v>
      </c>
      <c r="AP34">
        <v>432.2803828528333</v>
      </c>
      <c r="AQ34">
        <v>10.93871605111094</v>
      </c>
      <c r="AR34">
        <v>0</v>
      </c>
      <c r="AS34">
        <v>0.008619286618390943</v>
      </c>
      <c r="AT34">
        <v>36.17746598161402</v>
      </c>
      <c r="AU34">
        <v>12.22962569403153</v>
      </c>
      <c r="AV34">
        <v>0</v>
      </c>
      <c r="AW34">
        <v>0.6189481343676406</v>
      </c>
      <c r="AX34">
        <v>0</v>
      </c>
      <c r="AY34">
        <v>10.27169154017196</v>
      </c>
      <c r="AZ34">
        <v>8.319772780575224</v>
      </c>
    </row>
    <row r="35" spans="1:52">
      <c r="A35" s="2">
        <v>44881</v>
      </c>
      <c r="B35">
        <v>972.0922611853232</v>
      </c>
      <c r="C35">
        <v>0.01729941425082271</v>
      </c>
      <c r="F35" s="2">
        <v>45067</v>
      </c>
      <c r="G35">
        <v>0</v>
      </c>
      <c r="H35">
        <v>0.1209899992169507</v>
      </c>
      <c r="I35">
        <v>0.15</v>
      </c>
      <c r="J35">
        <v>0.1434976834604764</v>
      </c>
      <c r="K35">
        <v>0</v>
      </c>
      <c r="L35">
        <v>0</v>
      </c>
      <c r="M35">
        <v>0.05848660676075326</v>
      </c>
      <c r="N35">
        <v>0</v>
      </c>
      <c r="O35">
        <v>0.15</v>
      </c>
      <c r="P35">
        <v>0.15</v>
      </c>
      <c r="Q35">
        <v>0.1183515303739203</v>
      </c>
      <c r="R35">
        <v>0.1086741801878993</v>
      </c>
      <c r="W35" s="2">
        <v>45067</v>
      </c>
      <c r="X35">
        <v>0</v>
      </c>
      <c r="Y35">
        <v>0</v>
      </c>
      <c r="Z35">
        <v>0.03375745839962972</v>
      </c>
      <c r="AA35">
        <v>0</v>
      </c>
      <c r="AB35">
        <v>0.4301287864843497</v>
      </c>
      <c r="AC35">
        <v>0</v>
      </c>
      <c r="AD35">
        <v>0.1180097139492178</v>
      </c>
      <c r="AE35">
        <v>0.0698333360669194</v>
      </c>
      <c r="AF35">
        <v>0.1344110070845327</v>
      </c>
      <c r="AG35">
        <v>0.06831045746034101</v>
      </c>
      <c r="AH35">
        <v>0.08282438233552732</v>
      </c>
      <c r="AI35">
        <v>0.06272485821948251</v>
      </c>
      <c r="AN35" s="2">
        <v>44881</v>
      </c>
      <c r="AO35">
        <v>1.890301197800098</v>
      </c>
      <c r="AP35">
        <v>433.1672291317677</v>
      </c>
      <c r="AQ35">
        <v>10.82590993886817</v>
      </c>
      <c r="AR35">
        <v>0</v>
      </c>
      <c r="AS35">
        <v>0.008650768464658341</v>
      </c>
      <c r="AT35">
        <v>37.10709138725433</v>
      </c>
      <c r="AU35">
        <v>12.31645214564278</v>
      </c>
      <c r="AV35">
        <v>0</v>
      </c>
      <c r="AW35">
        <v>0.6145939166788406</v>
      </c>
      <c r="AX35">
        <v>0</v>
      </c>
      <c r="AY35">
        <v>10.23299329458107</v>
      </c>
      <c r="AZ35">
        <v>8.183483665195645</v>
      </c>
    </row>
    <row r="36" spans="1:52">
      <c r="A36" s="2">
        <v>44882</v>
      </c>
      <c r="B36">
        <v>951.7684288820126</v>
      </c>
      <c r="C36">
        <v>-0.02090730799412877</v>
      </c>
      <c r="F36" s="2">
        <v>45074</v>
      </c>
      <c r="G36">
        <v>0.03553871895261147</v>
      </c>
      <c r="H36">
        <v>0.107805929949719</v>
      </c>
      <c r="I36">
        <v>0.15</v>
      </c>
      <c r="J36">
        <v>0.0668449968856874</v>
      </c>
      <c r="K36">
        <v>0.003220093364321031</v>
      </c>
      <c r="L36">
        <v>0</v>
      </c>
      <c r="M36">
        <v>0.0761273362058385</v>
      </c>
      <c r="N36">
        <v>0</v>
      </c>
      <c r="O36">
        <v>0.15</v>
      </c>
      <c r="P36">
        <v>0.144723609556442</v>
      </c>
      <c r="Q36">
        <v>0.1157393150853806</v>
      </c>
      <c r="R36">
        <v>0.15</v>
      </c>
      <c r="W36" s="2">
        <v>45074</v>
      </c>
      <c r="X36">
        <v>0</v>
      </c>
      <c r="Y36">
        <v>0.02494149377028997</v>
      </c>
      <c r="Z36">
        <v>0.05342706596314068</v>
      </c>
      <c r="AA36">
        <v>0</v>
      </c>
      <c r="AB36">
        <v>0.3813626192742538</v>
      </c>
      <c r="AC36">
        <v>0.002259899651787065</v>
      </c>
      <c r="AD36">
        <v>0.1186553088713644</v>
      </c>
      <c r="AE36">
        <v>0.07565947815470292</v>
      </c>
      <c r="AF36">
        <v>0.101568742840142</v>
      </c>
      <c r="AG36">
        <v>0.08122722178109143</v>
      </c>
      <c r="AH36">
        <v>0.04691261031728646</v>
      </c>
      <c r="AI36">
        <v>0.1139855593759412</v>
      </c>
      <c r="AN36" s="2">
        <v>44882</v>
      </c>
      <c r="AO36">
        <v>1.929517243946528</v>
      </c>
      <c r="AP36">
        <v>429.3401373889856</v>
      </c>
      <c r="AQ36">
        <v>10.92253996107224</v>
      </c>
      <c r="AR36">
        <v>0</v>
      </c>
      <c r="AS36">
        <v>0.008569546090401848</v>
      </c>
      <c r="AT36">
        <v>37.13048825925948</v>
      </c>
      <c r="AU36">
        <v>12.47916705134699</v>
      </c>
      <c r="AV36">
        <v>0</v>
      </c>
      <c r="AW36">
        <v>0.6242202150550725</v>
      </c>
      <c r="AX36">
        <v>0</v>
      </c>
      <c r="AY36">
        <v>9.99645492494041</v>
      </c>
      <c r="AZ36">
        <v>8.446047004773305</v>
      </c>
    </row>
    <row r="37" spans="1:52">
      <c r="A37" s="2">
        <v>44883</v>
      </c>
      <c r="B37">
        <v>935.3555114476025</v>
      </c>
      <c r="C37">
        <v>-0.01724465419985555</v>
      </c>
      <c r="F37" s="2">
        <v>45081</v>
      </c>
      <c r="G37">
        <v>0.03369597441395761</v>
      </c>
      <c r="H37">
        <v>0.1125067994553469</v>
      </c>
      <c r="I37">
        <v>0.15</v>
      </c>
      <c r="J37">
        <v>0.04596280146720769</v>
      </c>
      <c r="K37">
        <v>0.07029961645869073</v>
      </c>
      <c r="L37">
        <v>0</v>
      </c>
      <c r="M37">
        <v>0.05414760911438939</v>
      </c>
      <c r="N37">
        <v>0</v>
      </c>
      <c r="O37">
        <v>0.1413230904349334</v>
      </c>
      <c r="P37">
        <v>0.1398978591065552</v>
      </c>
      <c r="Q37">
        <v>0.1306113050724035</v>
      </c>
      <c r="R37">
        <v>0.1215549444765156</v>
      </c>
      <c r="W37" s="2">
        <v>45081</v>
      </c>
      <c r="X37">
        <v>0</v>
      </c>
      <c r="Y37">
        <v>0.02798959159551847</v>
      </c>
      <c r="Z37">
        <v>0.04497776044006462</v>
      </c>
      <c r="AA37">
        <v>0</v>
      </c>
      <c r="AB37">
        <v>0.2939467319177486</v>
      </c>
      <c r="AC37">
        <v>0.0583944399359852</v>
      </c>
      <c r="AD37">
        <v>0.1173901527730215</v>
      </c>
      <c r="AE37">
        <v>0.09345387463167304</v>
      </c>
      <c r="AF37">
        <v>0.1162062830822278</v>
      </c>
      <c r="AG37">
        <v>0.1084923985821864</v>
      </c>
      <c r="AH37">
        <v>0.0381790425719267</v>
      </c>
      <c r="AI37">
        <v>0.1009697244696476</v>
      </c>
      <c r="AN37" s="2">
        <v>44883</v>
      </c>
      <c r="AO37">
        <v>1.887160004203406</v>
      </c>
      <c r="AP37">
        <v>432.4135284764185</v>
      </c>
      <c r="AQ37">
        <v>10.88772662661119</v>
      </c>
      <c r="AR37">
        <v>0</v>
      </c>
      <c r="AS37">
        <v>0.008413902276253011</v>
      </c>
      <c r="AT37">
        <v>37.20653993722013</v>
      </c>
      <c r="AU37">
        <v>12.3643995922624</v>
      </c>
      <c r="AV37">
        <v>0</v>
      </c>
      <c r="AW37">
        <v>0.608916123197852</v>
      </c>
      <c r="AX37">
        <v>0</v>
      </c>
      <c r="AY37">
        <v>10.30075127038079</v>
      </c>
      <c r="AZ37">
        <v>8.625191016162255</v>
      </c>
    </row>
    <row r="38" spans="1:52">
      <c r="A38" s="2">
        <v>44884</v>
      </c>
      <c r="B38">
        <v>934.1493740456085</v>
      </c>
      <c r="C38">
        <v>-0.00128949622601493</v>
      </c>
      <c r="F38" s="2">
        <v>45088</v>
      </c>
      <c r="G38">
        <v>0.07117278568843285</v>
      </c>
      <c r="H38">
        <v>0.08678970884394037</v>
      </c>
      <c r="I38">
        <v>0.15</v>
      </c>
      <c r="J38">
        <v>0.0470035377699796</v>
      </c>
      <c r="K38">
        <v>0.1144350491022506</v>
      </c>
      <c r="L38">
        <v>0</v>
      </c>
      <c r="M38">
        <v>0.06827451227864953</v>
      </c>
      <c r="N38">
        <v>0</v>
      </c>
      <c r="O38">
        <v>0.1232612707651436</v>
      </c>
      <c r="P38">
        <v>0.1045027973408101</v>
      </c>
      <c r="Q38">
        <v>0.15</v>
      </c>
      <c r="R38">
        <v>0.08456033821079324</v>
      </c>
      <c r="W38" s="2">
        <v>45088</v>
      </c>
      <c r="X38">
        <v>0</v>
      </c>
      <c r="Y38">
        <v>0.06345272649790334</v>
      </c>
      <c r="Z38">
        <v>0.06086882665179945</v>
      </c>
      <c r="AA38">
        <v>0</v>
      </c>
      <c r="AB38">
        <v>0.2384640232937755</v>
      </c>
      <c r="AC38">
        <v>0.10202236433805</v>
      </c>
      <c r="AD38">
        <v>0.1098912122940243</v>
      </c>
      <c r="AE38">
        <v>0.07737569360028894</v>
      </c>
      <c r="AF38">
        <v>0.09316745654666606</v>
      </c>
      <c r="AG38">
        <v>0.1374644566877092</v>
      </c>
      <c r="AH38">
        <v>0.04190509894622696</v>
      </c>
      <c r="AI38">
        <v>0.07538814114355642</v>
      </c>
      <c r="AN38" s="2">
        <v>44884</v>
      </c>
      <c r="AO38">
        <v>1.895623363851254</v>
      </c>
      <c r="AP38">
        <v>430.684022466456</v>
      </c>
      <c r="AQ38">
        <v>10.81624751574593</v>
      </c>
      <c r="AR38">
        <v>0</v>
      </c>
      <c r="AS38">
        <v>0.008409939863432341</v>
      </c>
      <c r="AT38">
        <v>36.61263994754984</v>
      </c>
      <c r="AU38">
        <v>12.43483463711571</v>
      </c>
      <c r="AV38">
        <v>0</v>
      </c>
      <c r="AW38">
        <v>0.6132327032968484</v>
      </c>
      <c r="AX38">
        <v>0</v>
      </c>
      <c r="AY38">
        <v>10.60331654053998</v>
      </c>
      <c r="AZ38">
        <v>8.470594729076367</v>
      </c>
    </row>
    <row r="39" spans="1:52">
      <c r="A39" s="2">
        <v>44885</v>
      </c>
      <c r="B39">
        <v>930.7035310470989</v>
      </c>
      <c r="C39">
        <v>-0.00368874945940012</v>
      </c>
      <c r="F39" s="2">
        <v>45095</v>
      </c>
      <c r="G39">
        <v>0.09143351229785635</v>
      </c>
      <c r="H39">
        <v>0.1171927353930731</v>
      </c>
      <c r="I39">
        <v>0.15</v>
      </c>
      <c r="J39">
        <v>0.0579234218429367</v>
      </c>
      <c r="K39">
        <v>0.09123265407847313</v>
      </c>
      <c r="L39">
        <v>0</v>
      </c>
      <c r="M39">
        <v>0.07356806072597745</v>
      </c>
      <c r="N39">
        <v>0</v>
      </c>
      <c r="O39">
        <v>0.08332437037005479</v>
      </c>
      <c r="P39">
        <v>0.1044020797391658</v>
      </c>
      <c r="Q39">
        <v>0.15</v>
      </c>
      <c r="R39">
        <v>0.08092316555246259</v>
      </c>
      <c r="W39" s="2">
        <v>45095</v>
      </c>
      <c r="X39">
        <v>0</v>
      </c>
      <c r="Y39">
        <v>0.08562397767993374</v>
      </c>
      <c r="Z39">
        <v>0.06889366744478422</v>
      </c>
      <c r="AA39">
        <v>0</v>
      </c>
      <c r="AB39">
        <v>0.1926110952962901</v>
      </c>
      <c r="AC39">
        <v>0.08543588166063969</v>
      </c>
      <c r="AD39">
        <v>0.07803007726005702</v>
      </c>
      <c r="AE39">
        <v>0.1097465022108981</v>
      </c>
      <c r="AF39">
        <v>0.09776854372829974</v>
      </c>
      <c r="AG39">
        <v>0.1518657505597253</v>
      </c>
      <c r="AH39">
        <v>0.05424306312184922</v>
      </c>
      <c r="AI39">
        <v>0.07578144103752306</v>
      </c>
      <c r="AN39" s="2">
        <v>44885</v>
      </c>
      <c r="AO39">
        <v>1.796736998442688</v>
      </c>
      <c r="AP39">
        <v>425.2660614185835</v>
      </c>
      <c r="AQ39">
        <v>10.83734906100521</v>
      </c>
      <c r="AR39">
        <v>0</v>
      </c>
      <c r="AS39">
        <v>0.008361613304046351</v>
      </c>
      <c r="AT39">
        <v>0</v>
      </c>
      <c r="AU39">
        <v>21.069179170534</v>
      </c>
      <c r="AV39">
        <v>0.06189777071669888</v>
      </c>
      <c r="AW39">
        <v>4.767964605245485</v>
      </c>
      <c r="AX39">
        <v>0</v>
      </c>
      <c r="AY39">
        <v>10.86106132185757</v>
      </c>
      <c r="AZ39">
        <v>7.689134858361447</v>
      </c>
    </row>
    <row r="40" spans="1:52">
      <c r="A40" s="2">
        <v>44886</v>
      </c>
      <c r="B40">
        <v>884.9334363159257</v>
      </c>
      <c r="C40">
        <v>-0.04917795324111318</v>
      </c>
      <c r="F40" s="2">
        <v>45102</v>
      </c>
      <c r="G40">
        <v>0.0713923983634</v>
      </c>
      <c r="H40">
        <v>0.09830669065875831</v>
      </c>
      <c r="I40">
        <v>0.15</v>
      </c>
      <c r="J40">
        <v>0.07016029455207499</v>
      </c>
      <c r="K40">
        <v>0.1248540468638471</v>
      </c>
      <c r="L40">
        <v>0</v>
      </c>
      <c r="M40">
        <v>0.05407933487971624</v>
      </c>
      <c r="N40">
        <v>0</v>
      </c>
      <c r="O40">
        <v>0.1011385246715801</v>
      </c>
      <c r="P40">
        <v>0.1043331597993773</v>
      </c>
      <c r="Q40">
        <v>0.15</v>
      </c>
      <c r="R40">
        <v>0.07573555021124594</v>
      </c>
      <c r="W40" s="2">
        <v>45102</v>
      </c>
      <c r="X40">
        <v>0</v>
      </c>
      <c r="Y40">
        <v>0.06226805963741353</v>
      </c>
      <c r="Z40">
        <v>0.04716770029634088</v>
      </c>
      <c r="AA40">
        <v>0</v>
      </c>
      <c r="AB40">
        <v>0.2442162069111961</v>
      </c>
      <c r="AC40">
        <v>0.1088970172498937</v>
      </c>
      <c r="AD40">
        <v>0.08821246841762562</v>
      </c>
      <c r="AE40">
        <v>0.08574255826982417</v>
      </c>
      <c r="AF40">
        <v>0.09099881171491744</v>
      </c>
      <c r="AG40">
        <v>0.145247619134812</v>
      </c>
      <c r="AH40">
        <v>0.06119342542758423</v>
      </c>
      <c r="AI40">
        <v>0.06605613294039218</v>
      </c>
      <c r="AN40" s="2">
        <v>44886</v>
      </c>
      <c r="AO40">
        <v>1.785806919175104</v>
      </c>
      <c r="AP40">
        <v>425.857580941892</v>
      </c>
      <c r="AQ40">
        <v>10.90159199603419</v>
      </c>
      <c r="AR40">
        <v>0</v>
      </c>
      <c r="AS40">
        <v>0.008170202762701279</v>
      </c>
      <c r="AT40">
        <v>0</v>
      </c>
      <c r="AU40">
        <v>21.23118784391488</v>
      </c>
      <c r="AV40">
        <v>0.0629316069847899</v>
      </c>
      <c r="AW40">
        <v>4.842681232440133</v>
      </c>
      <c r="AX40">
        <v>0</v>
      </c>
      <c r="AY40">
        <v>10.85968928954301</v>
      </c>
      <c r="AZ40">
        <v>7.778483303383593</v>
      </c>
    </row>
    <row r="41" spans="1:52">
      <c r="A41" s="2">
        <v>44887</v>
      </c>
      <c r="B41">
        <v>864.62091191338</v>
      </c>
      <c r="C41">
        <v>-0.02295373139827217</v>
      </c>
      <c r="F41" s="2">
        <v>45109</v>
      </c>
      <c r="G41">
        <v>0.07633907570894287</v>
      </c>
      <c r="H41">
        <v>0.06955877428450465</v>
      </c>
      <c r="I41">
        <v>0.15</v>
      </c>
      <c r="J41">
        <v>0.04616302025908044</v>
      </c>
      <c r="K41">
        <v>0.15</v>
      </c>
      <c r="L41">
        <v>0.15</v>
      </c>
      <c r="M41">
        <v>0.03008587427849677</v>
      </c>
      <c r="N41">
        <v>0</v>
      </c>
      <c r="O41">
        <v>0.04764048293863311</v>
      </c>
      <c r="P41">
        <v>0.03997719759869377</v>
      </c>
      <c r="Q41">
        <v>0.15</v>
      </c>
      <c r="R41">
        <v>0.09023557493164838</v>
      </c>
      <c r="W41" s="2">
        <v>45109</v>
      </c>
      <c r="X41">
        <v>0</v>
      </c>
      <c r="Y41">
        <v>0.07080127385710569</v>
      </c>
      <c r="Z41">
        <v>0.02790337981224425</v>
      </c>
      <c r="AA41">
        <v>0</v>
      </c>
      <c r="AB41">
        <v>0.3036735336790867</v>
      </c>
      <c r="AC41">
        <v>0.1226466524712951</v>
      </c>
      <c r="AD41">
        <v>0.04418453914851103</v>
      </c>
      <c r="AE41">
        <v>0.06451283017964132</v>
      </c>
      <c r="AF41">
        <v>0.03707716512073474</v>
      </c>
      <c r="AG41">
        <v>0.202696679984865</v>
      </c>
      <c r="AH41">
        <v>0.04281425481093937</v>
      </c>
      <c r="AI41">
        <v>0.08368969093557668</v>
      </c>
      <c r="AN41" s="2">
        <v>44887</v>
      </c>
      <c r="AO41">
        <v>1.751017874571373</v>
      </c>
      <c r="AP41">
        <v>426.0264666922981</v>
      </c>
      <c r="AQ41">
        <v>10.96517247355337</v>
      </c>
      <c r="AR41">
        <v>0</v>
      </c>
      <c r="AS41">
        <v>0.008219862702654476</v>
      </c>
      <c r="AT41">
        <v>0</v>
      </c>
      <c r="AU41">
        <v>21.1178142458836</v>
      </c>
      <c r="AV41">
        <v>0.06326352087723221</v>
      </c>
      <c r="AW41">
        <v>4.652491404862027</v>
      </c>
      <c r="AX41">
        <v>0</v>
      </c>
      <c r="AY41">
        <v>10.93751177722349</v>
      </c>
      <c r="AZ41">
        <v>7.959986168484595</v>
      </c>
    </row>
    <row r="42" spans="1:52">
      <c r="A42" s="2">
        <v>44888</v>
      </c>
      <c r="B42">
        <v>891.9515990989461</v>
      </c>
      <c r="C42">
        <v>0.0316100233165586</v>
      </c>
      <c r="F42" s="2">
        <v>45116</v>
      </c>
      <c r="G42">
        <v>0.06490777223091861</v>
      </c>
      <c r="H42">
        <v>0.07782467726373103</v>
      </c>
      <c r="I42">
        <v>0.15</v>
      </c>
      <c r="J42">
        <v>0</v>
      </c>
      <c r="K42">
        <v>0.15</v>
      </c>
      <c r="L42">
        <v>0.15</v>
      </c>
      <c r="M42">
        <v>0.006174273039083376</v>
      </c>
      <c r="N42">
        <v>0.15</v>
      </c>
      <c r="O42">
        <v>0.0497358236122705</v>
      </c>
      <c r="P42">
        <v>0</v>
      </c>
      <c r="Q42">
        <v>0.15</v>
      </c>
      <c r="R42">
        <v>0.05135745385399651</v>
      </c>
      <c r="W42" s="2">
        <v>45116</v>
      </c>
      <c r="X42">
        <v>0</v>
      </c>
      <c r="Y42">
        <v>0.05067618008101347</v>
      </c>
      <c r="Z42">
        <v>0.004820510112175626</v>
      </c>
      <c r="AA42">
        <v>0</v>
      </c>
      <c r="AB42">
        <v>0.4119545858854185</v>
      </c>
      <c r="AC42">
        <v>0.1659041295302232</v>
      </c>
      <c r="AD42">
        <v>0.03883081281677924</v>
      </c>
      <c r="AE42">
        <v>0.06076094162857348</v>
      </c>
      <c r="AF42">
        <v>0</v>
      </c>
      <c r="AG42">
        <v>0.2269559533857857</v>
      </c>
      <c r="AH42">
        <v>0</v>
      </c>
      <c r="AI42">
        <v>0.04009688656003089</v>
      </c>
      <c r="AN42" s="2">
        <v>44888</v>
      </c>
      <c r="AO42">
        <v>1.761136102618548</v>
      </c>
      <c r="AP42">
        <v>429.1628176213322</v>
      </c>
      <c r="AQ42">
        <v>10.86460010568685</v>
      </c>
      <c r="AR42">
        <v>0</v>
      </c>
      <c r="AS42">
        <v>0.008272655368785334</v>
      </c>
      <c r="AT42">
        <v>0</v>
      </c>
      <c r="AU42">
        <v>21.44813640180192</v>
      </c>
      <c r="AV42">
        <v>0.06370288867764166</v>
      </c>
      <c r="AW42">
        <v>4.399136118638516</v>
      </c>
      <c r="AX42">
        <v>0</v>
      </c>
      <c r="AY42">
        <v>10.78124193835555</v>
      </c>
      <c r="AZ42">
        <v>8.020915087407676</v>
      </c>
    </row>
    <row r="43" spans="1:52">
      <c r="A43" s="2">
        <v>44889</v>
      </c>
      <c r="B43">
        <v>937.4081812792645</v>
      </c>
      <c r="C43">
        <v>0.05096305923576883</v>
      </c>
      <c r="F43" s="2">
        <v>45123</v>
      </c>
      <c r="G43">
        <v>0.03810541362903936</v>
      </c>
      <c r="H43">
        <v>0.15</v>
      </c>
      <c r="I43">
        <v>0.15</v>
      </c>
      <c r="J43">
        <v>0</v>
      </c>
      <c r="K43">
        <v>0.15</v>
      </c>
      <c r="L43">
        <v>0.15</v>
      </c>
      <c r="M43">
        <v>0.0289852992997037</v>
      </c>
      <c r="N43">
        <v>0</v>
      </c>
      <c r="O43">
        <v>0.06539047767838486</v>
      </c>
      <c r="P43">
        <v>0.009513960967081259</v>
      </c>
      <c r="Q43">
        <v>0.15</v>
      </c>
      <c r="R43">
        <v>0.1080048484257908</v>
      </c>
      <c r="W43" s="2">
        <v>45123</v>
      </c>
      <c r="X43">
        <v>0</v>
      </c>
      <c r="Y43">
        <v>0.02460263035277899</v>
      </c>
      <c r="Z43">
        <v>0.01871425963978577</v>
      </c>
      <c r="AA43">
        <v>0</v>
      </c>
      <c r="AB43">
        <v>0.322865821155271</v>
      </c>
      <c r="AC43">
        <v>0.2483635792152956</v>
      </c>
      <c r="AD43">
        <v>0.04221913890174733</v>
      </c>
      <c r="AE43">
        <v>0.1199762191914572</v>
      </c>
      <c r="AF43">
        <v>0.00614265645145731</v>
      </c>
      <c r="AG43">
        <v>0.1473827330518038</v>
      </c>
      <c r="AH43">
        <v>0</v>
      </c>
      <c r="AI43">
        <v>0.06973296204040295</v>
      </c>
      <c r="AN43" s="2">
        <v>44889</v>
      </c>
      <c r="AO43">
        <v>1.81799697670611</v>
      </c>
      <c r="AP43">
        <v>442.0331245707584</v>
      </c>
      <c r="AQ43">
        <v>10.82634446048792</v>
      </c>
      <c r="AR43">
        <v>0</v>
      </c>
      <c r="AS43">
        <v>0.008483812205038658</v>
      </c>
      <c r="AT43">
        <v>0</v>
      </c>
      <c r="AU43">
        <v>21.86857966689283</v>
      </c>
      <c r="AV43">
        <v>0.06421105802447592</v>
      </c>
      <c r="AW43">
        <v>4.402082748985921</v>
      </c>
      <c r="AX43">
        <v>0</v>
      </c>
      <c r="AY43">
        <v>9.823228237384649</v>
      </c>
      <c r="AZ43">
        <v>8.126636534738687</v>
      </c>
    </row>
    <row r="44" spans="1:52">
      <c r="A44" s="2">
        <v>44890</v>
      </c>
      <c r="B44">
        <v>938.3546162681323</v>
      </c>
      <c r="C44">
        <v>0.001009629537877865</v>
      </c>
      <c r="F44" s="2">
        <v>45130</v>
      </c>
      <c r="G44">
        <v>0.09563464899574793</v>
      </c>
      <c r="H44">
        <v>0.1432633870348957</v>
      </c>
      <c r="I44">
        <v>0.15</v>
      </c>
      <c r="J44">
        <v>0</v>
      </c>
      <c r="K44">
        <v>0.15</v>
      </c>
      <c r="L44">
        <v>0.15</v>
      </c>
      <c r="M44">
        <v>0</v>
      </c>
      <c r="N44">
        <v>0</v>
      </c>
      <c r="O44">
        <v>0</v>
      </c>
      <c r="P44">
        <v>0.01110196396935641</v>
      </c>
      <c r="Q44">
        <v>0.15</v>
      </c>
      <c r="R44">
        <v>0.15</v>
      </c>
      <c r="W44" s="2">
        <v>45130</v>
      </c>
      <c r="X44">
        <v>0</v>
      </c>
      <c r="Y44">
        <v>0.06214703478392152</v>
      </c>
      <c r="Z44">
        <v>0</v>
      </c>
      <c r="AA44">
        <v>0</v>
      </c>
      <c r="AB44">
        <v>0.3248504234402544</v>
      </c>
      <c r="AC44">
        <v>0.2634553075838454</v>
      </c>
      <c r="AD44">
        <v>0</v>
      </c>
      <c r="AE44">
        <v>0.09309800151737821</v>
      </c>
      <c r="AF44">
        <v>0.007214478729399769</v>
      </c>
      <c r="AG44">
        <v>0.1446929116450363</v>
      </c>
      <c r="AH44">
        <v>0</v>
      </c>
      <c r="AI44">
        <v>0.1045418423001645</v>
      </c>
      <c r="AN44" s="2">
        <v>44890</v>
      </c>
      <c r="AO44">
        <v>1.826440297664736</v>
      </c>
      <c r="AP44">
        <v>445.6080457741206</v>
      </c>
      <c r="AQ44">
        <v>10.88685745143738</v>
      </c>
      <c r="AR44">
        <v>0</v>
      </c>
      <c r="AS44">
        <v>0.008487531933258855</v>
      </c>
      <c r="AT44">
        <v>0</v>
      </c>
      <c r="AU44">
        <v>22.09370343947122</v>
      </c>
      <c r="AV44">
        <v>0.06323267989306718</v>
      </c>
      <c r="AW44">
        <v>4.329169294542172</v>
      </c>
      <c r="AX44">
        <v>0</v>
      </c>
      <c r="AY44">
        <v>9.666402868392849</v>
      </c>
      <c r="AZ44">
        <v>8.212774399385053</v>
      </c>
    </row>
    <row r="45" spans="1:52">
      <c r="A45" s="2">
        <v>44891</v>
      </c>
      <c r="B45">
        <v>930.6224285904033</v>
      </c>
      <c r="C45">
        <v>-0.008240155207505873</v>
      </c>
      <c r="F45" s="2">
        <v>45137</v>
      </c>
      <c r="G45">
        <v>0</v>
      </c>
      <c r="H45">
        <v>0.15</v>
      </c>
      <c r="I45">
        <v>0.15</v>
      </c>
      <c r="J45">
        <v>0.08769015859770647</v>
      </c>
      <c r="K45">
        <v>0.15</v>
      </c>
      <c r="L45">
        <v>0.06046591520457927</v>
      </c>
      <c r="M45">
        <v>0.0193209327229253</v>
      </c>
      <c r="N45">
        <v>0.04907677042184278</v>
      </c>
      <c r="O45">
        <v>0.0313317339563058</v>
      </c>
      <c r="P45">
        <v>0.002114489096640382</v>
      </c>
      <c r="Q45">
        <v>0.15</v>
      </c>
      <c r="R45">
        <v>0.15</v>
      </c>
      <c r="W45" s="2">
        <v>45137</v>
      </c>
      <c r="X45">
        <v>0</v>
      </c>
      <c r="Y45">
        <v>0.09189210846802943</v>
      </c>
      <c r="Z45">
        <v>0</v>
      </c>
      <c r="AA45">
        <v>0</v>
      </c>
      <c r="AB45">
        <v>0.2919647961179931</v>
      </c>
      <c r="AC45">
        <v>0.2238433039498902</v>
      </c>
      <c r="AD45">
        <v>0</v>
      </c>
      <c r="AE45">
        <v>0.125531613441004</v>
      </c>
      <c r="AF45">
        <v>0</v>
      </c>
      <c r="AG45">
        <v>0.1501857281134839</v>
      </c>
      <c r="AH45">
        <v>0</v>
      </c>
      <c r="AI45">
        <v>0.1165824499095995</v>
      </c>
      <c r="AN45" s="2">
        <v>44891</v>
      </c>
      <c r="AO45">
        <v>1.783151443286401</v>
      </c>
      <c r="AP45">
        <v>443.3334867435688</v>
      </c>
      <c r="AQ45">
        <v>10.87501541143719</v>
      </c>
      <c r="AR45">
        <v>0</v>
      </c>
      <c r="AS45">
        <v>0.008448739838702276</v>
      </c>
      <c r="AT45">
        <v>0</v>
      </c>
      <c r="AU45">
        <v>22.37840335753337</v>
      </c>
      <c r="AV45">
        <v>0.06290120274805119</v>
      </c>
      <c r="AW45">
        <v>4.284951014802881</v>
      </c>
      <c r="AX45">
        <v>0</v>
      </c>
      <c r="AY45">
        <v>9.91949484454612</v>
      </c>
      <c r="AZ45">
        <v>8.192010819042657</v>
      </c>
    </row>
    <row r="46" spans="1:52">
      <c r="A46" s="2">
        <v>44892</v>
      </c>
      <c r="B46">
        <v>936.137592759392</v>
      </c>
      <c r="C46">
        <v>0.005926317698298433</v>
      </c>
      <c r="F46" s="2">
        <v>45144</v>
      </c>
      <c r="G46">
        <v>0.1433751862666564</v>
      </c>
      <c r="H46">
        <v>0.15</v>
      </c>
      <c r="I46">
        <v>0.15</v>
      </c>
      <c r="J46">
        <v>0</v>
      </c>
      <c r="K46">
        <v>0.15</v>
      </c>
      <c r="L46">
        <v>0</v>
      </c>
      <c r="M46">
        <v>0.003957365871488933</v>
      </c>
      <c r="N46">
        <v>0.02141988444182588</v>
      </c>
      <c r="O46">
        <v>0</v>
      </c>
      <c r="P46">
        <v>0.08124756342002877</v>
      </c>
      <c r="Q46">
        <v>0.15</v>
      </c>
      <c r="R46">
        <v>0.15</v>
      </c>
      <c r="W46" s="2">
        <v>45144</v>
      </c>
      <c r="X46">
        <v>0</v>
      </c>
      <c r="Y46">
        <v>0.08927170657429195</v>
      </c>
      <c r="Z46">
        <v>0.002464030311560522</v>
      </c>
      <c r="AA46">
        <v>0.01333696358859151</v>
      </c>
      <c r="AB46">
        <v>0.2568201027644419</v>
      </c>
      <c r="AC46">
        <v>0.179311108852848</v>
      </c>
      <c r="AD46">
        <v>0</v>
      </c>
      <c r="AE46">
        <v>0.1291824537032694</v>
      </c>
      <c r="AF46">
        <v>0.05058831189951717</v>
      </c>
      <c r="AG46">
        <v>0.1529844219479462</v>
      </c>
      <c r="AH46">
        <v>0</v>
      </c>
      <c r="AI46">
        <v>0.1260409003575331</v>
      </c>
      <c r="AN46" s="2">
        <v>44892</v>
      </c>
      <c r="AO46">
        <v>1.23918299324255</v>
      </c>
      <c r="AP46">
        <v>448.1257595706976</v>
      </c>
      <c r="AQ46">
        <v>10.91964642968316</v>
      </c>
      <c r="AR46">
        <v>0</v>
      </c>
      <c r="AS46">
        <v>0.008536914161295997</v>
      </c>
      <c r="AT46">
        <v>0.0948704969904894</v>
      </c>
      <c r="AU46">
        <v>25.44483595402261</v>
      </c>
      <c r="AV46">
        <v>0.06719085176797959</v>
      </c>
      <c r="AW46">
        <v>2.882153864752119</v>
      </c>
      <c r="AX46">
        <v>17.17600161103108</v>
      </c>
      <c r="AY46">
        <v>6.821358494390846</v>
      </c>
      <c r="AZ46">
        <v>17.01693621909405</v>
      </c>
    </row>
    <row r="47" spans="1:52">
      <c r="A47" s="2">
        <v>44893</v>
      </c>
      <c r="B47">
        <v>936.5323915453757</v>
      </c>
      <c r="C47">
        <v>0.0004217315798846766</v>
      </c>
      <c r="F47" s="2">
        <v>45151</v>
      </c>
      <c r="G47">
        <v>0.1131617267155713</v>
      </c>
      <c r="H47">
        <v>0.1427517066407059</v>
      </c>
      <c r="I47">
        <v>0.15</v>
      </c>
      <c r="J47">
        <v>0</v>
      </c>
      <c r="K47">
        <v>0.15</v>
      </c>
      <c r="L47">
        <v>0.03013194327653616</v>
      </c>
      <c r="M47">
        <v>0.009373278387598792</v>
      </c>
      <c r="N47">
        <v>0.09123520730894598</v>
      </c>
      <c r="O47">
        <v>0.004009105476938576</v>
      </c>
      <c r="P47">
        <v>0.04692738796070633</v>
      </c>
      <c r="Q47">
        <v>0.1314560538663019</v>
      </c>
      <c r="R47">
        <v>0.1309535903666949</v>
      </c>
      <c r="W47" s="2">
        <v>45151</v>
      </c>
      <c r="X47">
        <v>0.02733944545685992</v>
      </c>
      <c r="Y47">
        <v>0.102674388669568</v>
      </c>
      <c r="Z47">
        <v>0.008504603598841623</v>
      </c>
      <c r="AA47">
        <v>0.082779923985539</v>
      </c>
      <c r="AB47">
        <v>0.1931443819457151</v>
      </c>
      <c r="AC47">
        <v>0.171728582132096</v>
      </c>
      <c r="AD47">
        <v>0.003637558968953445</v>
      </c>
      <c r="AE47">
        <v>0.129522097587922</v>
      </c>
      <c r="AF47">
        <v>0.04257836117007718</v>
      </c>
      <c r="AG47">
        <v>0.1192732769230457</v>
      </c>
      <c r="AH47">
        <v>0</v>
      </c>
      <c r="AI47">
        <v>0.1188173795613821</v>
      </c>
      <c r="AN47" s="2">
        <v>44893</v>
      </c>
      <c r="AO47">
        <v>1.239462383986103</v>
      </c>
      <c r="AP47">
        <v>449.186455023202</v>
      </c>
      <c r="AQ47">
        <v>10.78571465888342</v>
      </c>
      <c r="AR47">
        <v>0</v>
      </c>
      <c r="AS47">
        <v>0.008547046353563945</v>
      </c>
      <c r="AT47">
        <v>0.09554292230091574</v>
      </c>
      <c r="AU47">
        <v>25.44460384836287</v>
      </c>
      <c r="AV47">
        <v>0.06766583366347008</v>
      </c>
      <c r="AW47">
        <v>2.975522001814378</v>
      </c>
      <c r="AX47">
        <v>17.18631928086206</v>
      </c>
      <c r="AY47">
        <v>6.843331262865763</v>
      </c>
      <c r="AZ47">
        <v>16.9916832701358</v>
      </c>
    </row>
    <row r="48" spans="1:52">
      <c r="A48" s="2">
        <v>44894</v>
      </c>
      <c r="B48">
        <v>912.1786334673229</v>
      </c>
      <c r="C48">
        <v>-0.02600418127328896</v>
      </c>
      <c r="F48" s="2">
        <v>45158</v>
      </c>
      <c r="G48">
        <v>0.09390610224156205</v>
      </c>
      <c r="H48">
        <v>0.1306469076415891</v>
      </c>
      <c r="I48">
        <v>0.15</v>
      </c>
      <c r="J48">
        <v>0</v>
      </c>
      <c r="K48">
        <v>0.15</v>
      </c>
      <c r="L48">
        <v>0.03546877081908738</v>
      </c>
      <c r="M48">
        <v>0.03130471210715428</v>
      </c>
      <c r="N48">
        <v>0.07401836519749658</v>
      </c>
      <c r="O48">
        <v>0.02613464413516091</v>
      </c>
      <c r="P48">
        <v>0.0398802945663076</v>
      </c>
      <c r="Q48">
        <v>0.1272058669893761</v>
      </c>
      <c r="R48">
        <v>0.1414343363022659</v>
      </c>
      <c r="W48" s="2">
        <v>45158</v>
      </c>
      <c r="X48">
        <v>0.03130273354317001</v>
      </c>
      <c r="Y48">
        <v>0.08287622121270147</v>
      </c>
      <c r="Z48">
        <v>0.02762777054592928</v>
      </c>
      <c r="AA48">
        <v>0.06532442792834003</v>
      </c>
      <c r="AB48">
        <v>0.1778563668318234</v>
      </c>
      <c r="AC48">
        <v>0.2043631751990162</v>
      </c>
      <c r="AD48">
        <v>0.02306496060382963</v>
      </c>
      <c r="AE48">
        <v>0.1153015806215365</v>
      </c>
      <c r="AF48">
        <v>0.03519609520159792</v>
      </c>
      <c r="AG48">
        <v>0.1122647125215156</v>
      </c>
      <c r="AH48">
        <v>0</v>
      </c>
      <c r="AI48">
        <v>0.1248219557905402</v>
      </c>
      <c r="AN48" s="2">
        <v>44894</v>
      </c>
      <c r="AO48">
        <v>1.23509388615761</v>
      </c>
      <c r="AP48">
        <v>446.7376623821498</v>
      </c>
      <c r="AQ48">
        <v>10.88634057726079</v>
      </c>
      <c r="AR48">
        <v>0</v>
      </c>
      <c r="AS48">
        <v>0.008439544049657693</v>
      </c>
      <c r="AT48">
        <v>0.0958089777357021</v>
      </c>
      <c r="AU48">
        <v>25.58100303624375</v>
      </c>
      <c r="AV48">
        <v>0.06748210506490995</v>
      </c>
      <c r="AW48">
        <v>2.78086386015358</v>
      </c>
      <c r="AX48">
        <v>17.21570493484282</v>
      </c>
      <c r="AY48">
        <v>7.055208576191892</v>
      </c>
      <c r="AZ48">
        <v>16.94456865815605</v>
      </c>
    </row>
    <row r="49" spans="1:52">
      <c r="A49" s="2">
        <v>44895</v>
      </c>
      <c r="B49">
        <v>929.2724680578722</v>
      </c>
      <c r="C49">
        <v>0.01873956916264641</v>
      </c>
      <c r="F49" s="2">
        <v>45165</v>
      </c>
      <c r="G49">
        <v>0.08835024591819782</v>
      </c>
      <c r="H49">
        <v>0.1072221857448249</v>
      </c>
      <c r="I49">
        <v>0.15</v>
      </c>
      <c r="J49">
        <v>0.02141315249695191</v>
      </c>
      <c r="K49">
        <v>0.15</v>
      </c>
      <c r="L49">
        <v>0.07599883805327151</v>
      </c>
      <c r="M49">
        <v>0.02681123900502811</v>
      </c>
      <c r="N49">
        <v>0.07554988895964831</v>
      </c>
      <c r="O49">
        <v>0.03359691855398637</v>
      </c>
      <c r="P49">
        <v>0.03643901298335453</v>
      </c>
      <c r="Q49">
        <v>0.1026627063334622</v>
      </c>
      <c r="R49">
        <v>0.1319558119512743</v>
      </c>
      <c r="W49" s="2">
        <v>45165</v>
      </c>
      <c r="X49">
        <v>0.07351304100568147</v>
      </c>
      <c r="Y49">
        <v>0.08546045462555507</v>
      </c>
      <c r="Z49">
        <v>0.02593428745592399</v>
      </c>
      <c r="AA49">
        <v>0.0730787762988204</v>
      </c>
      <c r="AB49">
        <v>0.1452126561479051</v>
      </c>
      <c r="AC49">
        <v>0.1776831930240694</v>
      </c>
      <c r="AD49">
        <v>0.03249801858276467</v>
      </c>
      <c r="AE49">
        <v>0.1037151243266778</v>
      </c>
      <c r="AF49">
        <v>0.03524715277586523</v>
      </c>
      <c r="AG49">
        <v>0.09930477799089413</v>
      </c>
      <c r="AH49">
        <v>0.02071276348285662</v>
      </c>
      <c r="AI49">
        <v>0.127639754282986</v>
      </c>
      <c r="AN49" s="2">
        <v>44895</v>
      </c>
      <c r="AO49">
        <v>1.229233997629721</v>
      </c>
      <c r="AP49">
        <v>450.4875767221474</v>
      </c>
      <c r="AQ49">
        <v>11.0657340392969</v>
      </c>
      <c r="AR49">
        <v>0</v>
      </c>
      <c r="AS49">
        <v>0.008477197474814143</v>
      </c>
      <c r="AT49">
        <v>0.09703738361386371</v>
      </c>
      <c r="AU49">
        <v>25.19703910507916</v>
      </c>
      <c r="AV49">
        <v>0.06602616083159912</v>
      </c>
      <c r="AW49">
        <v>2.788109145275149</v>
      </c>
      <c r="AX49">
        <v>17.18700377220398</v>
      </c>
      <c r="AY49">
        <v>7.168210314693345</v>
      </c>
      <c r="AZ49">
        <v>16.72358416824285</v>
      </c>
    </row>
    <row r="50" spans="1:52">
      <c r="A50" s="2">
        <v>44896</v>
      </c>
      <c r="B50">
        <v>976.6329652061631</v>
      </c>
      <c r="C50">
        <v>0.05096513538948577</v>
      </c>
      <c r="F50" s="2">
        <v>45172</v>
      </c>
      <c r="G50">
        <v>0.0809102110806002</v>
      </c>
      <c r="H50">
        <v>0.1131364327578001</v>
      </c>
      <c r="I50">
        <v>0.1249222862865437</v>
      </c>
      <c r="J50">
        <v>0.02204609332954727</v>
      </c>
      <c r="K50">
        <v>0.15</v>
      </c>
      <c r="L50">
        <v>0.07314050379608918</v>
      </c>
      <c r="M50">
        <v>0.03005222249932876</v>
      </c>
      <c r="N50">
        <v>0.1052651754682352</v>
      </c>
      <c r="O50">
        <v>0.03990666426464379</v>
      </c>
      <c r="P50">
        <v>0.04064011248716626</v>
      </c>
      <c r="Q50">
        <v>0.09664631321062228</v>
      </c>
      <c r="R50">
        <v>0.1233339848194233</v>
      </c>
      <c r="W50" s="2">
        <v>45172</v>
      </c>
      <c r="X50">
        <v>0.07083580145186666</v>
      </c>
      <c r="Y50">
        <v>0.0783606804721035</v>
      </c>
      <c r="Z50">
        <v>0.02910525845001901</v>
      </c>
      <c r="AA50">
        <v>0.1019482049242122</v>
      </c>
      <c r="AB50">
        <v>0.1209859080678086</v>
      </c>
      <c r="AC50">
        <v>0.1767840237749891</v>
      </c>
      <c r="AD50">
        <v>0.0386491806829441</v>
      </c>
      <c r="AE50">
        <v>0.1095714340462679</v>
      </c>
      <c r="AF50">
        <v>0.03935951750001979</v>
      </c>
      <c r="AG50">
        <v>0.09360092832733009</v>
      </c>
      <c r="AH50">
        <v>0.02135140734380112</v>
      </c>
      <c r="AI50">
        <v>0.1194476549586379</v>
      </c>
      <c r="AN50" s="2">
        <v>44896</v>
      </c>
      <c r="AO50">
        <v>1.217589763875528</v>
      </c>
      <c r="AP50">
        <v>458.7091074953059</v>
      </c>
      <c r="AQ50">
        <v>11.03209871004735</v>
      </c>
      <c r="AR50">
        <v>0</v>
      </c>
      <c r="AS50">
        <v>0.008528602713026303</v>
      </c>
      <c r="AT50">
        <v>0.09994968726130835</v>
      </c>
      <c r="AU50">
        <v>25.68494467049809</v>
      </c>
      <c r="AV50">
        <v>0.06506327167425854</v>
      </c>
      <c r="AW50">
        <v>2.792638173557441</v>
      </c>
      <c r="AX50">
        <v>16.289913403752</v>
      </c>
      <c r="AY50">
        <v>7.127553495460017</v>
      </c>
      <c r="AZ50">
        <v>16.35413195474487</v>
      </c>
    </row>
    <row r="51" spans="1:52">
      <c r="A51" s="2">
        <v>44897</v>
      </c>
      <c r="B51">
        <v>958.8090779827762</v>
      </c>
      <c r="C51">
        <v>-0.01825034363817979</v>
      </c>
      <c r="F51" s="2">
        <v>45179</v>
      </c>
      <c r="G51">
        <v>0.1074635807188219</v>
      </c>
      <c r="H51">
        <v>0.1325876366048032</v>
      </c>
      <c r="I51">
        <v>0.1291733723907862</v>
      </c>
      <c r="J51">
        <v>0.01485957500523433</v>
      </c>
      <c r="K51">
        <v>0.15</v>
      </c>
      <c r="L51">
        <v>0.02806069303060179</v>
      </c>
      <c r="M51">
        <v>0.01706990162275108</v>
      </c>
      <c r="N51">
        <v>0.08476186571489137</v>
      </c>
      <c r="O51">
        <v>0.04802176600884854</v>
      </c>
      <c r="P51">
        <v>0.0253762469253707</v>
      </c>
      <c r="Q51">
        <v>0.1139143536613419</v>
      </c>
      <c r="R51">
        <v>0.148711008316549</v>
      </c>
      <c r="W51" s="2">
        <v>45179</v>
      </c>
      <c r="X51">
        <v>0.02587039347160506</v>
      </c>
      <c r="Y51">
        <v>0.09907542604281465</v>
      </c>
      <c r="Z51">
        <v>0.01573749696846633</v>
      </c>
      <c r="AA51">
        <v>0.07814571133507613</v>
      </c>
      <c r="AB51">
        <v>0.1190906427777609</v>
      </c>
      <c r="AC51">
        <v>0.2163474213953616</v>
      </c>
      <c r="AD51">
        <v>0.04427338913174439</v>
      </c>
      <c r="AE51">
        <v>0.1222384039017045</v>
      </c>
      <c r="AF51">
        <v>0.02339548392749973</v>
      </c>
      <c r="AG51">
        <v>0.1050226788079898</v>
      </c>
      <c r="AH51">
        <v>0.01369969914096578</v>
      </c>
      <c r="AI51">
        <v>0.1371032530990111</v>
      </c>
      <c r="AN51" s="2">
        <v>44897</v>
      </c>
      <c r="AO51">
        <v>1.230509259428685</v>
      </c>
      <c r="AP51">
        <v>457.8058954113113</v>
      </c>
      <c r="AQ51">
        <v>11.07202195551475</v>
      </c>
      <c r="AR51">
        <v>0</v>
      </c>
      <c r="AS51">
        <v>0.008479387263518118</v>
      </c>
      <c r="AT51">
        <v>0.0995532676629898</v>
      </c>
      <c r="AU51">
        <v>25.59065798189049</v>
      </c>
      <c r="AV51">
        <v>0.06499384926699908</v>
      </c>
      <c r="AW51">
        <v>2.741748582675494</v>
      </c>
      <c r="AX51">
        <v>16.3878440927015</v>
      </c>
      <c r="AY51">
        <v>7.344169281579051</v>
      </c>
      <c r="AZ51">
        <v>16.00726729496322</v>
      </c>
    </row>
    <row r="52" spans="1:52">
      <c r="A52" s="2">
        <v>44898</v>
      </c>
      <c r="B52">
        <v>988.9451321808167</v>
      </c>
      <c r="C52">
        <v>0.03143071429970523</v>
      </c>
      <c r="F52" s="2">
        <v>45186</v>
      </c>
      <c r="G52">
        <v>0.1090423000909123</v>
      </c>
      <c r="H52">
        <v>0.1383710482854037</v>
      </c>
      <c r="I52">
        <v>0.1448951172621227</v>
      </c>
      <c r="J52">
        <v>0.01263136094438937</v>
      </c>
      <c r="K52">
        <v>0.15</v>
      </c>
      <c r="L52">
        <v>0.01021169806924305</v>
      </c>
      <c r="M52">
        <v>0.008521234755155496</v>
      </c>
      <c r="N52">
        <v>0.08159760201400128</v>
      </c>
      <c r="O52">
        <v>0.05255276649086212</v>
      </c>
      <c r="P52">
        <v>0.0211756871626564</v>
      </c>
      <c r="Q52">
        <v>0.1210011849252536</v>
      </c>
      <c r="R52">
        <v>0.15</v>
      </c>
      <c r="W52" s="2">
        <v>45186</v>
      </c>
      <c r="X52">
        <v>0.009450605715892752</v>
      </c>
      <c r="Y52">
        <v>0.1009152226716449</v>
      </c>
      <c r="Z52">
        <v>0.007886135032340019</v>
      </c>
      <c r="AA52">
        <v>0.07551601690215509</v>
      </c>
      <c r="AB52">
        <v>0.1340958784833982</v>
      </c>
      <c r="AC52">
        <v>0.210952003617851</v>
      </c>
      <c r="AD52">
        <v>0.04863593420181622</v>
      </c>
      <c r="AE52">
        <v>0.1280580576289054</v>
      </c>
      <c r="AF52">
        <v>0.01959743313799247</v>
      </c>
      <c r="AG52">
        <v>0.1119827948427742</v>
      </c>
      <c r="AH52">
        <v>0.01168992768206663</v>
      </c>
      <c r="AI52">
        <v>0.1412199900831631</v>
      </c>
      <c r="AN52" s="2">
        <v>44898</v>
      </c>
      <c r="AO52">
        <v>1.230536867859496</v>
      </c>
      <c r="AP52">
        <v>464.883364985439</v>
      </c>
      <c r="AQ52">
        <v>10.82370851740919</v>
      </c>
      <c r="AR52">
        <v>0</v>
      </c>
      <c r="AS52">
        <v>0.008687603027099169</v>
      </c>
      <c r="AT52">
        <v>0.1000447865827995</v>
      </c>
      <c r="AU52">
        <v>25.29575930852831</v>
      </c>
      <c r="AV52">
        <v>0.06614687105908572</v>
      </c>
      <c r="AW52">
        <v>2.867393901517661</v>
      </c>
      <c r="AX52">
        <v>16.30048663552423</v>
      </c>
      <c r="AY52">
        <v>7.438324707273242</v>
      </c>
      <c r="AZ52">
        <v>15.33795603352492</v>
      </c>
    </row>
    <row r="53" spans="1:52">
      <c r="A53" s="2">
        <v>44899</v>
      </c>
      <c r="B53">
        <v>967.6341096051315</v>
      </c>
      <c r="C53">
        <v>-0.02154924664899283</v>
      </c>
      <c r="F53" s="2">
        <v>45193</v>
      </c>
      <c r="G53">
        <v>0.1166455084875827</v>
      </c>
      <c r="H53">
        <v>0.15</v>
      </c>
      <c r="I53">
        <v>0.1177059806768128</v>
      </c>
      <c r="J53">
        <v>0</v>
      </c>
      <c r="K53">
        <v>0.15</v>
      </c>
      <c r="L53">
        <v>0.004829395378243673</v>
      </c>
      <c r="M53">
        <v>0</v>
      </c>
      <c r="N53">
        <v>0.1181620584610572</v>
      </c>
      <c r="O53">
        <v>0.04217377302115544</v>
      </c>
      <c r="P53">
        <v>0.005984451592370336</v>
      </c>
      <c r="Q53">
        <v>0.1444988323827778</v>
      </c>
      <c r="R53">
        <v>0.15</v>
      </c>
      <c r="W53" s="2">
        <v>45193</v>
      </c>
      <c r="X53">
        <v>0.004244066429186348</v>
      </c>
      <c r="Y53">
        <v>0.1025079224032302</v>
      </c>
      <c r="Z53">
        <v>0</v>
      </c>
      <c r="AA53">
        <v>0.1038406645637918</v>
      </c>
      <c r="AB53">
        <v>0.1034398639952715</v>
      </c>
      <c r="AC53">
        <v>0.225212179497009</v>
      </c>
      <c r="AD53">
        <v>0.03706225733298816</v>
      </c>
      <c r="AE53">
        <v>0.1366946393828011</v>
      </c>
      <c r="AF53">
        <v>0.005259128340307161</v>
      </c>
      <c r="AG53">
        <v>0.1269853875156108</v>
      </c>
      <c r="AH53">
        <v>0</v>
      </c>
      <c r="AI53">
        <v>0.1547538905398042</v>
      </c>
      <c r="AN53" s="2">
        <v>44899</v>
      </c>
      <c r="AO53">
        <v>1.379138273574286</v>
      </c>
      <c r="AP53">
        <v>454.6979498408917</v>
      </c>
      <c r="AQ53">
        <v>10.00424140618377</v>
      </c>
      <c r="AR53">
        <v>0.1071131872409939</v>
      </c>
      <c r="AS53">
        <v>0.008588718780397063</v>
      </c>
      <c r="AT53">
        <v>3.235440500955868</v>
      </c>
      <c r="AU53">
        <v>26.38973157345615</v>
      </c>
      <c r="AV53">
        <v>0.06073964175327195</v>
      </c>
      <c r="AW53">
        <v>2.155523598904834</v>
      </c>
      <c r="AX53">
        <v>3.501213569365245</v>
      </c>
      <c r="AY53">
        <v>7.729749436998032</v>
      </c>
      <c r="AZ53">
        <v>11.50543061118785</v>
      </c>
    </row>
    <row r="54" spans="1:52">
      <c r="A54" s="2">
        <v>44900</v>
      </c>
      <c r="B54">
        <v>988.363123448771</v>
      </c>
      <c r="C54">
        <v>0.02142236785358742</v>
      </c>
      <c r="F54" s="2">
        <v>45200</v>
      </c>
      <c r="G54">
        <v>0.1185679662077668</v>
      </c>
      <c r="H54">
        <v>0.1464669589222966</v>
      </c>
      <c r="I54">
        <v>0.15</v>
      </c>
      <c r="J54">
        <v>0</v>
      </c>
      <c r="K54">
        <v>0.15</v>
      </c>
      <c r="L54">
        <v>0.009243064102090174</v>
      </c>
      <c r="M54">
        <v>0</v>
      </c>
      <c r="N54">
        <v>0.1122022788419412</v>
      </c>
      <c r="O54">
        <v>0.03361537925412881</v>
      </c>
      <c r="P54">
        <v>0</v>
      </c>
      <c r="Q54">
        <v>0.1299043526717766</v>
      </c>
      <c r="R54">
        <v>0.15</v>
      </c>
      <c r="W54" s="2">
        <v>45200</v>
      </c>
      <c r="X54">
        <v>0.00824987517145977</v>
      </c>
      <c r="Y54">
        <v>0.1058275599675587</v>
      </c>
      <c r="Z54">
        <v>0</v>
      </c>
      <c r="AA54">
        <v>0.1001458806490387</v>
      </c>
      <c r="AB54">
        <v>0.1556941255070193</v>
      </c>
      <c r="AC54">
        <v>0.210514214307146</v>
      </c>
      <c r="AD54">
        <v>0.03000332786019833</v>
      </c>
      <c r="AE54">
        <v>0.1307287404378194</v>
      </c>
      <c r="AF54">
        <v>0</v>
      </c>
      <c r="AG54">
        <v>0.1159458251002605</v>
      </c>
      <c r="AH54">
        <v>0</v>
      </c>
      <c r="AI54">
        <v>0.1428904509994994</v>
      </c>
      <c r="AN54" s="2">
        <v>44900</v>
      </c>
      <c r="AO54">
        <v>1.375631113406736</v>
      </c>
      <c r="AP54">
        <v>459.609976289388</v>
      </c>
      <c r="AQ54">
        <v>9.883776162179361</v>
      </c>
      <c r="AR54">
        <v>0.1088509695660928</v>
      </c>
      <c r="AS54">
        <v>0.008658856234269555</v>
      </c>
      <c r="AT54">
        <v>3.309645187640981</v>
      </c>
      <c r="AU54">
        <v>26.51022508038215</v>
      </c>
      <c r="AV54">
        <v>0.06014561725734464</v>
      </c>
      <c r="AW54">
        <v>2.144487061386443</v>
      </c>
      <c r="AX54">
        <v>3.506602039159044</v>
      </c>
      <c r="AY54">
        <v>7.665578848232606</v>
      </c>
      <c r="AZ54">
        <v>11.43335407277521</v>
      </c>
    </row>
    <row r="55" spans="1:52">
      <c r="A55" s="2">
        <v>44901</v>
      </c>
      <c r="B55">
        <v>977.4251283141717</v>
      </c>
      <c r="C55">
        <v>-0.01106677786240395</v>
      </c>
      <c r="F55" s="2">
        <v>45207</v>
      </c>
      <c r="G55">
        <v>0</v>
      </c>
      <c r="H55">
        <v>0.15</v>
      </c>
      <c r="I55">
        <v>0.15</v>
      </c>
      <c r="J55">
        <v>0.08525710669712794</v>
      </c>
      <c r="K55">
        <v>0.15</v>
      </c>
      <c r="L55">
        <v>0.07231168965265221</v>
      </c>
      <c r="M55">
        <v>0.06493610627138481</v>
      </c>
      <c r="N55">
        <v>0.15</v>
      </c>
      <c r="O55">
        <v>0</v>
      </c>
      <c r="P55">
        <v>0.02749509737883503</v>
      </c>
      <c r="Q55">
        <v>0</v>
      </c>
      <c r="R55">
        <v>0.15</v>
      </c>
      <c r="W55" s="2">
        <v>45207</v>
      </c>
      <c r="X55">
        <v>0</v>
      </c>
      <c r="Y55">
        <v>0.05770622478218269</v>
      </c>
      <c r="Z55">
        <v>0</v>
      </c>
      <c r="AA55">
        <v>0.1316245123405651</v>
      </c>
      <c r="AB55">
        <v>0.1796769159306973</v>
      </c>
      <c r="AC55">
        <v>0.2435575750376104</v>
      </c>
      <c r="AD55">
        <v>0.01657621864913968</v>
      </c>
      <c r="AE55">
        <v>0.1599998876118089</v>
      </c>
      <c r="AF55">
        <v>0</v>
      </c>
      <c r="AG55">
        <v>0.08530426309851512</v>
      </c>
      <c r="AH55">
        <v>0</v>
      </c>
      <c r="AI55">
        <v>0.1255544025494809</v>
      </c>
      <c r="AN55" s="2">
        <v>44901</v>
      </c>
      <c r="AO55">
        <v>1.361172072564005</v>
      </c>
      <c r="AP55">
        <v>459.1433093712491</v>
      </c>
      <c r="AQ55">
        <v>9.992590082850436</v>
      </c>
      <c r="AR55">
        <v>0.1090540207523253</v>
      </c>
      <c r="AS55">
        <v>0.00864399082638633</v>
      </c>
      <c r="AT55">
        <v>3.303327304026536</v>
      </c>
      <c r="AU55">
        <v>26.73486631715884</v>
      </c>
      <c r="AV55">
        <v>0.06049630340593382</v>
      </c>
      <c r="AW55">
        <v>2.171106470132226</v>
      </c>
      <c r="AX55">
        <v>3.509648659244137</v>
      </c>
      <c r="AY55">
        <v>7.513803171075457</v>
      </c>
      <c r="AZ55">
        <v>11.47221199292463</v>
      </c>
    </row>
    <row r="56" spans="1:52">
      <c r="A56" s="2">
        <v>44902</v>
      </c>
      <c r="B56">
        <v>982.200993239115</v>
      </c>
      <c r="C56">
        <v>0.004886169576160171</v>
      </c>
      <c r="F56" s="2">
        <v>45214</v>
      </c>
      <c r="G56">
        <v>0</v>
      </c>
      <c r="H56">
        <v>0.15</v>
      </c>
      <c r="I56">
        <v>0.15</v>
      </c>
      <c r="J56">
        <v>0.1448366519792711</v>
      </c>
      <c r="K56">
        <v>0.15</v>
      </c>
      <c r="L56">
        <v>0.03643318478540668</v>
      </c>
      <c r="M56">
        <v>0.1288930904711956</v>
      </c>
      <c r="N56">
        <v>0</v>
      </c>
      <c r="O56">
        <v>0</v>
      </c>
      <c r="P56">
        <v>0.08983707276412672</v>
      </c>
      <c r="Q56">
        <v>0</v>
      </c>
      <c r="R56">
        <v>0.15</v>
      </c>
      <c r="W56" s="2">
        <v>45214</v>
      </c>
      <c r="X56">
        <v>0</v>
      </c>
      <c r="Y56">
        <v>0.03202280425065895</v>
      </c>
      <c r="Z56">
        <v>0</v>
      </c>
      <c r="AA56">
        <v>0.1307099392728629</v>
      </c>
      <c r="AB56">
        <v>0.1873623243850271</v>
      </c>
      <c r="AC56">
        <v>0.2447212528193887</v>
      </c>
      <c r="AD56">
        <v>0.04483245553627667</v>
      </c>
      <c r="AE56">
        <v>0.1621296494113552</v>
      </c>
      <c r="AF56">
        <v>0</v>
      </c>
      <c r="AG56">
        <v>0.0590995909076262</v>
      </c>
      <c r="AH56">
        <v>0</v>
      </c>
      <c r="AI56">
        <v>0.1391219834168044</v>
      </c>
      <c r="AN56" s="2">
        <v>44902</v>
      </c>
      <c r="AO56">
        <v>1.376340854618153</v>
      </c>
      <c r="AP56">
        <v>463.0823075776534</v>
      </c>
      <c r="AQ56">
        <v>10.00126126000475</v>
      </c>
      <c r="AR56">
        <v>0.1088802111983601</v>
      </c>
      <c r="AS56">
        <v>0.008630679381271827</v>
      </c>
      <c r="AT56">
        <v>3.316799379385816</v>
      </c>
      <c r="AU56">
        <v>26.81658822394783</v>
      </c>
      <c r="AV56">
        <v>0.06023403375898971</v>
      </c>
      <c r="AW56">
        <v>2.228559546657535</v>
      </c>
      <c r="AX56">
        <v>3.50209626454691</v>
      </c>
      <c r="AY56">
        <v>7.315042727010202</v>
      </c>
      <c r="AZ56">
        <v>11.53647557649097</v>
      </c>
    </row>
    <row r="57" spans="1:52">
      <c r="A57" s="2">
        <v>44903</v>
      </c>
      <c r="B57">
        <v>953.6375836758771</v>
      </c>
      <c r="C57">
        <v>-0.02908102288620285</v>
      </c>
      <c r="AN57" s="2">
        <v>44903</v>
      </c>
      <c r="AO57">
        <v>1.390416853111742</v>
      </c>
      <c r="AP57">
        <v>460.8071672457752</v>
      </c>
      <c r="AQ57">
        <v>9.991745561954454</v>
      </c>
      <c r="AR57">
        <v>0.1078293495798574</v>
      </c>
      <c r="AS57">
        <v>0.008490236200319613</v>
      </c>
      <c r="AT57">
        <v>3.280794151898568</v>
      </c>
      <c r="AU57">
        <v>27.00881241601336</v>
      </c>
      <c r="AV57">
        <v>0.06026799261556016</v>
      </c>
      <c r="AW57">
        <v>2.233688786539489</v>
      </c>
      <c r="AX57">
        <v>3.474319161399225</v>
      </c>
      <c r="AY57">
        <v>7.482204765014609</v>
      </c>
      <c r="AZ57">
        <v>11.47476138018947</v>
      </c>
    </row>
    <row r="58" spans="1:52">
      <c r="A58" s="2">
        <v>44904</v>
      </c>
      <c r="B58">
        <v>973.3771364763472</v>
      </c>
      <c r="C58">
        <v>0.02069921859033941</v>
      </c>
      <c r="AN58" s="2">
        <v>44904</v>
      </c>
      <c r="AO58">
        <v>1.385478065924045</v>
      </c>
      <c r="AP58">
        <v>463.871173485956</v>
      </c>
      <c r="AQ58">
        <v>10.08642454826312</v>
      </c>
      <c r="AR58">
        <v>0.1078026583653921</v>
      </c>
      <c r="AS58">
        <v>0.008473257729370052</v>
      </c>
      <c r="AT58">
        <v>3.278671807989932</v>
      </c>
      <c r="AU58">
        <v>26.89578187613467</v>
      </c>
      <c r="AV58">
        <v>0.05915973509242697</v>
      </c>
      <c r="AW58">
        <v>2.239543149308902</v>
      </c>
      <c r="AX58">
        <v>3.426008358321163</v>
      </c>
      <c r="AY58">
        <v>7.553107572819799</v>
      </c>
      <c r="AZ58">
        <v>11.41727834603308</v>
      </c>
    </row>
    <row r="59" spans="1:52">
      <c r="A59" s="2">
        <v>44905</v>
      </c>
      <c r="B59">
        <v>962.9939721080452</v>
      </c>
      <c r="C59">
        <v>-0.01066715456856671</v>
      </c>
      <c r="AN59" s="2">
        <v>44905</v>
      </c>
      <c r="AO59">
        <v>1.402972974421365</v>
      </c>
      <c r="AP59">
        <v>463.3881182792649</v>
      </c>
      <c r="AQ59">
        <v>9.947295955945656</v>
      </c>
      <c r="AR59">
        <v>0.1082510204523269</v>
      </c>
      <c r="AS59">
        <v>0.008429495787461737</v>
      </c>
      <c r="AT59">
        <v>3.263019222863043</v>
      </c>
      <c r="AU59">
        <v>27.30369827664051</v>
      </c>
      <c r="AV59">
        <v>0.0593823345114612</v>
      </c>
      <c r="AW59">
        <v>2.26456509549039</v>
      </c>
      <c r="AX59">
        <v>3.459862983797368</v>
      </c>
      <c r="AY59">
        <v>7.528698336251414</v>
      </c>
      <c r="AZ59">
        <v>11.33790362353055</v>
      </c>
    </row>
    <row r="60" spans="1:52">
      <c r="A60" s="2">
        <v>44906</v>
      </c>
      <c r="B60">
        <v>962.4171045685297</v>
      </c>
      <c r="C60">
        <v>-0.000599035462551023</v>
      </c>
      <c r="AN60" s="2">
        <v>44906</v>
      </c>
      <c r="AO60">
        <v>1.432466530189296</v>
      </c>
      <c r="AP60">
        <v>419.5915122150372</v>
      </c>
      <c r="AQ60">
        <v>9.913592753715264</v>
      </c>
      <c r="AR60">
        <v>0.1302430152607692</v>
      </c>
      <c r="AS60">
        <v>0.007492568911180804</v>
      </c>
      <c r="AT60">
        <v>7.122308041216506</v>
      </c>
      <c r="AU60">
        <v>27.39819478544874</v>
      </c>
      <c r="AV60">
        <v>0.06145565810596879</v>
      </c>
      <c r="AW60">
        <v>6.839481231345015</v>
      </c>
      <c r="AX60">
        <v>2.898264831724893</v>
      </c>
      <c r="AY60">
        <v>6.250825903512535</v>
      </c>
      <c r="AZ60">
        <v>9.733313354806667</v>
      </c>
    </row>
    <row r="61" spans="1:52">
      <c r="A61" s="2">
        <v>44907</v>
      </c>
      <c r="B61">
        <v>945.7778086139322</v>
      </c>
      <c r="C61">
        <v>-0.01728906923579376</v>
      </c>
      <c r="AN61" s="2">
        <v>44907</v>
      </c>
      <c r="AO61">
        <v>1.447715079316749</v>
      </c>
      <c r="AP61">
        <v>419.1526966808389</v>
      </c>
      <c r="AQ61">
        <v>10.09511258589152</v>
      </c>
      <c r="AR61">
        <v>0.1295947903059903</v>
      </c>
      <c r="AS61">
        <v>0.007375888347793423</v>
      </c>
      <c r="AT61">
        <v>7.07497712070693</v>
      </c>
      <c r="AU61">
        <v>27.47999551056195</v>
      </c>
      <c r="AV61">
        <v>0.06057014582615629</v>
      </c>
      <c r="AW61">
        <v>6.863670982359701</v>
      </c>
      <c r="AX61">
        <v>2.900676157298304</v>
      </c>
      <c r="AY61">
        <v>6.215641576305485</v>
      </c>
      <c r="AZ61">
        <v>9.804399805262767</v>
      </c>
    </row>
    <row r="62" spans="1:52">
      <c r="A62" s="2">
        <v>44908</v>
      </c>
      <c r="B62">
        <v>945.3551500177291</v>
      </c>
      <c r="C62">
        <v>-0.0004468899485202682</v>
      </c>
      <c r="AN62" s="2">
        <v>44908</v>
      </c>
      <c r="AO62">
        <v>1.436057978008501</v>
      </c>
      <c r="AP62">
        <v>419.8634495818439</v>
      </c>
      <c r="AQ62">
        <v>10.10342376800255</v>
      </c>
      <c r="AR62">
        <v>0.1331788979733367</v>
      </c>
      <c r="AS62">
        <v>0.007329217864456712</v>
      </c>
      <c r="AT62">
        <v>7.196615306081529</v>
      </c>
      <c r="AU62">
        <v>27.46873999440343</v>
      </c>
      <c r="AV62">
        <v>0.05998690816443178</v>
      </c>
      <c r="AW62">
        <v>6.886788833933384</v>
      </c>
      <c r="AX62">
        <v>2.838733485086135</v>
      </c>
      <c r="AY62">
        <v>6.257957723285108</v>
      </c>
      <c r="AZ62">
        <v>9.811457607251835</v>
      </c>
    </row>
    <row r="63" spans="1:52">
      <c r="A63" s="2">
        <v>44909</v>
      </c>
      <c r="B63">
        <v>973.1206720085921</v>
      </c>
      <c r="C63">
        <v>0.02937046673976695</v>
      </c>
      <c r="AN63" s="2">
        <v>44909</v>
      </c>
      <c r="AO63">
        <v>1.437056922870638</v>
      </c>
      <c r="AP63">
        <v>424.4189488892807</v>
      </c>
      <c r="AQ63">
        <v>9.835519955684857</v>
      </c>
      <c r="AR63">
        <v>0.1394592147008731</v>
      </c>
      <c r="AS63">
        <v>0.007298560337978816</v>
      </c>
      <c r="AT63">
        <v>7.606443556325108</v>
      </c>
      <c r="AU63">
        <v>27.65726137319696</v>
      </c>
      <c r="AV63">
        <v>0.05961524876563104</v>
      </c>
      <c r="AW63">
        <v>6.856172678932737</v>
      </c>
      <c r="AX63">
        <v>2.890906630057298</v>
      </c>
      <c r="AY63">
        <v>6.206924921252181</v>
      </c>
      <c r="AZ63">
        <v>9.818575084628442</v>
      </c>
    </row>
    <row r="64" spans="1:52">
      <c r="A64" s="2">
        <v>44910</v>
      </c>
      <c r="B64">
        <v>968.3835237820114</v>
      </c>
      <c r="C64">
        <v>-0.004867996706721778</v>
      </c>
      <c r="AN64" s="2">
        <v>44910</v>
      </c>
      <c r="AO64">
        <v>1.411368403463209</v>
      </c>
      <c r="AP64">
        <v>428.1010046414518</v>
      </c>
      <c r="AQ64">
        <v>9.799557268661738</v>
      </c>
      <c r="AR64">
        <v>0.1407721836829167</v>
      </c>
      <c r="AS64">
        <v>0.007248836050874619</v>
      </c>
      <c r="AT64">
        <v>7.676055273700933</v>
      </c>
      <c r="AU64">
        <v>27.86348771512018</v>
      </c>
      <c r="AV64">
        <v>0.05988075513514714</v>
      </c>
      <c r="AW64">
        <v>7.00480973436114</v>
      </c>
      <c r="AX64">
        <v>2.931027067921935</v>
      </c>
      <c r="AY64">
        <v>6.034954495842787</v>
      </c>
      <c r="AZ64">
        <v>10.05666551185545</v>
      </c>
    </row>
    <row r="65" spans="1:52">
      <c r="A65" s="2">
        <v>44911</v>
      </c>
      <c r="B65">
        <v>944.643554150459</v>
      </c>
      <c r="C65">
        <v>-0.02451504909835334</v>
      </c>
      <c r="AN65" s="2">
        <v>44911</v>
      </c>
      <c r="AO65">
        <v>1.418442155709809</v>
      </c>
      <c r="AP65">
        <v>429.436716159625</v>
      </c>
      <c r="AQ65">
        <v>9.967599287137336</v>
      </c>
      <c r="AR65">
        <v>0.1428453616314693</v>
      </c>
      <c r="AS65">
        <v>0.007260982897969716</v>
      </c>
      <c r="AT65">
        <v>7.716419257287595</v>
      </c>
      <c r="AU65">
        <v>27.12628803944146</v>
      </c>
      <c r="AV65">
        <v>0.06044684176890243</v>
      </c>
      <c r="AW65">
        <v>7.142382945498084</v>
      </c>
      <c r="AX65">
        <v>2.951185436024208</v>
      </c>
      <c r="AY65">
        <v>5.945616472353654</v>
      </c>
      <c r="AZ65">
        <v>10.01161478781571</v>
      </c>
    </row>
    <row r="66" spans="1:52">
      <c r="A66" s="2">
        <v>44912</v>
      </c>
      <c r="B66">
        <v>852.9751193224206</v>
      </c>
      <c r="C66">
        <v>-0.09704023747928714</v>
      </c>
      <c r="AN66" s="2">
        <v>44912</v>
      </c>
      <c r="AO66">
        <v>1.424476417117155</v>
      </c>
      <c r="AP66">
        <v>441.4333585496208</v>
      </c>
      <c r="AQ66">
        <v>10.03708026472621</v>
      </c>
      <c r="AR66">
        <v>0.1445301413147719</v>
      </c>
      <c r="AS66">
        <v>0.006847728375963039</v>
      </c>
      <c r="AT66">
        <v>7.806726996064659</v>
      </c>
      <c r="AU66">
        <v>27.54685904529391</v>
      </c>
      <c r="AV66">
        <v>0.0592482723035867</v>
      </c>
      <c r="AW66">
        <v>7.07892679912158</v>
      </c>
      <c r="AX66">
        <v>2.940463513405561</v>
      </c>
      <c r="AY66">
        <v>6.145295193642076</v>
      </c>
      <c r="AZ66">
        <v>9.903151731314743</v>
      </c>
    </row>
    <row r="67" spans="1:52">
      <c r="A67" s="2">
        <v>44913</v>
      </c>
      <c r="B67">
        <v>868.3205948411876</v>
      </c>
      <c r="C67">
        <v>0.01799053122552619</v>
      </c>
      <c r="AN67" s="2">
        <v>44913</v>
      </c>
      <c r="AO67">
        <v>1.333508175371452</v>
      </c>
      <c r="AP67">
        <v>487.5792883511167</v>
      </c>
      <c r="AQ67">
        <v>10.75806651258728</v>
      </c>
      <c r="AR67">
        <v>0.1990039145165611</v>
      </c>
      <c r="AS67">
        <v>0.006121062519835269</v>
      </c>
      <c r="AT67">
        <v>8.006163505793474</v>
      </c>
      <c r="AU67">
        <v>27.66832176292291</v>
      </c>
      <c r="AV67">
        <v>0.05863632998308432</v>
      </c>
      <c r="AW67">
        <v>4.219821088708598</v>
      </c>
      <c r="AX67">
        <v>0</v>
      </c>
      <c r="AY67">
        <v>7.141420450049869</v>
      </c>
      <c r="AZ67">
        <v>8.044329867642183</v>
      </c>
    </row>
    <row r="68" spans="1:52">
      <c r="A68" s="2">
        <v>44914</v>
      </c>
      <c r="B68">
        <v>870.6513134471509</v>
      </c>
      <c r="C68">
        <v>0.002684168289696753</v>
      </c>
      <c r="AN68" s="2">
        <v>44914</v>
      </c>
      <c r="AO68">
        <v>1.325969704250657</v>
      </c>
      <c r="AP68">
        <v>488.7622782224967</v>
      </c>
      <c r="AQ68">
        <v>10.77752136776087</v>
      </c>
      <c r="AR68">
        <v>0.191292229806121</v>
      </c>
      <c r="AS68">
        <v>0.006136859363228307</v>
      </c>
      <c r="AT68">
        <v>7.756840042169562</v>
      </c>
      <c r="AU68">
        <v>27.95005420802563</v>
      </c>
      <c r="AV68">
        <v>0.05877800738704191</v>
      </c>
      <c r="AW68">
        <v>4.260030173145398</v>
      </c>
      <c r="AX68">
        <v>0</v>
      </c>
      <c r="AY68">
        <v>7.174179640814804</v>
      </c>
      <c r="AZ68">
        <v>8.129614735869268</v>
      </c>
    </row>
    <row r="69" spans="1:52">
      <c r="A69" s="2">
        <v>44915</v>
      </c>
      <c r="B69">
        <v>835.707301002124</v>
      </c>
      <c r="C69">
        <v>-0.04013548467143957</v>
      </c>
      <c r="AN69" s="2">
        <v>44915</v>
      </c>
      <c r="AO69">
        <v>1.327567571804047</v>
      </c>
      <c r="AP69">
        <v>495.824949552706</v>
      </c>
      <c r="AQ69">
        <v>10.87225313213967</v>
      </c>
      <c r="AR69">
        <v>0.1922519455079096</v>
      </c>
      <c r="AS69">
        <v>0.006016793625384527</v>
      </c>
      <c r="AT69">
        <v>7.733985027615082</v>
      </c>
      <c r="AU69">
        <v>28.01012296332883</v>
      </c>
      <c r="AV69">
        <v>0.05739858288443605</v>
      </c>
      <c r="AW69">
        <v>4.221003617915357</v>
      </c>
      <c r="AX69">
        <v>0</v>
      </c>
      <c r="AY69">
        <v>7.197187900370968</v>
      </c>
      <c r="AZ69">
        <v>8.19365800683299</v>
      </c>
    </row>
    <row r="70" spans="1:52">
      <c r="A70" s="2">
        <v>44916</v>
      </c>
      <c r="B70">
        <v>866.4480947484332</v>
      </c>
      <c r="C70">
        <v>0.03678416319858258</v>
      </c>
      <c r="AN70" s="2">
        <v>44916</v>
      </c>
      <c r="AO70">
        <v>1.325086097513223</v>
      </c>
      <c r="AP70">
        <v>501.6790230902196</v>
      </c>
      <c r="AQ70">
        <v>10.71771758791741</v>
      </c>
      <c r="AR70">
        <v>0.1906070139925188</v>
      </c>
      <c r="AS70">
        <v>0.006061812337696806</v>
      </c>
      <c r="AT70">
        <v>7.710988973790726</v>
      </c>
      <c r="AU70">
        <v>28.18734860422679</v>
      </c>
      <c r="AV70">
        <v>0.0570346317234388</v>
      </c>
      <c r="AW70">
        <v>4.213841949444198</v>
      </c>
      <c r="AX70">
        <v>0</v>
      </c>
      <c r="AY70">
        <v>7.248415303228744</v>
      </c>
      <c r="AZ70">
        <v>8.084631551624744</v>
      </c>
    </row>
    <row r="71" spans="1:52">
      <c r="A71" s="2">
        <v>44917</v>
      </c>
      <c r="B71">
        <v>852.272459317379</v>
      </c>
      <c r="C71">
        <v>-0.01636062854425224</v>
      </c>
      <c r="AN71" s="2">
        <v>44917</v>
      </c>
      <c r="AO71">
        <v>1.299428799816587</v>
      </c>
      <c r="AP71">
        <v>505.7015142602463</v>
      </c>
      <c r="AQ71">
        <v>10.79652832339797</v>
      </c>
      <c r="AR71">
        <v>0.1916396090042384</v>
      </c>
      <c r="AS71">
        <v>0.005998583729521801</v>
      </c>
      <c r="AT71">
        <v>7.797405942726954</v>
      </c>
      <c r="AU71">
        <v>28.57597925402027</v>
      </c>
      <c r="AV71">
        <v>0.05635192341012293</v>
      </c>
      <c r="AW71">
        <v>4.175389803221687</v>
      </c>
      <c r="AX71">
        <v>0</v>
      </c>
      <c r="AY71">
        <v>7.232123066338914</v>
      </c>
      <c r="AZ71">
        <v>8.027815874030049</v>
      </c>
    </row>
    <row r="72" spans="1:52">
      <c r="A72" s="2">
        <v>44918</v>
      </c>
      <c r="B72">
        <v>854.2805521071047</v>
      </c>
      <c r="C72">
        <v>0.002356162947391383</v>
      </c>
      <c r="AN72" s="2">
        <v>44918</v>
      </c>
      <c r="AO72">
        <v>1.310273677603475</v>
      </c>
      <c r="AP72">
        <v>499.8137649505052</v>
      </c>
      <c r="AQ72">
        <v>10.6928013570041</v>
      </c>
      <c r="AR72">
        <v>0.1925205888658816</v>
      </c>
      <c r="AS72">
        <v>0.006007822005860678</v>
      </c>
      <c r="AT72">
        <v>7.859130322791161</v>
      </c>
      <c r="AU72">
        <v>28.4127892372575</v>
      </c>
      <c r="AV72">
        <v>0.05627724792244521</v>
      </c>
      <c r="AW72">
        <v>4.167738569875051</v>
      </c>
      <c r="AX72">
        <v>0</v>
      </c>
      <c r="AY72">
        <v>7.469756432810228</v>
      </c>
      <c r="AZ72">
        <v>7.99117849596281</v>
      </c>
    </row>
    <row r="73" spans="1:52">
      <c r="A73" s="2">
        <v>44919</v>
      </c>
      <c r="B73">
        <v>852.2323257545295</v>
      </c>
      <c r="C73">
        <v>-0.002397603863886544</v>
      </c>
      <c r="AN73" s="2">
        <v>44919</v>
      </c>
      <c r="AO73">
        <v>1.334140916044254</v>
      </c>
      <c r="AP73">
        <v>492.9135677506046</v>
      </c>
      <c r="AQ73">
        <v>10.71682483556374</v>
      </c>
      <c r="AR73">
        <v>0.1918128069757277</v>
      </c>
      <c r="AS73">
        <v>0.006005456097600189</v>
      </c>
      <c r="AT73">
        <v>7.765192943505062</v>
      </c>
      <c r="AU73">
        <v>28.5979028333407</v>
      </c>
      <c r="AV73">
        <v>0.05600325341804454</v>
      </c>
      <c r="AW73">
        <v>4.201526062799357</v>
      </c>
      <c r="AX73">
        <v>0</v>
      </c>
      <c r="AY73">
        <v>7.435755828281929</v>
      </c>
      <c r="AZ73">
        <v>8.108074898101069</v>
      </c>
    </row>
    <row r="74" spans="1:52">
      <c r="A74" s="2">
        <v>44920</v>
      </c>
      <c r="B74">
        <v>847.7200514447965</v>
      </c>
      <c r="C74">
        <v>-0.005294652846849046</v>
      </c>
      <c r="AN74" s="2">
        <v>44920</v>
      </c>
      <c r="AO74">
        <v>1.555238516258644</v>
      </c>
      <c r="AP74">
        <v>490.437501671231</v>
      </c>
      <c r="AQ74">
        <v>10.89684195418148</v>
      </c>
      <c r="AR74">
        <v>0.194565181548315</v>
      </c>
      <c r="AS74">
        <v>0.005605114009767867</v>
      </c>
      <c r="AT74">
        <v>12.22420823803037</v>
      </c>
      <c r="AU74">
        <v>28.56985273673203</v>
      </c>
      <c r="AV74">
        <v>0.04440739662122981</v>
      </c>
      <c r="AW74">
        <v>3.119356122667131</v>
      </c>
      <c r="AX74">
        <v>0</v>
      </c>
      <c r="AY74">
        <v>8.116495012531159</v>
      </c>
      <c r="AZ74">
        <v>6.291143624808663</v>
      </c>
    </row>
    <row r="75" spans="1:52">
      <c r="A75" s="2">
        <v>44921</v>
      </c>
      <c r="B75">
        <v>847.0818467837723</v>
      </c>
      <c r="C75">
        <v>-0.0007528483724508206</v>
      </c>
      <c r="AN75" s="2">
        <v>44921</v>
      </c>
      <c r="AO75">
        <v>1.555883305151032</v>
      </c>
      <c r="AP75">
        <v>490.3868414712292</v>
      </c>
      <c r="AQ75">
        <v>10.88377831473502</v>
      </c>
      <c r="AR75">
        <v>0.1956747671166953</v>
      </c>
      <c r="AS75">
        <v>0.005605146333997903</v>
      </c>
      <c r="AT75">
        <v>12.41256098296347</v>
      </c>
      <c r="AU75">
        <v>28.32262393394142</v>
      </c>
      <c r="AV75">
        <v>0.0444759258679828</v>
      </c>
      <c r="AW75">
        <v>3.079649356880122</v>
      </c>
      <c r="AX75">
        <v>0</v>
      </c>
      <c r="AY75">
        <v>8.151301822405447</v>
      </c>
      <c r="AZ75">
        <v>6.3432226186889</v>
      </c>
    </row>
    <row r="76" spans="1:52">
      <c r="A76" s="2">
        <v>44922</v>
      </c>
      <c r="B76">
        <v>854.5878121489432</v>
      </c>
      <c r="C76">
        <v>0.008860968268497027</v>
      </c>
      <c r="AN76" s="2">
        <v>44922</v>
      </c>
      <c r="AO76">
        <v>1.526996487132437</v>
      </c>
      <c r="AP76">
        <v>484.1327936300049</v>
      </c>
      <c r="AQ76">
        <v>10.95959443668031</v>
      </c>
      <c r="AR76">
        <v>0.1969732832579598</v>
      </c>
      <c r="AS76">
        <v>0.005636354996679174</v>
      </c>
      <c r="AT76">
        <v>12.63788260781708</v>
      </c>
      <c r="AU76">
        <v>28.11153157800845</v>
      </c>
      <c r="AV76">
        <v>0.04462832158118453</v>
      </c>
      <c r="AW76">
        <v>3.083123369724995</v>
      </c>
      <c r="AX76">
        <v>0</v>
      </c>
      <c r="AY76">
        <v>8.297798734832357</v>
      </c>
      <c r="AZ76">
        <v>6.356473770948089</v>
      </c>
    </row>
    <row r="77" spans="1:52">
      <c r="A77" s="2">
        <v>44923</v>
      </c>
      <c r="B77">
        <v>848.6536653348471</v>
      </c>
      <c r="C77">
        <v>-0.006943870167272825</v>
      </c>
      <c r="AN77" s="2">
        <v>44923</v>
      </c>
      <c r="AO77">
        <v>1.477116531298366</v>
      </c>
      <c r="AP77">
        <v>489.2549899034291</v>
      </c>
      <c r="AQ77">
        <v>10.93580728450151</v>
      </c>
      <c r="AR77">
        <v>0.1933977450839327</v>
      </c>
      <c r="AS77">
        <v>0.005657894316347591</v>
      </c>
      <c r="AT77">
        <v>12.50325916400296</v>
      </c>
      <c r="AU77">
        <v>28.44193560142952</v>
      </c>
      <c r="AV77">
        <v>0.04478672713916788</v>
      </c>
      <c r="AW77">
        <v>3.135381896791588</v>
      </c>
      <c r="AX77">
        <v>0</v>
      </c>
      <c r="AY77">
        <v>8.397461425934569</v>
      </c>
      <c r="AZ77">
        <v>6.329195159589043</v>
      </c>
    </row>
    <row r="78" spans="1:52">
      <c r="A78" s="2">
        <v>44924</v>
      </c>
      <c r="B78">
        <v>809.7203310812872</v>
      </c>
      <c r="C78">
        <v>-0.04587658763978619</v>
      </c>
      <c r="AN78" s="2">
        <v>44924</v>
      </c>
      <c r="AO78">
        <v>1.506239735877517</v>
      </c>
      <c r="AP78">
        <v>489.1732392838535</v>
      </c>
      <c r="AQ78">
        <v>10.84752745159629</v>
      </c>
      <c r="AR78">
        <v>0.1863849147504869</v>
      </c>
      <c r="AS78">
        <v>0.00545141632719515</v>
      </c>
      <c r="AT78">
        <v>12.55810872800802</v>
      </c>
      <c r="AU78">
        <v>28.37463749929717</v>
      </c>
      <c r="AV78">
        <v>0.04357611401762256</v>
      </c>
      <c r="AW78">
        <v>3.105855658501672</v>
      </c>
      <c r="AX78">
        <v>0</v>
      </c>
      <c r="AY78">
        <v>9.076512658199768</v>
      </c>
      <c r="AZ78">
        <v>6.29145720438123</v>
      </c>
    </row>
    <row r="79" spans="1:52">
      <c r="A79" s="2">
        <v>44925</v>
      </c>
      <c r="B79">
        <v>807.71050416546</v>
      </c>
      <c r="C79">
        <v>-0.0024821248012179</v>
      </c>
      <c r="AN79" s="2">
        <v>44925</v>
      </c>
      <c r="AO79">
        <v>1.479873979609117</v>
      </c>
      <c r="AP79">
        <v>496.652449549346</v>
      </c>
      <c r="AQ79">
        <v>11.03419472783784</v>
      </c>
      <c r="AR79">
        <v>0.1841157956832332</v>
      </c>
      <c r="AS79">
        <v>0.005407051280510837</v>
      </c>
      <c r="AT79">
        <v>12.30239412303069</v>
      </c>
      <c r="AU79">
        <v>28.1430294685751</v>
      </c>
      <c r="AV79">
        <v>0.04300417796794633</v>
      </c>
      <c r="AW79">
        <v>3.143245105101819</v>
      </c>
      <c r="AX79">
        <v>0</v>
      </c>
      <c r="AY79">
        <v>9.277525218421273</v>
      </c>
      <c r="AZ79">
        <v>6.171756708453967</v>
      </c>
    </row>
    <row r="80" spans="1:52">
      <c r="A80" s="2">
        <v>44926</v>
      </c>
      <c r="B80">
        <v>807.3278025216562</v>
      </c>
      <c r="C80">
        <v>-0.0004738104083457095</v>
      </c>
      <c r="AN80" s="2">
        <v>44926</v>
      </c>
      <c r="AO80">
        <v>1.529464788172583</v>
      </c>
      <c r="AP80">
        <v>493.9637693759316</v>
      </c>
      <c r="AQ80">
        <v>11.15111708544645</v>
      </c>
      <c r="AR80">
        <v>0.1844717826023332</v>
      </c>
      <c r="AS80">
        <v>0.005416508935453822</v>
      </c>
      <c r="AT80">
        <v>12.34839824953859</v>
      </c>
      <c r="AU80">
        <v>28.02856057072138</v>
      </c>
      <c r="AV80">
        <v>0.04306763564004421</v>
      </c>
      <c r="AW80">
        <v>3.221450137128065</v>
      </c>
      <c r="AX80">
        <v>0</v>
      </c>
      <c r="AY80">
        <v>8.954194220286555</v>
      </c>
      <c r="AZ80">
        <v>6.118846491289109</v>
      </c>
    </row>
    <row r="81" spans="1:52">
      <c r="A81" s="2">
        <v>44927</v>
      </c>
      <c r="B81">
        <v>807.4975460525218</v>
      </c>
      <c r="C81">
        <v>0.0002102535430286157</v>
      </c>
      <c r="AN81" s="2">
        <v>44927</v>
      </c>
      <c r="AO81">
        <v>1.570830458017158</v>
      </c>
      <c r="AP81">
        <v>492.6625740551361</v>
      </c>
      <c r="AQ81">
        <v>8.883145766200698</v>
      </c>
      <c r="AR81">
        <v>0.1295929034350593</v>
      </c>
      <c r="AS81">
        <v>0.004460405328659185</v>
      </c>
      <c r="AT81">
        <v>21.61141212841421</v>
      </c>
      <c r="AU81">
        <v>28.09939193366203</v>
      </c>
      <c r="AV81">
        <v>0.04606523382072724</v>
      </c>
      <c r="AW81">
        <v>6.118769309730553</v>
      </c>
      <c r="AX81">
        <v>18.56102749543365</v>
      </c>
      <c r="AY81">
        <v>7.716820290897489</v>
      </c>
      <c r="AZ81">
        <v>6.344908957007148</v>
      </c>
    </row>
    <row r="82" spans="1:52">
      <c r="A82" s="2">
        <v>44928</v>
      </c>
      <c r="B82">
        <v>812.0781271532073</v>
      </c>
      <c r="C82">
        <v>0.005672563493323235</v>
      </c>
      <c r="AN82" s="2">
        <v>44928</v>
      </c>
      <c r="AO82">
        <v>1.576211907309318</v>
      </c>
      <c r="AP82">
        <v>488.2027929350938</v>
      </c>
      <c r="AQ82">
        <v>8.956867057166127</v>
      </c>
      <c r="AR82">
        <v>0.1315825424024093</v>
      </c>
      <c r="AS82">
        <v>0.004463413651705959</v>
      </c>
      <c r="AT82">
        <v>21.82608393804484</v>
      </c>
      <c r="AU82">
        <v>27.88392292606363</v>
      </c>
      <c r="AV82">
        <v>0.04614606064341156</v>
      </c>
      <c r="AW82">
        <v>6.089159056790209</v>
      </c>
      <c r="AX82">
        <v>18.62429225898634</v>
      </c>
      <c r="AY82">
        <v>7.745667593786745</v>
      </c>
      <c r="AZ82">
        <v>6.278908854712641</v>
      </c>
    </row>
    <row r="83" spans="1:52">
      <c r="A83" s="2">
        <v>44929</v>
      </c>
      <c r="B83">
        <v>836.1240232192619</v>
      </c>
      <c r="C83">
        <v>0.02961032351696136</v>
      </c>
      <c r="AN83" s="2">
        <v>44929</v>
      </c>
      <c r="AO83">
        <v>1.586515358281195</v>
      </c>
      <c r="AP83">
        <v>494.1495559746776</v>
      </c>
      <c r="AQ83">
        <v>8.96937496792339</v>
      </c>
      <c r="AR83">
        <v>0.1345792327746183</v>
      </c>
      <c r="AS83">
        <v>0.004573005437511464</v>
      </c>
      <c r="AT83">
        <v>22.28880333432414</v>
      </c>
      <c r="AU83">
        <v>27.90802196806752</v>
      </c>
      <c r="AV83">
        <v>0.04693238490941197</v>
      </c>
      <c r="AW83">
        <v>6.19637442082595</v>
      </c>
      <c r="AX83">
        <v>18.62659055511061</v>
      </c>
      <c r="AY83">
        <v>7.043499634883321</v>
      </c>
      <c r="AZ83">
        <v>6.313326718232815</v>
      </c>
    </row>
    <row r="84" spans="1:52">
      <c r="A84" s="2">
        <v>44930</v>
      </c>
      <c r="B84">
        <v>852.0153794576335</v>
      </c>
      <c r="C84">
        <v>0.01900597973155516</v>
      </c>
      <c r="AN84" s="2">
        <v>44930</v>
      </c>
      <c r="AO84">
        <v>1.621593012370814</v>
      </c>
      <c r="AP84">
        <v>506.0856546882115</v>
      </c>
      <c r="AQ84">
        <v>8.97478692024989</v>
      </c>
      <c r="AR84">
        <v>0.136910035382535</v>
      </c>
      <c r="AS84">
        <v>0.004665131002375353</v>
      </c>
      <c r="AT84">
        <v>22.64714775497203</v>
      </c>
      <c r="AU84">
        <v>28.26713716591643</v>
      </c>
      <c r="AV84">
        <v>0.04784848674131576</v>
      </c>
      <c r="AW84">
        <v>6.391646701007494</v>
      </c>
      <c r="AX84">
        <v>19.03716982309045</v>
      </c>
      <c r="AY84">
        <v>6.084739174988954</v>
      </c>
      <c r="AZ84">
        <v>6.424919128414761</v>
      </c>
    </row>
    <row r="85" spans="1:52">
      <c r="A85" s="2">
        <v>44931</v>
      </c>
      <c r="B85">
        <v>885.322596458583</v>
      </c>
      <c r="C85">
        <v>0.0390922720457838</v>
      </c>
      <c r="AN85" s="2">
        <v>44931</v>
      </c>
      <c r="AO85">
        <v>1.574472902420925</v>
      </c>
      <c r="AP85">
        <v>496.1828019181617</v>
      </c>
      <c r="AQ85">
        <v>8.775851958644134</v>
      </c>
      <c r="AR85">
        <v>0.1352486342293741</v>
      </c>
      <c r="AS85">
        <v>0.00479620552793257</v>
      </c>
      <c r="AT85">
        <v>22.8764657751726</v>
      </c>
      <c r="AU85">
        <v>28.70325030700406</v>
      </c>
      <c r="AV85">
        <v>0.0480683315660223</v>
      </c>
      <c r="AW85">
        <v>6.430004845218355</v>
      </c>
      <c r="AX85">
        <v>19.12955170432317</v>
      </c>
      <c r="AY85">
        <v>6.258106126412904</v>
      </c>
      <c r="AZ85">
        <v>6.505528196435143</v>
      </c>
    </row>
    <row r="86" spans="1:52">
      <c r="A86" s="2">
        <v>44932</v>
      </c>
      <c r="B86">
        <v>876.6122262880079</v>
      </c>
      <c r="C86">
        <v>-0.009838639842039254</v>
      </c>
      <c r="AN86" s="2">
        <v>44932</v>
      </c>
      <c r="AO86">
        <v>1.598203141456767</v>
      </c>
      <c r="AP86">
        <v>489.0235927367012</v>
      </c>
      <c r="AQ86">
        <v>8.945484034483361</v>
      </c>
      <c r="AR86">
        <v>0.1351995029219203</v>
      </c>
      <c r="AS86">
        <v>0.004755669156833288</v>
      </c>
      <c r="AT86">
        <v>22.79827181090115</v>
      </c>
      <c r="AU86">
        <v>28.50661621254102</v>
      </c>
      <c r="AV86">
        <v>0.04781523173398543</v>
      </c>
      <c r="AW86">
        <v>6.545066726627733</v>
      </c>
      <c r="AX86">
        <v>19.37893586366452</v>
      </c>
      <c r="AY86">
        <v>6.216441853537285</v>
      </c>
      <c r="AZ86">
        <v>6.632607863455315</v>
      </c>
    </row>
    <row r="87" spans="1:52">
      <c r="A87" s="2">
        <v>44933</v>
      </c>
      <c r="B87">
        <v>890.7020730786969</v>
      </c>
      <c r="C87">
        <v>0.01607306670858577</v>
      </c>
      <c r="AN87" s="2">
        <v>44933</v>
      </c>
      <c r="AO87">
        <v>1.590811980147927</v>
      </c>
      <c r="AP87">
        <v>479.6977116501953</v>
      </c>
      <c r="AQ87">
        <v>9.05761867873535</v>
      </c>
      <c r="AR87">
        <v>0.1355934572613122</v>
      </c>
      <c r="AS87">
        <v>0.004794191580192484</v>
      </c>
      <c r="AT87">
        <v>22.89392727764456</v>
      </c>
      <c r="AU87">
        <v>28.51247932546325</v>
      </c>
      <c r="AV87">
        <v>0.04785251058946707</v>
      </c>
      <c r="AW87">
        <v>6.571997659950155</v>
      </c>
      <c r="AX87">
        <v>19.41165933082645</v>
      </c>
      <c r="AY87">
        <v>6.293181003287328</v>
      </c>
      <c r="AZ87">
        <v>6.544013579216339</v>
      </c>
    </row>
    <row r="88" spans="1:52">
      <c r="A88" s="2">
        <v>44934</v>
      </c>
      <c r="B88">
        <v>885.7470689411078</v>
      </c>
      <c r="C88">
        <v>-0.005563032002903312</v>
      </c>
      <c r="AN88" s="2">
        <v>44934</v>
      </c>
      <c r="AO88">
        <v>1.387191055332656</v>
      </c>
      <c r="AP88">
        <v>479.9406261427615</v>
      </c>
      <c r="AQ88">
        <v>8.537611757480684</v>
      </c>
      <c r="AR88">
        <v>0.1256224501236487</v>
      </c>
      <c r="AS88">
        <v>0.006214136304110604</v>
      </c>
      <c r="AT88">
        <v>26.77680089093975</v>
      </c>
      <c r="AU88">
        <v>28.49007625350523</v>
      </c>
      <c r="AV88">
        <v>0.05028440714700112</v>
      </c>
      <c r="AW88">
        <v>8.269767530055917</v>
      </c>
      <c r="AX88">
        <v>12.90620702090462</v>
      </c>
      <c r="AY88">
        <v>4.803177439539741</v>
      </c>
      <c r="AZ88">
        <v>5.65299763287819</v>
      </c>
    </row>
    <row r="89" spans="1:52">
      <c r="A89" s="2">
        <v>44935</v>
      </c>
      <c r="B89">
        <v>917.1844470495074</v>
      </c>
      <c r="C89">
        <v>0.03549250029806172</v>
      </c>
      <c r="AN89" s="2">
        <v>44935</v>
      </c>
      <c r="AO89">
        <v>1.356770124864807</v>
      </c>
      <c r="AP89">
        <v>467.9346117588026</v>
      </c>
      <c r="AQ89">
        <v>8.601656010922765</v>
      </c>
      <c r="AR89">
        <v>0.1241805641865726</v>
      </c>
      <c r="AS89">
        <v>0.006390706103041854</v>
      </c>
      <c r="AT89">
        <v>27.00556217725919</v>
      </c>
      <c r="AU89">
        <v>28.75529216690221</v>
      </c>
      <c r="AV89">
        <v>0.05121244600931843</v>
      </c>
      <c r="AW89">
        <v>8.417501847443472</v>
      </c>
      <c r="AX89">
        <v>12.84761976436782</v>
      </c>
      <c r="AY89">
        <v>4.645351008847893</v>
      </c>
      <c r="AZ89">
        <v>5.701590541641655</v>
      </c>
    </row>
    <row r="90" spans="1:52">
      <c r="A90" s="2">
        <v>44936</v>
      </c>
      <c r="B90">
        <v>949.6605892313768</v>
      </c>
      <c r="C90">
        <v>0.03540851819537716</v>
      </c>
      <c r="AN90" s="2">
        <v>44936</v>
      </c>
      <c r="AO90">
        <v>1.358794951298154</v>
      </c>
      <c r="AP90">
        <v>450.2820965007256</v>
      </c>
      <c r="AQ90">
        <v>8.80157292931348</v>
      </c>
      <c r="AR90">
        <v>0.1291095745498729</v>
      </c>
      <c r="AS90">
        <v>0.006569592889724966</v>
      </c>
      <c r="AT90">
        <v>28.1196055393484</v>
      </c>
      <c r="AU90">
        <v>29.14716500458181</v>
      </c>
      <c r="AV90">
        <v>0.05158106789879326</v>
      </c>
      <c r="AW90">
        <v>8.51600137008646</v>
      </c>
      <c r="AX90">
        <v>13.23309454382611</v>
      </c>
      <c r="AY90">
        <v>4.146172239268064</v>
      </c>
      <c r="AZ90">
        <v>5.669860383965923</v>
      </c>
    </row>
    <row r="91" spans="1:52">
      <c r="A91" s="2">
        <v>44937</v>
      </c>
      <c r="B91">
        <v>963.596366293015</v>
      </c>
      <c r="C91">
        <v>0.01467448183031084</v>
      </c>
      <c r="AN91" s="2">
        <v>44937</v>
      </c>
      <c r="AO91">
        <v>1.365504318589175</v>
      </c>
      <c r="AP91">
        <v>448.7190491117653</v>
      </c>
      <c r="AQ91">
        <v>8.555110756278223</v>
      </c>
      <c r="AR91">
        <v>0.1287305667701169</v>
      </c>
      <c r="AS91">
        <v>0.006569798962259822</v>
      </c>
      <c r="AT91">
        <v>28.25476823500216</v>
      </c>
      <c r="AU91">
        <v>29.39914104356377</v>
      </c>
      <c r="AV91">
        <v>0.05174884878669442</v>
      </c>
      <c r="AW91">
        <v>8.515860081247869</v>
      </c>
      <c r="AX91">
        <v>13.18813304919919</v>
      </c>
      <c r="AY91">
        <v>4.215826041798579</v>
      </c>
      <c r="AZ91">
        <v>5.757202071627308</v>
      </c>
    </row>
    <row r="92" spans="1:52">
      <c r="A92" s="2">
        <v>44938</v>
      </c>
      <c r="B92">
        <v>1008.010817534163</v>
      </c>
      <c r="C92">
        <v>0.04609238141070593</v>
      </c>
      <c r="AN92" s="2">
        <v>44938</v>
      </c>
      <c r="AO92">
        <v>1.384571324244761</v>
      </c>
      <c r="AP92">
        <v>471.2585534573647</v>
      </c>
      <c r="AQ92">
        <v>7.200393510748089</v>
      </c>
      <c r="AR92">
        <v>0.1315254901829357</v>
      </c>
      <c r="AS92">
        <v>0.006718546319784165</v>
      </c>
      <c r="AT92">
        <v>29.05759735922984</v>
      </c>
      <c r="AU92">
        <v>29.62410473985978</v>
      </c>
      <c r="AV92">
        <v>0.0523750721624679</v>
      </c>
      <c r="AW92">
        <v>8.759482975399528</v>
      </c>
      <c r="AX92">
        <v>13.28964861996601</v>
      </c>
      <c r="AY92">
        <v>4.37032772051715</v>
      </c>
      <c r="AZ92">
        <v>5.893194347338937</v>
      </c>
    </row>
    <row r="93" spans="1:52">
      <c r="A93" s="2">
        <v>44939</v>
      </c>
      <c r="B93">
        <v>1032.638359891294</v>
      </c>
      <c r="C93">
        <v>0.02443182347722783</v>
      </c>
      <c r="AN93" s="2">
        <v>44939</v>
      </c>
      <c r="AO93">
        <v>1.334292759868706</v>
      </c>
      <c r="AP93">
        <v>470.046342020969</v>
      </c>
      <c r="AQ93">
        <v>7.584258150843295</v>
      </c>
      <c r="AR93">
        <v>0.1330934939714637</v>
      </c>
      <c r="AS93">
        <v>0.006504815708434958</v>
      </c>
      <c r="AT93">
        <v>29.4784955439036</v>
      </c>
      <c r="AU93">
        <v>29.62601751005566</v>
      </c>
      <c r="AV93">
        <v>0.05226781691292946</v>
      </c>
      <c r="AW93">
        <v>8.806933710834967</v>
      </c>
      <c r="AX93">
        <v>13.27820431994252</v>
      </c>
      <c r="AY93">
        <v>4.414356531488332</v>
      </c>
      <c r="AZ93">
        <v>5.784609449503962</v>
      </c>
    </row>
    <row r="94" spans="1:52">
      <c r="A94" s="2">
        <v>44940</v>
      </c>
      <c r="B94">
        <v>1074.909146875453</v>
      </c>
      <c r="C94">
        <v>0.04093474407498254</v>
      </c>
      <c r="AN94" s="2">
        <v>44940</v>
      </c>
      <c r="AO94">
        <v>1.323144539068876</v>
      </c>
      <c r="AP94">
        <v>467.3261908783951</v>
      </c>
      <c r="AQ94">
        <v>7.631221579159713</v>
      </c>
      <c r="AR94">
        <v>0.1356594565681893</v>
      </c>
      <c r="AS94">
        <v>0.006430631254149355</v>
      </c>
      <c r="AT94">
        <v>30.0384817461848</v>
      </c>
      <c r="AU94">
        <v>29.89936647708489</v>
      </c>
      <c r="AV94">
        <v>0.05317882945903197</v>
      </c>
      <c r="AW94">
        <v>8.857731679059402</v>
      </c>
      <c r="AX94">
        <v>13.56597629138602</v>
      </c>
      <c r="AY94">
        <v>4.183754952551902</v>
      </c>
      <c r="AZ94">
        <v>5.898721870140198</v>
      </c>
    </row>
    <row r="95" spans="1:52">
      <c r="A95" s="2">
        <v>44941</v>
      </c>
      <c r="B95">
        <v>1162.896322127511</v>
      </c>
      <c r="C95">
        <v>0.08185545309370457</v>
      </c>
      <c r="AN95" s="2">
        <v>44941</v>
      </c>
      <c r="AO95">
        <v>0</v>
      </c>
      <c r="AP95">
        <v>495.1021229494015</v>
      </c>
      <c r="AQ95">
        <v>0</v>
      </c>
      <c r="AR95">
        <v>0.5707777794307964</v>
      </c>
      <c r="AS95">
        <v>0.008302084141820976</v>
      </c>
      <c r="AT95">
        <v>46.25016672741259</v>
      </c>
      <c r="AU95">
        <v>28.92571422119422</v>
      </c>
      <c r="AV95">
        <v>0.05315006888261439</v>
      </c>
      <c r="AW95">
        <v>0</v>
      </c>
      <c r="AX95">
        <v>103.9027845552497</v>
      </c>
      <c r="AY95">
        <v>0</v>
      </c>
      <c r="AZ95">
        <v>15.75791292252147</v>
      </c>
    </row>
    <row r="96" spans="1:52">
      <c r="A96" s="2">
        <v>44942</v>
      </c>
      <c r="B96">
        <v>1151.723869776114</v>
      </c>
      <c r="C96">
        <v>-0.009607436311224404</v>
      </c>
      <c r="AN96" s="2">
        <v>44942</v>
      </c>
      <c r="AO96">
        <v>0</v>
      </c>
      <c r="AP96">
        <v>493.358703907298</v>
      </c>
      <c r="AQ96">
        <v>0</v>
      </c>
      <c r="AR96">
        <v>0.5722839961721372</v>
      </c>
      <c r="AS96">
        <v>0.008275460320975711</v>
      </c>
      <c r="AT96">
        <v>46.31981248340411</v>
      </c>
      <c r="AU96">
        <v>29.14430781955976</v>
      </c>
      <c r="AV96">
        <v>0.05261438364615636</v>
      </c>
      <c r="AW96">
        <v>0</v>
      </c>
      <c r="AX96">
        <v>104.5313861784979</v>
      </c>
      <c r="AY96">
        <v>0</v>
      </c>
      <c r="AZ96">
        <v>15.69683074091265</v>
      </c>
    </row>
    <row r="97" spans="1:52">
      <c r="A97" s="2">
        <v>44943</v>
      </c>
      <c r="B97">
        <v>1151.836084685799</v>
      </c>
      <c r="C97">
        <v>9.743212989654637E-05</v>
      </c>
      <c r="AN97" s="2">
        <v>44943</v>
      </c>
      <c r="AO97">
        <v>0</v>
      </c>
      <c r="AP97">
        <v>493.7245864594826</v>
      </c>
      <c r="AQ97">
        <v>0</v>
      </c>
      <c r="AR97">
        <v>0.57774158486058</v>
      </c>
      <c r="AS97">
        <v>0.008157320694347983</v>
      </c>
      <c r="AT97">
        <v>46.82430399528767</v>
      </c>
      <c r="AU97">
        <v>29.74790784693568</v>
      </c>
      <c r="AV97">
        <v>0.05176475828496827</v>
      </c>
      <c r="AW97">
        <v>0</v>
      </c>
      <c r="AX97">
        <v>100.8802575421198</v>
      </c>
      <c r="AY97">
        <v>0</v>
      </c>
      <c r="AZ97">
        <v>15.79847248487277</v>
      </c>
    </row>
    <row r="98" spans="1:52">
      <c r="A98" s="2">
        <v>44944</v>
      </c>
      <c r="B98">
        <v>1151.478032310098</v>
      </c>
      <c r="C98">
        <v>-0.0003108535845174343</v>
      </c>
      <c r="AN98" s="2">
        <v>44944</v>
      </c>
      <c r="AO98">
        <v>0</v>
      </c>
      <c r="AP98">
        <v>498.7592952639699</v>
      </c>
      <c r="AQ98">
        <v>0</v>
      </c>
      <c r="AR98">
        <v>0.5753055382556256</v>
      </c>
      <c r="AS98">
        <v>0.008155598408294325</v>
      </c>
      <c r="AT98">
        <v>46.55850765643096</v>
      </c>
      <c r="AU98">
        <v>28.92791181363661</v>
      </c>
      <c r="AV98">
        <v>0.05200447121229069</v>
      </c>
      <c r="AW98">
        <v>0</v>
      </c>
      <c r="AX98">
        <v>102.8216833748056</v>
      </c>
      <c r="AY98">
        <v>0</v>
      </c>
      <c r="AZ98">
        <v>16.24089207814335</v>
      </c>
    </row>
    <row r="99" spans="1:52">
      <c r="A99" s="2">
        <v>44945</v>
      </c>
      <c r="B99">
        <v>1101.757386619752</v>
      </c>
      <c r="C99">
        <v>-0.0431798473745918</v>
      </c>
      <c r="AN99" s="2">
        <v>44945</v>
      </c>
      <c r="AO99">
        <v>0</v>
      </c>
      <c r="AP99">
        <v>504.6566057668385</v>
      </c>
      <c r="AQ99">
        <v>0</v>
      </c>
      <c r="AR99">
        <v>0.5742371876494781</v>
      </c>
      <c r="AS99">
        <v>0.007980021851280701</v>
      </c>
      <c r="AT99">
        <v>46.54047007190424</v>
      </c>
      <c r="AU99">
        <v>29.18186059876026</v>
      </c>
      <c r="AV99">
        <v>0.05140269167024835</v>
      </c>
      <c r="AW99">
        <v>0</v>
      </c>
      <c r="AX99">
        <v>104.3516658142264</v>
      </c>
      <c r="AY99">
        <v>0</v>
      </c>
      <c r="AZ99">
        <v>16.29508416583363</v>
      </c>
    </row>
    <row r="100" spans="1:52">
      <c r="A100" s="2">
        <v>44946</v>
      </c>
      <c r="B100">
        <v>1126.760982602919</v>
      </c>
      <c r="C100">
        <v>0.02269428486418335</v>
      </c>
      <c r="AN100" s="2">
        <v>44946</v>
      </c>
      <c r="AO100">
        <v>0</v>
      </c>
      <c r="AP100">
        <v>498.8458549901351</v>
      </c>
      <c r="AQ100">
        <v>0</v>
      </c>
      <c r="AR100">
        <v>0.5736290388776334</v>
      </c>
      <c r="AS100">
        <v>0.008020856280502206</v>
      </c>
      <c r="AT100">
        <v>46.30292506273079</v>
      </c>
      <c r="AU100">
        <v>29.14308695866437</v>
      </c>
      <c r="AV100">
        <v>0.05154023435639189</v>
      </c>
      <c r="AW100">
        <v>0</v>
      </c>
      <c r="AX100">
        <v>105.7898073699343</v>
      </c>
      <c r="AY100">
        <v>0</v>
      </c>
      <c r="AZ100">
        <v>16.46132254602783</v>
      </c>
    </row>
    <row r="101" spans="1:52">
      <c r="A101" s="2">
        <v>44947</v>
      </c>
      <c r="B101">
        <v>1198.705283325654</v>
      </c>
      <c r="C101">
        <v>0.06385054313518812</v>
      </c>
      <c r="AN101" s="2">
        <v>44947</v>
      </c>
      <c r="AO101">
        <v>0</v>
      </c>
      <c r="AP101">
        <v>495.8107542962403</v>
      </c>
      <c r="AQ101">
        <v>0</v>
      </c>
      <c r="AR101">
        <v>0.5900817945277079</v>
      </c>
      <c r="AS101">
        <v>0.007934691252618196</v>
      </c>
      <c r="AT101">
        <v>47.38183898455564</v>
      </c>
      <c r="AU101">
        <v>28.77699668743056</v>
      </c>
      <c r="AV101">
        <v>0.05126796851937138</v>
      </c>
      <c r="AW101">
        <v>0</v>
      </c>
      <c r="AX101">
        <v>104.7021509047242</v>
      </c>
      <c r="AY101">
        <v>0</v>
      </c>
      <c r="AZ101">
        <v>16.16603775189203</v>
      </c>
    </row>
    <row r="102" spans="1:52">
      <c r="A102" s="2">
        <v>44948</v>
      </c>
      <c r="B102">
        <v>1194.947259515758</v>
      </c>
      <c r="C102">
        <v>-0.003135069030036797</v>
      </c>
      <c r="AN102" s="2">
        <v>44948</v>
      </c>
      <c r="AO102">
        <v>0.9825563126146838</v>
      </c>
      <c r="AP102">
        <v>485.7382313576088</v>
      </c>
      <c r="AQ102">
        <v>0</v>
      </c>
      <c r="AR102">
        <v>0.4278071345815965</v>
      </c>
      <c r="AS102">
        <v>0.007860401304754011</v>
      </c>
      <c r="AT102">
        <v>47.617044063887</v>
      </c>
      <c r="AU102">
        <v>0</v>
      </c>
      <c r="AV102">
        <v>0.1100910633519659</v>
      </c>
      <c r="AW102">
        <v>0</v>
      </c>
      <c r="AX102">
        <v>146.8679331383014</v>
      </c>
      <c r="AY102">
        <v>0</v>
      </c>
      <c r="AZ102">
        <v>18.04747598207834</v>
      </c>
    </row>
    <row r="103" spans="1:52">
      <c r="A103" s="2">
        <v>44949</v>
      </c>
      <c r="B103">
        <v>1205.804646465361</v>
      </c>
      <c r="C103">
        <v>0.009086080463503343</v>
      </c>
      <c r="AN103" s="2">
        <v>44949</v>
      </c>
      <c r="AO103">
        <v>0.9836789054097329</v>
      </c>
      <c r="AP103">
        <v>480.3325801907562</v>
      </c>
      <c r="AQ103">
        <v>0</v>
      </c>
      <c r="AR103">
        <v>0.4272712004351544</v>
      </c>
      <c r="AS103">
        <v>0.007962162787674086</v>
      </c>
      <c r="AT103">
        <v>47.53496919016695</v>
      </c>
      <c r="AU103">
        <v>0</v>
      </c>
      <c r="AV103">
        <v>0.1110817259627838</v>
      </c>
      <c r="AW103">
        <v>0</v>
      </c>
      <c r="AX103">
        <v>148.1629807428903</v>
      </c>
      <c r="AY103">
        <v>0</v>
      </c>
      <c r="AZ103">
        <v>17.67632749458691</v>
      </c>
    </row>
    <row r="104" spans="1:52">
      <c r="A104" s="2">
        <v>44950</v>
      </c>
      <c r="B104">
        <v>1212.267467402406</v>
      </c>
      <c r="C104">
        <v>0.005359757864584092</v>
      </c>
      <c r="AN104" s="2">
        <v>44950</v>
      </c>
      <c r="AO104">
        <v>0.9744436386840135</v>
      </c>
      <c r="AP104">
        <v>484.6885710031044</v>
      </c>
      <c r="AQ104">
        <v>0</v>
      </c>
      <c r="AR104">
        <v>0.4255617919985148</v>
      </c>
      <c r="AS104">
        <v>0.007930564904261694</v>
      </c>
      <c r="AT104">
        <v>46.38655033738127</v>
      </c>
      <c r="AU104">
        <v>0</v>
      </c>
      <c r="AV104">
        <v>0.1116998270773985</v>
      </c>
      <c r="AW104">
        <v>0</v>
      </c>
      <c r="AX104">
        <v>148.492637676523</v>
      </c>
      <c r="AY104">
        <v>0</v>
      </c>
      <c r="AZ104">
        <v>18.24561035002515</v>
      </c>
    </row>
    <row r="105" spans="1:52">
      <c r="A105" s="2">
        <v>44951</v>
      </c>
      <c r="B105">
        <v>1169.440629480079</v>
      </c>
      <c r="C105">
        <v>-0.03532787860264419</v>
      </c>
      <c r="AN105" s="2">
        <v>44951</v>
      </c>
      <c r="AO105">
        <v>1.020213095113662</v>
      </c>
      <c r="AP105">
        <v>489.2411009791557</v>
      </c>
      <c r="AQ105">
        <v>0</v>
      </c>
      <c r="AR105">
        <v>0.4171658394295318</v>
      </c>
      <c r="AS105">
        <v>0.007757954539941806</v>
      </c>
      <c r="AT105">
        <v>45.1933710372571</v>
      </c>
      <c r="AU105">
        <v>0</v>
      </c>
      <c r="AV105">
        <v>0.1128991094959761</v>
      </c>
      <c r="AW105">
        <v>0</v>
      </c>
      <c r="AX105">
        <v>149.3683114789917</v>
      </c>
      <c r="AY105">
        <v>0</v>
      </c>
      <c r="AZ105">
        <v>18.77038917276796</v>
      </c>
    </row>
    <row r="106" spans="1:52">
      <c r="A106" s="2">
        <v>44952</v>
      </c>
      <c r="B106">
        <v>1210.526280613888</v>
      </c>
      <c r="C106">
        <v>0.03513273790741778</v>
      </c>
      <c r="AN106" s="2">
        <v>44952</v>
      </c>
      <c r="AO106">
        <v>0.9832138103608932</v>
      </c>
      <c r="AP106">
        <v>486.8549538951839</v>
      </c>
      <c r="AQ106">
        <v>0</v>
      </c>
      <c r="AR106">
        <v>0.4228624182735953</v>
      </c>
      <c r="AS106">
        <v>0.007857470162560221</v>
      </c>
      <c r="AT106">
        <v>45.71796022594033</v>
      </c>
      <c r="AU106">
        <v>0</v>
      </c>
      <c r="AV106">
        <v>0.1129410591428118</v>
      </c>
      <c r="AW106">
        <v>0</v>
      </c>
      <c r="AX106">
        <v>148.856283323258</v>
      </c>
      <c r="AY106">
        <v>0</v>
      </c>
      <c r="AZ106">
        <v>18.55973164892834</v>
      </c>
    </row>
    <row r="107" spans="1:52">
      <c r="A107" s="2">
        <v>44953</v>
      </c>
      <c r="B107">
        <v>1234.236895303514</v>
      </c>
      <c r="C107">
        <v>0.01958703009537466</v>
      </c>
      <c r="AN107" s="2">
        <v>44953</v>
      </c>
      <c r="AO107">
        <v>0.9669097721207728</v>
      </c>
      <c r="AP107">
        <v>487.3703545576985</v>
      </c>
      <c r="AQ107">
        <v>0</v>
      </c>
      <c r="AR107">
        <v>0.4346211244059904</v>
      </c>
      <c r="AS107">
        <v>0.008046331125622561</v>
      </c>
      <c r="AT107">
        <v>46.82663959032869</v>
      </c>
      <c r="AU107">
        <v>0</v>
      </c>
      <c r="AV107">
        <v>0.1155699369196138</v>
      </c>
      <c r="AW107">
        <v>0</v>
      </c>
      <c r="AX107">
        <v>136.0487327679862</v>
      </c>
      <c r="AY107">
        <v>0</v>
      </c>
      <c r="AZ107">
        <v>18.43447126045337</v>
      </c>
    </row>
    <row r="108" spans="1:52">
      <c r="A108" s="2">
        <v>44954</v>
      </c>
      <c r="B108">
        <v>1250.487888899446</v>
      </c>
      <c r="C108">
        <v>0.01316683503610161</v>
      </c>
      <c r="AN108" s="2">
        <v>44954</v>
      </c>
      <c r="AO108">
        <v>0.9997351946960824</v>
      </c>
      <c r="AP108">
        <v>482.5726721368732</v>
      </c>
      <c r="AQ108">
        <v>0</v>
      </c>
      <c r="AR108">
        <v>0.4351824000043072</v>
      </c>
      <c r="AS108">
        <v>0.008130435496898592</v>
      </c>
      <c r="AT108">
        <v>46.68258217037761</v>
      </c>
      <c r="AU108">
        <v>0</v>
      </c>
      <c r="AV108">
        <v>0.1173785510018673</v>
      </c>
      <c r="AW108">
        <v>0</v>
      </c>
      <c r="AX108">
        <v>131.6323127700715</v>
      </c>
      <c r="AY108">
        <v>0</v>
      </c>
      <c r="AZ108">
        <v>18.42652485503629</v>
      </c>
    </row>
    <row r="109" spans="1:52">
      <c r="A109" s="2">
        <v>44955</v>
      </c>
      <c r="B109">
        <v>1231.784607587884</v>
      </c>
      <c r="C109">
        <v>-0.01495678724887295</v>
      </c>
      <c r="AN109" s="2">
        <v>44955</v>
      </c>
      <c r="AO109">
        <v>1.504017418767355</v>
      </c>
      <c r="AP109">
        <v>0</v>
      </c>
      <c r="AQ109">
        <v>8.285039042144804</v>
      </c>
      <c r="AR109">
        <v>0.47116097439427</v>
      </c>
      <c r="AS109">
        <v>0.008030302107537673</v>
      </c>
      <c r="AT109">
        <v>46.26710662989935</v>
      </c>
      <c r="AU109">
        <v>3.054518870917141</v>
      </c>
      <c r="AV109">
        <v>0.1176723797878268</v>
      </c>
      <c r="AW109">
        <v>0</v>
      </c>
      <c r="AX109">
        <v>161.5774236773657</v>
      </c>
      <c r="AY109">
        <v>0</v>
      </c>
      <c r="AZ109">
        <v>4.846045404467811</v>
      </c>
    </row>
    <row r="110" spans="1:52">
      <c r="A110" s="2">
        <v>44956</v>
      </c>
      <c r="B110">
        <v>1275.162569832267</v>
      </c>
      <c r="C110">
        <v>0.0352155417247233</v>
      </c>
      <c r="AN110" s="2">
        <v>44956</v>
      </c>
      <c r="AO110">
        <v>1.491280533899411</v>
      </c>
      <c r="AP110">
        <v>0</v>
      </c>
      <c r="AQ110">
        <v>8.392851520760274</v>
      </c>
      <c r="AR110">
        <v>0.4699909649003546</v>
      </c>
      <c r="AS110">
        <v>0.008045190944087045</v>
      </c>
      <c r="AT110">
        <v>46.44537637600384</v>
      </c>
      <c r="AU110">
        <v>3.051258633968309</v>
      </c>
      <c r="AV110">
        <v>0.1161846276284994</v>
      </c>
      <c r="AW110">
        <v>0</v>
      </c>
      <c r="AX110">
        <v>162.6023129841477</v>
      </c>
      <c r="AY110">
        <v>0</v>
      </c>
      <c r="AZ110">
        <v>4.795437355209667</v>
      </c>
    </row>
    <row r="111" spans="1:52">
      <c r="A111" s="2">
        <v>44957</v>
      </c>
      <c r="B111">
        <v>1206.520890079477</v>
      </c>
      <c r="C111">
        <v>-0.05382974796838624</v>
      </c>
      <c r="AN111" s="2">
        <v>44957</v>
      </c>
      <c r="AO111">
        <v>1.52906285430654</v>
      </c>
      <c r="AP111">
        <v>0</v>
      </c>
      <c r="AQ111">
        <v>8.486189852486151</v>
      </c>
      <c r="AR111">
        <v>0.4601850217545901</v>
      </c>
      <c r="AS111">
        <v>0.007937836834050076</v>
      </c>
      <c r="AT111">
        <v>45.63509987555467</v>
      </c>
      <c r="AU111">
        <v>3.085813807083207</v>
      </c>
      <c r="AV111">
        <v>0.1155679937510128</v>
      </c>
      <c r="AW111">
        <v>0</v>
      </c>
      <c r="AX111">
        <v>166.7273090546822</v>
      </c>
      <c r="AY111">
        <v>0</v>
      </c>
      <c r="AZ111">
        <v>4.839174656570801</v>
      </c>
    </row>
    <row r="112" spans="1:52">
      <c r="A112" s="2">
        <v>44958</v>
      </c>
      <c r="B112">
        <v>1225.582579730548</v>
      </c>
      <c r="C112">
        <v>0.01579888902695759</v>
      </c>
      <c r="AN112" s="2">
        <v>44958</v>
      </c>
      <c r="AO112">
        <v>1.515828911551458</v>
      </c>
      <c r="AP112">
        <v>0</v>
      </c>
      <c r="AQ112">
        <v>8.561339535152491</v>
      </c>
      <c r="AR112">
        <v>0.459361028668833</v>
      </c>
      <c r="AS112">
        <v>0.007947988515088444</v>
      </c>
      <c r="AT112">
        <v>45.61006704549637</v>
      </c>
      <c r="AU112">
        <v>3.096740941549524</v>
      </c>
      <c r="AV112">
        <v>0.115998827185318</v>
      </c>
      <c r="AW112">
        <v>0</v>
      </c>
      <c r="AX112">
        <v>165.903113839177</v>
      </c>
      <c r="AY112">
        <v>0</v>
      </c>
      <c r="AZ112">
        <v>4.859895049452828</v>
      </c>
    </row>
    <row r="113" spans="1:52">
      <c r="A113" s="2">
        <v>44959</v>
      </c>
      <c r="B113">
        <v>1275.489358726016</v>
      </c>
      <c r="C113">
        <v>0.04072086191567781</v>
      </c>
      <c r="AN113" s="2">
        <v>44959</v>
      </c>
      <c r="AO113">
        <v>1.484756391524684</v>
      </c>
      <c r="AP113">
        <v>0</v>
      </c>
      <c r="AQ113">
        <v>8.450121054593279</v>
      </c>
      <c r="AR113">
        <v>0.4700011643537918</v>
      </c>
      <c r="AS113">
        <v>0.008063462304153292</v>
      </c>
      <c r="AT113">
        <v>46.86556308504263</v>
      </c>
      <c r="AU113">
        <v>3.119696245693272</v>
      </c>
      <c r="AV113">
        <v>0.1165254630929539</v>
      </c>
      <c r="AW113">
        <v>0</v>
      </c>
      <c r="AX113">
        <v>160.0336539084779</v>
      </c>
      <c r="AY113">
        <v>0</v>
      </c>
      <c r="AZ113">
        <v>4.871410716168945</v>
      </c>
    </row>
    <row r="114" spans="1:52">
      <c r="A114" s="2">
        <v>44960</v>
      </c>
      <c r="B114">
        <v>1284.816735970576</v>
      </c>
      <c r="C114">
        <v>0.007312783270787993</v>
      </c>
      <c r="AN114" s="2">
        <v>44960</v>
      </c>
      <c r="AO114">
        <v>1.488059642096944</v>
      </c>
      <c r="AP114">
        <v>0</v>
      </c>
      <c r="AQ114">
        <v>8.377977674209918</v>
      </c>
      <c r="AR114">
        <v>0.4634174234254448</v>
      </c>
      <c r="AS114">
        <v>0.008199002394629765</v>
      </c>
      <c r="AT114">
        <v>46.4129781447618</v>
      </c>
      <c r="AU114">
        <v>3.099703305269003</v>
      </c>
      <c r="AV114">
        <v>0.1170613492162446</v>
      </c>
      <c r="AW114">
        <v>0</v>
      </c>
      <c r="AX114">
        <v>162.44234385322</v>
      </c>
      <c r="AY114">
        <v>0</v>
      </c>
      <c r="AZ114">
        <v>4.691092232010248</v>
      </c>
    </row>
    <row r="115" spans="1:52">
      <c r="A115" s="2">
        <v>44961</v>
      </c>
      <c r="B115">
        <v>1315.509777892275</v>
      </c>
      <c r="C115">
        <v>0.02388904274235903</v>
      </c>
      <c r="AN115" s="2">
        <v>44961</v>
      </c>
      <c r="AO115">
        <v>1.48656848093127</v>
      </c>
      <c r="AP115">
        <v>0</v>
      </c>
      <c r="AQ115">
        <v>8.52645596848955</v>
      </c>
      <c r="AR115">
        <v>0.4635925727090131</v>
      </c>
      <c r="AS115">
        <v>0.008416277362228752</v>
      </c>
      <c r="AT115">
        <v>45.17341130594168</v>
      </c>
      <c r="AU115">
        <v>2.965324497951728</v>
      </c>
      <c r="AV115">
        <v>0.1184713284654521</v>
      </c>
      <c r="AW115">
        <v>0</v>
      </c>
      <c r="AX115">
        <v>158.4328954763843</v>
      </c>
      <c r="AY115">
        <v>0</v>
      </c>
      <c r="AZ115">
        <v>4.842882206713071</v>
      </c>
    </row>
    <row r="116" spans="1:52">
      <c r="A116" s="2">
        <v>44962</v>
      </c>
      <c r="B116">
        <v>1320.070499012205</v>
      </c>
      <c r="C116">
        <v>0.003466885002737952</v>
      </c>
      <c r="AN116" s="2">
        <v>44962</v>
      </c>
      <c r="AO116">
        <v>1.607658185032866</v>
      </c>
      <c r="AP116">
        <v>0</v>
      </c>
      <c r="AQ116">
        <v>8.580317213492458</v>
      </c>
      <c r="AR116">
        <v>0.5985069039195543</v>
      </c>
      <c r="AS116">
        <v>0.008478104433732135</v>
      </c>
      <c r="AT116">
        <v>0</v>
      </c>
      <c r="AU116">
        <v>19.50993767447042</v>
      </c>
      <c r="AV116">
        <v>0.1184949199697689</v>
      </c>
      <c r="AW116">
        <v>0</v>
      </c>
      <c r="AX116">
        <v>157.4174380961937</v>
      </c>
      <c r="AY116">
        <v>0</v>
      </c>
      <c r="AZ116">
        <v>9.490181180910373</v>
      </c>
    </row>
    <row r="117" spans="1:52">
      <c r="A117" s="2">
        <v>44963</v>
      </c>
      <c r="B117">
        <v>1279.39423677621</v>
      </c>
      <c r="C117">
        <v>-0.03081370446989962</v>
      </c>
      <c r="AN117" s="2">
        <v>44963</v>
      </c>
      <c r="AO117">
        <v>1.62012842928279</v>
      </c>
      <c r="AP117">
        <v>0</v>
      </c>
      <c r="AQ117">
        <v>8.730092688407295</v>
      </c>
      <c r="AR117">
        <v>0.5853884739398606</v>
      </c>
      <c r="AS117">
        <v>0.00835942209581929</v>
      </c>
      <c r="AT117">
        <v>0</v>
      </c>
      <c r="AU117">
        <v>19.67882096701736</v>
      </c>
      <c r="AV117">
        <v>0.1176547410285487</v>
      </c>
      <c r="AW117">
        <v>0</v>
      </c>
      <c r="AX117">
        <v>159.2824684390744</v>
      </c>
      <c r="AY117">
        <v>0</v>
      </c>
      <c r="AZ117">
        <v>9.664147946026425</v>
      </c>
    </row>
    <row r="118" spans="1:52">
      <c r="A118" s="2">
        <v>44964</v>
      </c>
      <c r="B118">
        <v>1259.021412540399</v>
      </c>
      <c r="C118">
        <v>-0.01592380491500944</v>
      </c>
      <c r="AN118" s="2">
        <v>44964</v>
      </c>
      <c r="AO118">
        <v>1.624911025899786</v>
      </c>
      <c r="AP118">
        <v>0</v>
      </c>
      <c r="AQ118">
        <v>8.819271845376212</v>
      </c>
      <c r="AR118">
        <v>0.5816263636247754</v>
      </c>
      <c r="AS118">
        <v>0.008303004685739234</v>
      </c>
      <c r="AT118">
        <v>0</v>
      </c>
      <c r="AU118">
        <v>19.83688611441242</v>
      </c>
      <c r="AV118">
        <v>0.1169895046798333</v>
      </c>
      <c r="AW118">
        <v>0</v>
      </c>
      <c r="AX118">
        <v>158.6340289139186</v>
      </c>
      <c r="AY118">
        <v>0</v>
      </c>
      <c r="AZ118">
        <v>9.878852709532737</v>
      </c>
    </row>
    <row r="119" spans="1:52">
      <c r="A119" s="2">
        <v>44965</v>
      </c>
      <c r="B119">
        <v>1319.008371888136</v>
      </c>
      <c r="C119">
        <v>0.04764570224957354</v>
      </c>
      <c r="AN119" s="2">
        <v>44965</v>
      </c>
      <c r="AO119">
        <v>1.610560041818515</v>
      </c>
      <c r="AP119">
        <v>0</v>
      </c>
      <c r="AQ119">
        <v>8.678099577772809</v>
      </c>
      <c r="AR119">
        <v>0.5936421780061998</v>
      </c>
      <c r="AS119">
        <v>0.008503780904929469</v>
      </c>
      <c r="AT119">
        <v>0</v>
      </c>
      <c r="AU119">
        <v>19.43030984820532</v>
      </c>
      <c r="AV119">
        <v>0.1182809929003125</v>
      </c>
      <c r="AW119">
        <v>0</v>
      </c>
      <c r="AX119">
        <v>156.07412008479</v>
      </c>
      <c r="AY119">
        <v>0</v>
      </c>
      <c r="AZ119">
        <v>9.837262830654398</v>
      </c>
    </row>
    <row r="120" spans="1:52">
      <c r="A120" s="2">
        <v>44966</v>
      </c>
      <c r="B120">
        <v>1301.732532996395</v>
      </c>
      <c r="C120">
        <v>-0.0130975960880455</v>
      </c>
      <c r="AN120" s="2">
        <v>44966</v>
      </c>
      <c r="AO120">
        <v>1.624426741441278</v>
      </c>
      <c r="AP120">
        <v>0</v>
      </c>
      <c r="AQ120">
        <v>8.889726230438132</v>
      </c>
      <c r="AR120">
        <v>0.5952587936611041</v>
      </c>
      <c r="AS120">
        <v>0.008512662644212928</v>
      </c>
      <c r="AT120">
        <v>0</v>
      </c>
      <c r="AU120">
        <v>19.70021568345168</v>
      </c>
      <c r="AV120">
        <v>0.1183226127410485</v>
      </c>
      <c r="AW120">
        <v>0</v>
      </c>
      <c r="AX120">
        <v>149.3752762797831</v>
      </c>
      <c r="AY120">
        <v>0</v>
      </c>
      <c r="AZ120">
        <v>9.974331994683681</v>
      </c>
    </row>
    <row r="121" spans="1:52">
      <c r="A121" s="2">
        <v>44967</v>
      </c>
      <c r="B121">
        <v>1205.415650380982</v>
      </c>
      <c r="C121">
        <v>-0.07399130018952949</v>
      </c>
      <c r="AN121" s="2">
        <v>44967</v>
      </c>
      <c r="AO121">
        <v>1.681158784599756</v>
      </c>
      <c r="AP121">
        <v>0</v>
      </c>
      <c r="AQ121">
        <v>9.25041544730022</v>
      </c>
      <c r="AR121">
        <v>0.5914011320375183</v>
      </c>
      <c r="AS121">
        <v>0.008287226090824124</v>
      </c>
      <c r="AT121">
        <v>0</v>
      </c>
      <c r="AU121">
        <v>19.77092625691473</v>
      </c>
      <c r="AV121">
        <v>0.1169833633017025</v>
      </c>
      <c r="AW121">
        <v>0</v>
      </c>
      <c r="AX121">
        <v>147.078718542258</v>
      </c>
      <c r="AY121">
        <v>0</v>
      </c>
      <c r="AZ121">
        <v>9.962914461209172</v>
      </c>
    </row>
    <row r="122" spans="1:52">
      <c r="A122" s="2">
        <v>44968</v>
      </c>
      <c r="B122">
        <v>1201.105681226669</v>
      </c>
      <c r="C122">
        <v>-0.003575504559734877</v>
      </c>
      <c r="AN122" s="2">
        <v>44968</v>
      </c>
      <c r="AO122">
        <v>1.654541503984625</v>
      </c>
      <c r="AP122">
        <v>0</v>
      </c>
      <c r="AQ122">
        <v>9.257832920642253</v>
      </c>
      <c r="AR122">
        <v>0.5889014406681564</v>
      </c>
      <c r="AS122">
        <v>0.008333077203109888</v>
      </c>
      <c r="AT122">
        <v>0</v>
      </c>
      <c r="AU122">
        <v>19.84342062633057</v>
      </c>
      <c r="AV122">
        <v>0.118980256726838</v>
      </c>
      <c r="AW122">
        <v>0</v>
      </c>
      <c r="AX122">
        <v>146.4701875758619</v>
      </c>
      <c r="AY122">
        <v>0</v>
      </c>
      <c r="AZ122">
        <v>9.845339477771871</v>
      </c>
    </row>
    <row r="123" spans="1:52">
      <c r="A123" s="2">
        <v>44969</v>
      </c>
      <c r="B123">
        <v>1218.930871619753</v>
      </c>
      <c r="C123">
        <v>0.01484065113644251</v>
      </c>
      <c r="AN123" s="2">
        <v>44969</v>
      </c>
      <c r="AO123">
        <v>1.485783571801299</v>
      </c>
      <c r="AP123">
        <v>44.84998675872472</v>
      </c>
      <c r="AQ123">
        <v>9.906806224065502</v>
      </c>
      <c r="AR123">
        <v>0.5883574479099289</v>
      </c>
      <c r="AS123">
        <v>0.008362258375062888</v>
      </c>
      <c r="AT123">
        <v>0</v>
      </c>
      <c r="AU123">
        <v>14.51170364189036</v>
      </c>
      <c r="AV123">
        <v>0.118713045599142</v>
      </c>
      <c r="AW123">
        <v>4.29688874667805</v>
      </c>
      <c r="AX123">
        <v>145.9936358307374</v>
      </c>
      <c r="AY123">
        <v>0</v>
      </c>
      <c r="AZ123">
        <v>8.190519450678735</v>
      </c>
    </row>
    <row r="124" spans="1:52">
      <c r="A124" s="2">
        <v>44970</v>
      </c>
      <c r="B124">
        <v>1204.929161385042</v>
      </c>
      <c r="C124">
        <v>-0.01148687801803328</v>
      </c>
      <c r="AN124" s="2">
        <v>44970</v>
      </c>
      <c r="AO124">
        <v>1.506848897423023</v>
      </c>
      <c r="AP124">
        <v>44.98702251328012</v>
      </c>
      <c r="AQ124">
        <v>9.948621284680483</v>
      </c>
      <c r="AR124">
        <v>0.5767041393953535</v>
      </c>
      <c r="AS124">
        <v>0.008301407046434481</v>
      </c>
      <c r="AT124">
        <v>0</v>
      </c>
      <c r="AU124">
        <v>14.60120103689942</v>
      </c>
      <c r="AV124">
        <v>0.119396575517824</v>
      </c>
      <c r="AW124">
        <v>4.375055095737958</v>
      </c>
      <c r="AX124">
        <v>146.0727564150478</v>
      </c>
      <c r="AY124">
        <v>0</v>
      </c>
      <c r="AZ124">
        <v>8.281438585685549</v>
      </c>
    </row>
    <row r="125" spans="1:52">
      <c r="A125" s="2">
        <v>44971</v>
      </c>
      <c r="B125">
        <v>1189.235715030966</v>
      </c>
      <c r="C125">
        <v>-0.01302437259966083</v>
      </c>
      <c r="AN125" s="2">
        <v>44971</v>
      </c>
      <c r="AO125">
        <v>1.398189816353333</v>
      </c>
      <c r="AP125">
        <v>44.93376150743833</v>
      </c>
      <c r="AQ125">
        <v>9.88820209818169</v>
      </c>
      <c r="AR125">
        <v>0.607638976968082</v>
      </c>
      <c r="AS125">
        <v>0.008183296647925971</v>
      </c>
      <c r="AT125">
        <v>0</v>
      </c>
      <c r="AU125">
        <v>14.5488059964541</v>
      </c>
      <c r="AV125">
        <v>0.1184322556022124</v>
      </c>
      <c r="AW125">
        <v>4.409886005790324</v>
      </c>
      <c r="AX125">
        <v>150.5290621936877</v>
      </c>
      <c r="AY125">
        <v>0</v>
      </c>
      <c r="AZ125">
        <v>8.283936034265608</v>
      </c>
    </row>
    <row r="126" spans="1:52">
      <c r="A126" s="2">
        <v>44972</v>
      </c>
      <c r="B126">
        <v>1224.469384923845</v>
      </c>
      <c r="C126">
        <v>0.02962715418613304</v>
      </c>
      <c r="AN126" s="2">
        <v>44972</v>
      </c>
      <c r="AO126">
        <v>1.426052010664432</v>
      </c>
      <c r="AP126">
        <v>43.02121868724942</v>
      </c>
      <c r="AQ126">
        <v>9.881252621941744</v>
      </c>
      <c r="AR126">
        <v>0.6198080432425594</v>
      </c>
      <c r="AS126">
        <v>0.008265096632219518</v>
      </c>
      <c r="AT126">
        <v>0</v>
      </c>
      <c r="AU126">
        <v>14.69401169314879</v>
      </c>
      <c r="AV126">
        <v>0.1179319760184165</v>
      </c>
      <c r="AW126">
        <v>4.442488887685467</v>
      </c>
      <c r="AX126">
        <v>145.9330003429659</v>
      </c>
      <c r="AY126">
        <v>0</v>
      </c>
      <c r="AZ126">
        <v>8.102657795090646</v>
      </c>
    </row>
    <row r="127" spans="1:52">
      <c r="A127" s="2">
        <v>44973</v>
      </c>
      <c r="B127">
        <v>1315.303591940362</v>
      </c>
      <c r="C127">
        <v>0.07418250561010709</v>
      </c>
      <c r="AN127" s="2">
        <v>44973</v>
      </c>
      <c r="AO127">
        <v>1.428101357592478</v>
      </c>
      <c r="AP127">
        <v>43.37644548392822</v>
      </c>
      <c r="AQ127">
        <v>9.713922400241529</v>
      </c>
      <c r="AR127">
        <v>0.6221451926877914</v>
      </c>
      <c r="AS127">
        <v>0.008117616969709142</v>
      </c>
      <c r="AT127">
        <v>0</v>
      </c>
      <c r="AU127">
        <v>14.88646581680693</v>
      </c>
      <c r="AV127">
        <v>0.1179402433844522</v>
      </c>
      <c r="AW127">
        <v>4.474747961618118</v>
      </c>
      <c r="AX127">
        <v>148.5156359659484</v>
      </c>
      <c r="AY127">
        <v>0</v>
      </c>
      <c r="AZ127">
        <v>8.267810281543907</v>
      </c>
    </row>
    <row r="128" spans="1:52">
      <c r="A128" s="2">
        <v>44974</v>
      </c>
      <c r="B128">
        <v>1280.192372126414</v>
      </c>
      <c r="C128">
        <v>-0.02669438449730965</v>
      </c>
      <c r="AN128" s="2">
        <v>44974</v>
      </c>
      <c r="AO128">
        <v>1.46364776062238</v>
      </c>
      <c r="AP128">
        <v>44.76103351585837</v>
      </c>
      <c r="AQ128">
        <v>10.05363813415038</v>
      </c>
      <c r="AR128">
        <v>0.6278099215151745</v>
      </c>
      <c r="AS128">
        <v>0.008087997036431635</v>
      </c>
      <c r="AT128">
        <v>0</v>
      </c>
      <c r="AU128">
        <v>15.06158541516302</v>
      </c>
      <c r="AV128">
        <v>0.1168132783615517</v>
      </c>
      <c r="AW128">
        <v>4.499326662366473</v>
      </c>
      <c r="AX128">
        <v>139.737271595254</v>
      </c>
      <c r="AY128">
        <v>0</v>
      </c>
      <c r="AZ128">
        <v>8.570032142177187</v>
      </c>
    </row>
    <row r="129" spans="1:52">
      <c r="A129" s="2">
        <v>44975</v>
      </c>
      <c r="B129">
        <v>1350.206634390645</v>
      </c>
      <c r="C129">
        <v>0.05469042293068527</v>
      </c>
      <c r="AN129" s="2">
        <v>44975</v>
      </c>
      <c r="AO129">
        <v>1.510412335377704</v>
      </c>
      <c r="AP129">
        <v>45.43233763297125</v>
      </c>
      <c r="AQ129">
        <v>10.15601112703417</v>
      </c>
      <c r="AR129">
        <v>0.645760306190165</v>
      </c>
      <c r="AS129">
        <v>0.008230512982209219</v>
      </c>
      <c r="AT129">
        <v>0</v>
      </c>
      <c r="AU129">
        <v>13.82132489370365</v>
      </c>
      <c r="AV129">
        <v>0.1194136348725889</v>
      </c>
      <c r="AW129">
        <v>4.369075036667043</v>
      </c>
      <c r="AX129">
        <v>132.7317379062401</v>
      </c>
      <c r="AY129">
        <v>0</v>
      </c>
      <c r="AZ129">
        <v>8.741499045654164</v>
      </c>
    </row>
    <row r="130" spans="1:52">
      <c r="A130" s="2">
        <v>44976</v>
      </c>
      <c r="B130">
        <v>1357.76752275758</v>
      </c>
      <c r="C130">
        <v>0.005599800929986909</v>
      </c>
      <c r="AN130" s="2">
        <v>44976</v>
      </c>
      <c r="AO130">
        <v>0.5606803735521748</v>
      </c>
      <c r="AP130">
        <v>287.7848669125974</v>
      </c>
      <c r="AQ130">
        <v>5.001447832752288</v>
      </c>
      <c r="AR130">
        <v>0.4516021154343768</v>
      </c>
      <c r="AS130">
        <v>0.008266795543647216</v>
      </c>
      <c r="AT130">
        <v>0</v>
      </c>
      <c r="AU130">
        <v>22.3923138348824</v>
      </c>
      <c r="AV130">
        <v>0.1185461669457222</v>
      </c>
      <c r="AW130">
        <v>12.15393177304279</v>
      </c>
      <c r="AX130">
        <v>132.8045866641098</v>
      </c>
      <c r="AY130">
        <v>0</v>
      </c>
      <c r="AZ130">
        <v>12.56410643067268</v>
      </c>
    </row>
    <row r="131" spans="1:52">
      <c r="A131" s="2">
        <v>44977</v>
      </c>
      <c r="B131">
        <v>1359.745473567696</v>
      </c>
      <c r="C131">
        <v>0.001456766918462415</v>
      </c>
      <c r="AN131" s="2">
        <v>44977</v>
      </c>
      <c r="AO131">
        <v>0.5643804427481208</v>
      </c>
      <c r="AP131">
        <v>292.3531871051613</v>
      </c>
      <c r="AQ131">
        <v>4.935111397305517</v>
      </c>
      <c r="AR131">
        <v>0.4578097817774193</v>
      </c>
      <c r="AS131">
        <v>0.008370414838601809</v>
      </c>
      <c r="AT131">
        <v>0</v>
      </c>
      <c r="AU131">
        <v>21.76836052573999</v>
      </c>
      <c r="AV131">
        <v>0.1192640020536144</v>
      </c>
      <c r="AW131">
        <v>12.22336223630101</v>
      </c>
      <c r="AX131">
        <v>133.3198178968111</v>
      </c>
      <c r="AY131">
        <v>0</v>
      </c>
      <c r="AZ131">
        <v>12.16149391973685</v>
      </c>
    </row>
    <row r="132" spans="1:52">
      <c r="A132" s="2">
        <v>44978</v>
      </c>
      <c r="B132">
        <v>1375.070000577043</v>
      </c>
      <c r="C132">
        <v>0.01127014379326363</v>
      </c>
      <c r="AN132" s="2">
        <v>44978</v>
      </c>
      <c r="AO132">
        <v>0.5626913188720351</v>
      </c>
      <c r="AP132">
        <v>293.5424282578845</v>
      </c>
      <c r="AQ132">
        <v>4.762383587065828</v>
      </c>
      <c r="AR132">
        <v>0.4591656320221445</v>
      </c>
      <c r="AS132">
        <v>0.008317679073441454</v>
      </c>
      <c r="AT132">
        <v>0</v>
      </c>
      <c r="AU132">
        <v>21.80923591424467</v>
      </c>
      <c r="AV132">
        <v>0.1193546281999903</v>
      </c>
      <c r="AW132">
        <v>12.32077566001828</v>
      </c>
      <c r="AX132">
        <v>135.9042359096871</v>
      </c>
      <c r="AY132">
        <v>0</v>
      </c>
      <c r="AZ132">
        <v>12.07729276310638</v>
      </c>
    </row>
    <row r="133" spans="1:52">
      <c r="A133" s="2">
        <v>44979</v>
      </c>
      <c r="B133">
        <v>1331.577648906305</v>
      </c>
      <c r="C133">
        <v>-0.03162919098844941</v>
      </c>
      <c r="AN133" s="2">
        <v>44979</v>
      </c>
      <c r="AO133">
        <v>0.5726009277556406</v>
      </c>
      <c r="AP133">
        <v>292.6263821624021</v>
      </c>
      <c r="AQ133">
        <v>4.599330378145583</v>
      </c>
      <c r="AR133">
        <v>0.4501921673686743</v>
      </c>
      <c r="AS133">
        <v>0.008185797535640606</v>
      </c>
      <c r="AT133">
        <v>0</v>
      </c>
      <c r="AU133">
        <v>21.99665317445528</v>
      </c>
      <c r="AV133">
        <v>0.1187771851594189</v>
      </c>
      <c r="AW133">
        <v>12.5280325738973</v>
      </c>
      <c r="AX133">
        <v>140.248263462328</v>
      </c>
      <c r="AY133">
        <v>0</v>
      </c>
      <c r="AZ133">
        <v>12.24684404507885</v>
      </c>
    </row>
    <row r="134" spans="1:52">
      <c r="A134" s="2">
        <v>44980</v>
      </c>
      <c r="B134">
        <v>1323.772095772722</v>
      </c>
      <c r="C134">
        <v>-0.005861883563451409</v>
      </c>
      <c r="AN134" s="2">
        <v>44980</v>
      </c>
      <c r="AO134">
        <v>0.5854573336241879</v>
      </c>
      <c r="AP134">
        <v>293.275982324873</v>
      </c>
      <c r="AQ134">
        <v>4.707952564877902</v>
      </c>
      <c r="AR134">
        <v>0.4455683585692843</v>
      </c>
      <c r="AS134">
        <v>0.008217511971950872</v>
      </c>
      <c r="AT134">
        <v>0</v>
      </c>
      <c r="AU134">
        <v>22.07209704710997</v>
      </c>
      <c r="AV134">
        <v>0.1190268660165926</v>
      </c>
      <c r="AW134">
        <v>12.31028713252446</v>
      </c>
      <c r="AX134">
        <v>138.4558429407263</v>
      </c>
      <c r="AY134">
        <v>0</v>
      </c>
      <c r="AZ134">
        <v>12.33531412311361</v>
      </c>
    </row>
    <row r="135" spans="1:52">
      <c r="A135" s="2">
        <v>44981</v>
      </c>
      <c r="B135">
        <v>1312.168718878601</v>
      </c>
      <c r="C135">
        <v>-0.008765388642935301</v>
      </c>
      <c r="AN135" s="2">
        <v>44981</v>
      </c>
      <c r="AO135">
        <v>0.5775808097526485</v>
      </c>
      <c r="AP135">
        <v>295.201462697755</v>
      </c>
      <c r="AQ135">
        <v>4.80967519490281</v>
      </c>
      <c r="AR135">
        <v>0.4475807713258089</v>
      </c>
      <c r="AS135">
        <v>0.008231912430562356</v>
      </c>
      <c r="AT135">
        <v>0</v>
      </c>
      <c r="AU135">
        <v>22.15374411276386</v>
      </c>
      <c r="AV135">
        <v>0.1174505187703225</v>
      </c>
      <c r="AW135">
        <v>11.84581978163916</v>
      </c>
      <c r="AX135">
        <v>141.2584003413923</v>
      </c>
      <c r="AY135">
        <v>0</v>
      </c>
      <c r="AZ135">
        <v>12.21271632322262</v>
      </c>
    </row>
    <row r="136" spans="1:52">
      <c r="A136" s="2">
        <v>44982</v>
      </c>
      <c r="B136">
        <v>1252.090618711239</v>
      </c>
      <c r="C136">
        <v>-0.04578534703883619</v>
      </c>
      <c r="AN136" s="2">
        <v>44982</v>
      </c>
      <c r="AO136">
        <v>0.5775168144256759</v>
      </c>
      <c r="AP136">
        <v>294.7625814166302</v>
      </c>
      <c r="AQ136">
        <v>4.919692113952255</v>
      </c>
      <c r="AR136">
        <v>0.4362810866962262</v>
      </c>
      <c r="AS136">
        <v>0.0081038581910216</v>
      </c>
      <c r="AT136">
        <v>0</v>
      </c>
      <c r="AU136">
        <v>22.64922082934643</v>
      </c>
      <c r="AV136">
        <v>0.1149365967562202</v>
      </c>
      <c r="AW136">
        <v>12.05119302898192</v>
      </c>
      <c r="AX136">
        <v>143.958987159343</v>
      </c>
      <c r="AY136">
        <v>0</v>
      </c>
      <c r="AZ136">
        <v>12.30267110828746</v>
      </c>
    </row>
    <row r="137" spans="1:52">
      <c r="A137" s="2">
        <v>44983</v>
      </c>
      <c r="B137">
        <v>1239.931169308186</v>
      </c>
      <c r="C137">
        <v>-0.00971131739296005</v>
      </c>
      <c r="AN137" s="2">
        <v>44983</v>
      </c>
      <c r="AO137">
        <v>1.424011627043427</v>
      </c>
      <c r="AP137">
        <v>514.1273664392834</v>
      </c>
      <c r="AQ137">
        <v>2.300804601785483</v>
      </c>
      <c r="AR137">
        <v>0</v>
      </c>
      <c r="AS137">
        <v>0.008030706284122722</v>
      </c>
      <c r="AT137">
        <v>46.4505871553017</v>
      </c>
      <c r="AU137">
        <v>0</v>
      </c>
      <c r="AV137">
        <v>0</v>
      </c>
      <c r="AW137">
        <v>0</v>
      </c>
      <c r="AX137">
        <v>149.1174936653589</v>
      </c>
      <c r="AY137">
        <v>8.305791090709116</v>
      </c>
      <c r="AZ137">
        <v>23.98424445391033</v>
      </c>
    </row>
    <row r="138" spans="1:52">
      <c r="A138" s="2">
        <v>44984</v>
      </c>
      <c r="B138">
        <v>1268.660700236002</v>
      </c>
      <c r="C138">
        <v>0.0231702627040542</v>
      </c>
      <c r="AN138" s="2">
        <v>44984</v>
      </c>
      <c r="AO138">
        <v>1.416029363340693</v>
      </c>
      <c r="AP138">
        <v>516.0548505386581</v>
      </c>
      <c r="AQ138">
        <v>2.292453897637791</v>
      </c>
      <c r="AR138">
        <v>0</v>
      </c>
      <c r="AS138">
        <v>0.008083354242324802</v>
      </c>
      <c r="AT138">
        <v>46.97455588973317</v>
      </c>
      <c r="AU138">
        <v>0</v>
      </c>
      <c r="AV138">
        <v>0</v>
      </c>
      <c r="AW138">
        <v>0</v>
      </c>
      <c r="AX138">
        <v>148.7136711167318</v>
      </c>
      <c r="AY138">
        <v>8.183056140669862</v>
      </c>
      <c r="AZ138">
        <v>24.03867352962575</v>
      </c>
    </row>
    <row r="139" spans="1:52">
      <c r="A139" s="2">
        <v>44985</v>
      </c>
      <c r="B139">
        <v>1245.744706090467</v>
      </c>
      <c r="C139">
        <v>-0.01806313866368869</v>
      </c>
      <c r="AN139" s="2">
        <v>44985</v>
      </c>
      <c r="AO139">
        <v>1.423426330157216</v>
      </c>
      <c r="AP139">
        <v>512.5170594899868</v>
      </c>
      <c r="AQ139">
        <v>2.31514170070028</v>
      </c>
      <c r="AR139">
        <v>0</v>
      </c>
      <c r="AS139">
        <v>0.007950144656823914</v>
      </c>
      <c r="AT139">
        <v>46.58049871643729</v>
      </c>
      <c r="AU139">
        <v>0</v>
      </c>
      <c r="AV139">
        <v>0</v>
      </c>
      <c r="AW139">
        <v>0</v>
      </c>
      <c r="AX139">
        <v>151.3069513082578</v>
      </c>
      <c r="AY139">
        <v>8.236540288262367</v>
      </c>
      <c r="AZ139">
        <v>24.16784344978334</v>
      </c>
    </row>
    <row r="140" spans="1:52">
      <c r="A140" s="2">
        <v>44986</v>
      </c>
      <c r="B140">
        <v>1216.388091246517</v>
      </c>
      <c r="C140">
        <v>-0.02356551442717314</v>
      </c>
      <c r="AN140" s="2">
        <v>44986</v>
      </c>
      <c r="AO140">
        <v>1.436430363772226</v>
      </c>
      <c r="AP140">
        <v>518.3289443350077</v>
      </c>
      <c r="AQ140">
        <v>2.367435466096058</v>
      </c>
      <c r="AR140">
        <v>0</v>
      </c>
      <c r="AS140">
        <v>0.007882943692665238</v>
      </c>
      <c r="AT140">
        <v>46.45801906285232</v>
      </c>
      <c r="AU140">
        <v>0</v>
      </c>
      <c r="AV140">
        <v>0</v>
      </c>
      <c r="AW140">
        <v>0</v>
      </c>
      <c r="AX140">
        <v>152.4175811100805</v>
      </c>
      <c r="AY140">
        <v>8.319262025717286</v>
      </c>
      <c r="AZ140">
        <v>23.42581670838749</v>
      </c>
    </row>
    <row r="141" spans="1:52">
      <c r="A141" s="2">
        <v>44987</v>
      </c>
      <c r="B141">
        <v>1254.934986573094</v>
      </c>
      <c r="C141">
        <v>0.03168963557270232</v>
      </c>
      <c r="AN141" s="2">
        <v>44987</v>
      </c>
      <c r="AO141">
        <v>1.392189244912832</v>
      </c>
      <c r="AP141">
        <v>522.982834302006</v>
      </c>
      <c r="AQ141">
        <v>2.355545514630518</v>
      </c>
      <c r="AR141">
        <v>0</v>
      </c>
      <c r="AS141">
        <v>0.007972680782270678</v>
      </c>
      <c r="AT141">
        <v>47.45417047477255</v>
      </c>
      <c r="AU141">
        <v>0</v>
      </c>
      <c r="AV141">
        <v>0</v>
      </c>
      <c r="AW141">
        <v>0</v>
      </c>
      <c r="AX141">
        <v>151.2127407380999</v>
      </c>
      <c r="AY141">
        <v>8.374088660503368</v>
      </c>
      <c r="AZ141">
        <v>22.93437449407508</v>
      </c>
    </row>
    <row r="142" spans="1:52">
      <c r="A142" s="2">
        <v>44988</v>
      </c>
      <c r="B142">
        <v>1229.791093575309</v>
      </c>
      <c r="C142">
        <v>-0.02003601243634723</v>
      </c>
      <c r="AN142" s="2">
        <v>44988</v>
      </c>
      <c r="AO142">
        <v>1.412922333076577</v>
      </c>
      <c r="AP142">
        <v>527.5413865725193</v>
      </c>
      <c r="AQ142">
        <v>2.345377273325711</v>
      </c>
      <c r="AR142">
        <v>0</v>
      </c>
      <c r="AS142">
        <v>0.007859755592553436</v>
      </c>
      <c r="AT142">
        <v>47.12817433782973</v>
      </c>
      <c r="AU142">
        <v>0</v>
      </c>
      <c r="AV142">
        <v>0</v>
      </c>
      <c r="AW142">
        <v>0</v>
      </c>
      <c r="AX142">
        <v>150.5589297055704</v>
      </c>
      <c r="AY142">
        <v>8.389077810419066</v>
      </c>
      <c r="AZ142">
        <v>23.17104364892379</v>
      </c>
    </row>
    <row r="143" spans="1:52">
      <c r="A143" s="2">
        <v>44989</v>
      </c>
      <c r="B143">
        <v>1181.505522507329</v>
      </c>
      <c r="C143">
        <v>-0.03926323041387592</v>
      </c>
      <c r="AN143" s="2">
        <v>44989</v>
      </c>
      <c r="AO143">
        <v>1.408988128025533</v>
      </c>
      <c r="AP143">
        <v>517.8462208964401</v>
      </c>
      <c r="AQ143">
        <v>2.362515257992673</v>
      </c>
      <c r="AR143">
        <v>0</v>
      </c>
      <c r="AS143">
        <v>0.007929533122363544</v>
      </c>
      <c r="AT143">
        <v>47.2010460444106</v>
      </c>
      <c r="AU143">
        <v>0</v>
      </c>
      <c r="AV143">
        <v>0</v>
      </c>
      <c r="AW143">
        <v>0</v>
      </c>
      <c r="AX143">
        <v>151.8107770663821</v>
      </c>
      <c r="AY143">
        <v>8.282282268264723</v>
      </c>
      <c r="AZ143">
        <v>23.57973108723991</v>
      </c>
    </row>
    <row r="144" spans="1:52">
      <c r="A144" s="2">
        <v>44990</v>
      </c>
      <c r="B144">
        <v>1163.477506437423</v>
      </c>
      <c r="C144">
        <v>-0.01525851189560923</v>
      </c>
      <c r="AN144" s="2">
        <v>44990</v>
      </c>
      <c r="AO144">
        <v>1.322472056192958</v>
      </c>
      <c r="AP144">
        <v>502.8956948158753</v>
      </c>
      <c r="AQ144">
        <v>4.416751729873353</v>
      </c>
      <c r="AR144">
        <v>0.5781109594531479</v>
      </c>
      <c r="AS144">
        <v>0</v>
      </c>
      <c r="AT144">
        <v>45.94013709185851</v>
      </c>
      <c r="AU144">
        <v>20.49378049175859</v>
      </c>
      <c r="AV144">
        <v>0.02261858342625261</v>
      </c>
      <c r="AW144">
        <v>19.68893621517887</v>
      </c>
      <c r="AX144">
        <v>11.14868293527046</v>
      </c>
      <c r="AY144">
        <v>3.523419403099202</v>
      </c>
      <c r="AZ144">
        <v>17.07206087153832</v>
      </c>
    </row>
    <row r="145" spans="1:52">
      <c r="A145" s="2">
        <v>44991</v>
      </c>
      <c r="B145">
        <v>1168.703199062242</v>
      </c>
      <c r="C145">
        <v>0.004491442761812126</v>
      </c>
      <c r="AN145" s="2">
        <v>44991</v>
      </c>
      <c r="AO145">
        <v>1.334295902595634</v>
      </c>
      <c r="AP145">
        <v>503.9966686882594</v>
      </c>
      <c r="AQ145">
        <v>4.424245542732609</v>
      </c>
      <c r="AR145">
        <v>0.5826113469525356</v>
      </c>
      <c r="AS145">
        <v>0</v>
      </c>
      <c r="AT145">
        <v>46.62207581170478</v>
      </c>
      <c r="AU145">
        <v>20.32566545627087</v>
      </c>
      <c r="AV145">
        <v>0.02275290926704087</v>
      </c>
      <c r="AW145">
        <v>19.51925091412565</v>
      </c>
      <c r="AX145">
        <v>11.09315943863719</v>
      </c>
      <c r="AY145">
        <v>3.531352914635949</v>
      </c>
      <c r="AZ145">
        <v>16.57799854312191</v>
      </c>
    </row>
    <row r="146" spans="1:52">
      <c r="A146" s="2">
        <v>44992</v>
      </c>
      <c r="B146">
        <v>1165.996665175407</v>
      </c>
      <c r="C146">
        <v>-0.002315843653895588</v>
      </c>
      <c r="AN146" s="2">
        <v>44992</v>
      </c>
      <c r="AO146">
        <v>1.300837922066617</v>
      </c>
      <c r="AP146">
        <v>512.0178974475795</v>
      </c>
      <c r="AQ146">
        <v>4.314597907320496</v>
      </c>
      <c r="AR146">
        <v>0.581796049389065</v>
      </c>
      <c r="AS146">
        <v>0</v>
      </c>
      <c r="AT146">
        <v>46.47029557558493</v>
      </c>
      <c r="AU146">
        <v>20.4660411149452</v>
      </c>
      <c r="AV146">
        <v>0.02264365299167716</v>
      </c>
      <c r="AW146">
        <v>19.69401886391996</v>
      </c>
      <c r="AX146">
        <v>11.09555594450195</v>
      </c>
      <c r="AY146">
        <v>3.57346359695744</v>
      </c>
      <c r="AZ146">
        <v>16.58338722821291</v>
      </c>
    </row>
    <row r="147" spans="1:52">
      <c r="A147" s="2">
        <v>44993</v>
      </c>
      <c r="B147">
        <v>1160.023775378958</v>
      </c>
      <c r="C147">
        <v>-0.005122561646049184</v>
      </c>
      <c r="AN147" s="2">
        <v>44993</v>
      </c>
      <c r="AO147">
        <v>1.322674063051212</v>
      </c>
      <c r="AP147">
        <v>510.2203050003718</v>
      </c>
      <c r="AQ147">
        <v>4.393674823503452</v>
      </c>
      <c r="AR147">
        <v>0.5770754975947238</v>
      </c>
      <c r="AS147">
        <v>0</v>
      </c>
      <c r="AT147">
        <v>46.43506940038689</v>
      </c>
      <c r="AU147">
        <v>20.65639843746185</v>
      </c>
      <c r="AV147">
        <v>0.02263608159513345</v>
      </c>
      <c r="AW147">
        <v>19.58212330555209</v>
      </c>
      <c r="AX147">
        <v>10.90709589980938</v>
      </c>
      <c r="AY147">
        <v>3.632426678070438</v>
      </c>
      <c r="AZ147">
        <v>16.2867340141388</v>
      </c>
    </row>
    <row r="148" spans="1:52">
      <c r="A148" s="2">
        <v>44994</v>
      </c>
      <c r="B148">
        <v>1119.617795471534</v>
      </c>
      <c r="C148">
        <v>-0.03483202738170066</v>
      </c>
      <c r="AN148" s="2">
        <v>44994</v>
      </c>
      <c r="AO148">
        <v>1.337460589030874</v>
      </c>
      <c r="AP148">
        <v>511.0665486217999</v>
      </c>
      <c r="AQ148">
        <v>4.515003505241566</v>
      </c>
      <c r="AR148">
        <v>0.5602984844733607</v>
      </c>
      <c r="AS148">
        <v>0</v>
      </c>
      <c r="AT148">
        <v>45.13055389935577</v>
      </c>
      <c r="AU148">
        <v>20.78991531157687</v>
      </c>
      <c r="AV148">
        <v>0.02221502059593703</v>
      </c>
      <c r="AW148">
        <v>19.68553836067042</v>
      </c>
      <c r="AX148">
        <v>11.43380645577005</v>
      </c>
      <c r="AY148">
        <v>3.843911617909598</v>
      </c>
      <c r="AZ148">
        <v>16.53018028445147</v>
      </c>
    </row>
    <row r="149" spans="1:52">
      <c r="A149" s="2">
        <v>44995</v>
      </c>
      <c r="B149">
        <v>1068.515454965734</v>
      </c>
      <c r="C149">
        <v>-0.04564266548146312</v>
      </c>
      <c r="AN149" s="2">
        <v>44995</v>
      </c>
      <c r="AO149">
        <v>1.335756740296</v>
      </c>
      <c r="AP149">
        <v>502.1779330967843</v>
      </c>
      <c r="AQ149">
        <v>4.543870500940524</v>
      </c>
      <c r="AR149">
        <v>0.5545827078752216</v>
      </c>
      <c r="AS149">
        <v>0</v>
      </c>
      <c r="AT149">
        <v>44.71356543042021</v>
      </c>
      <c r="AU149">
        <v>20.68674634367292</v>
      </c>
      <c r="AV149">
        <v>0.02264075154039613</v>
      </c>
      <c r="AW149">
        <v>20.15850593364073</v>
      </c>
      <c r="AX149">
        <v>11.3728748907916</v>
      </c>
      <c r="AY149">
        <v>3.9111294352466</v>
      </c>
      <c r="AZ149">
        <v>16.8220167461488</v>
      </c>
    </row>
    <row r="150" spans="1:52">
      <c r="A150" s="2">
        <v>44996</v>
      </c>
      <c r="B150">
        <v>1085.275515779384</v>
      </c>
      <c r="C150">
        <v>0.01568537051641239</v>
      </c>
      <c r="AN150" s="2">
        <v>44996</v>
      </c>
      <c r="AO150">
        <v>1.354132910565075</v>
      </c>
      <c r="AP150">
        <v>497.5715892142736</v>
      </c>
      <c r="AQ150">
        <v>4.451174076667942</v>
      </c>
      <c r="AR150">
        <v>0.5602878613004457</v>
      </c>
      <c r="AS150">
        <v>0</v>
      </c>
      <c r="AT150">
        <v>45.50335331191813</v>
      </c>
      <c r="AU150">
        <v>20.21945344684561</v>
      </c>
      <c r="AV150">
        <v>0.02303628209219687</v>
      </c>
      <c r="AW150">
        <v>20.12338771976978</v>
      </c>
      <c r="AX150">
        <v>11.00999323245263</v>
      </c>
      <c r="AY150">
        <v>3.758710489632378</v>
      </c>
      <c r="AZ150">
        <v>17.3195852340701</v>
      </c>
    </row>
    <row r="151" spans="1:52">
      <c r="A151" s="2">
        <v>44997</v>
      </c>
      <c r="B151">
        <v>1068.23925529312</v>
      </c>
      <c r="C151">
        <v>-0.01569763644214361</v>
      </c>
      <c r="AN151" s="2">
        <v>44997</v>
      </c>
      <c r="AO151">
        <v>0</v>
      </c>
      <c r="AP151">
        <v>522.7848954801868</v>
      </c>
      <c r="AQ151">
        <v>0</v>
      </c>
      <c r="AR151">
        <v>0.3145308209946777</v>
      </c>
      <c r="AS151">
        <v>0.007784020610727912</v>
      </c>
      <c r="AT151">
        <v>45.57684314906388</v>
      </c>
      <c r="AU151">
        <v>10.41458119866074</v>
      </c>
      <c r="AV151">
        <v>0.108469361021184</v>
      </c>
      <c r="AW151">
        <v>25.86402592542269</v>
      </c>
      <c r="AX151">
        <v>0</v>
      </c>
      <c r="AY151">
        <v>0</v>
      </c>
      <c r="AZ151">
        <v>22.44437702281022</v>
      </c>
    </row>
    <row r="152" spans="1:52">
      <c r="A152" s="2">
        <v>44998</v>
      </c>
      <c r="B152">
        <v>1139.711129512966</v>
      </c>
      <c r="C152">
        <v>0.06690624208547247</v>
      </c>
      <c r="AN152" s="2">
        <v>44998</v>
      </c>
      <c r="AO152">
        <v>0</v>
      </c>
      <c r="AP152">
        <v>516.9469827316066</v>
      </c>
      <c r="AQ152">
        <v>0</v>
      </c>
      <c r="AR152">
        <v>0.3216088081860593</v>
      </c>
      <c r="AS152">
        <v>0.007747522165272911</v>
      </c>
      <c r="AT152">
        <v>46.5972280553804</v>
      </c>
      <c r="AU152">
        <v>10.33315568835416</v>
      </c>
      <c r="AV152">
        <v>0.107757123986672</v>
      </c>
      <c r="AW152">
        <v>25.97332132621546</v>
      </c>
      <c r="AX152">
        <v>0</v>
      </c>
      <c r="AY152">
        <v>0</v>
      </c>
      <c r="AZ152">
        <v>22.11705322600515</v>
      </c>
    </row>
    <row r="153" spans="1:52">
      <c r="A153" s="2">
        <v>44999</v>
      </c>
      <c r="B153">
        <v>1196.650088177462</v>
      </c>
      <c r="C153">
        <v>0.04995911436683786</v>
      </c>
      <c r="AN153" s="2">
        <v>44999</v>
      </c>
      <c r="AO153">
        <v>0</v>
      </c>
      <c r="AP153">
        <v>521.1425431146674</v>
      </c>
      <c r="AQ153">
        <v>0</v>
      </c>
      <c r="AR153">
        <v>0.3164536234339659</v>
      </c>
      <c r="AS153">
        <v>0.007431246357470001</v>
      </c>
      <c r="AT153">
        <v>47.22305361322602</v>
      </c>
      <c r="AU153">
        <v>10.48745502161296</v>
      </c>
      <c r="AV153">
        <v>0.106978336570523</v>
      </c>
      <c r="AW153">
        <v>26.50918963646313</v>
      </c>
      <c r="AX153">
        <v>0</v>
      </c>
      <c r="AY153">
        <v>0</v>
      </c>
      <c r="AZ153">
        <v>22.50666568153122</v>
      </c>
    </row>
    <row r="154" spans="1:52">
      <c r="A154" s="2">
        <v>45000</v>
      </c>
      <c r="B154">
        <v>1218.033487572743</v>
      </c>
      <c r="C154">
        <v>0.01786938354540091</v>
      </c>
      <c r="AN154" s="2">
        <v>45000</v>
      </c>
      <c r="AO154">
        <v>0</v>
      </c>
      <c r="AP154">
        <v>530.1386549514858</v>
      </c>
      <c r="AQ154">
        <v>0</v>
      </c>
      <c r="AR154">
        <v>0.3211112358632717</v>
      </c>
      <c r="AS154">
        <v>0.00737635324557802</v>
      </c>
      <c r="AT154">
        <v>47.8616209194582</v>
      </c>
      <c r="AU154">
        <v>10.42656211739706</v>
      </c>
      <c r="AV154">
        <v>0.1070395264635444</v>
      </c>
      <c r="AW154">
        <v>26.18095598035888</v>
      </c>
      <c r="AX154">
        <v>0</v>
      </c>
      <c r="AY154">
        <v>0</v>
      </c>
      <c r="AZ154">
        <v>22.06324923474348</v>
      </c>
    </row>
    <row r="155" spans="1:52">
      <c r="A155" s="2">
        <v>45001</v>
      </c>
      <c r="B155">
        <v>1170.042804028355</v>
      </c>
      <c r="C155">
        <v>-0.03940013475329163</v>
      </c>
      <c r="AN155" s="2">
        <v>45001</v>
      </c>
      <c r="AO155">
        <v>0</v>
      </c>
      <c r="AP155">
        <v>540.6824860303238</v>
      </c>
      <c r="AQ155">
        <v>0</v>
      </c>
      <c r="AR155">
        <v>0.3108649136570847</v>
      </c>
      <c r="AS155">
        <v>0.007189997788105587</v>
      </c>
      <c r="AT155">
        <v>47.05905982620327</v>
      </c>
      <c r="AU155">
        <v>10.64819016611441</v>
      </c>
      <c r="AV155">
        <v>0.1060184762030224</v>
      </c>
      <c r="AW155">
        <v>26.78820867748889</v>
      </c>
      <c r="AX155">
        <v>0</v>
      </c>
      <c r="AY155">
        <v>0</v>
      </c>
      <c r="AZ155">
        <v>22.72381635114699</v>
      </c>
    </row>
    <row r="156" spans="1:52">
      <c r="A156" s="2">
        <v>45002</v>
      </c>
      <c r="B156">
        <v>1195.671288590439</v>
      </c>
      <c r="C156">
        <v>0.02190388631411344</v>
      </c>
      <c r="AN156" s="2">
        <v>45002</v>
      </c>
      <c r="AO156">
        <v>0</v>
      </c>
      <c r="AP156">
        <v>552.1517814192102</v>
      </c>
      <c r="AQ156">
        <v>0</v>
      </c>
      <c r="AR156">
        <v>0.2956353074962164</v>
      </c>
      <c r="AS156">
        <v>0.00716164128710368</v>
      </c>
      <c r="AT156">
        <v>46.70423083581219</v>
      </c>
      <c r="AU156">
        <v>10.48769798235265</v>
      </c>
      <c r="AV156">
        <v>0.1069308796759642</v>
      </c>
      <c r="AW156">
        <v>26.8435612830909</v>
      </c>
      <c r="AX156">
        <v>0</v>
      </c>
      <c r="AY156">
        <v>0</v>
      </c>
      <c r="AZ156">
        <v>23.17773823297795</v>
      </c>
    </row>
    <row r="157" spans="1:52">
      <c r="A157" s="2">
        <v>45003</v>
      </c>
      <c r="B157">
        <v>1276.66758372748</v>
      </c>
      <c r="C157">
        <v>0.06774127296518606</v>
      </c>
      <c r="AN157" s="2">
        <v>45003</v>
      </c>
      <c r="AO157">
        <v>0</v>
      </c>
      <c r="AP157">
        <v>547.7232967747457</v>
      </c>
      <c r="AQ157">
        <v>0</v>
      </c>
      <c r="AR157">
        <v>0.3071244073582514</v>
      </c>
      <c r="AS157">
        <v>0.006976165919131062</v>
      </c>
      <c r="AT157">
        <v>48.92486067776188</v>
      </c>
      <c r="AU157">
        <v>10.32810971058132</v>
      </c>
      <c r="AV157">
        <v>0.1069223621370738</v>
      </c>
      <c r="AW157">
        <v>26.49699563225039</v>
      </c>
      <c r="AX157">
        <v>0</v>
      </c>
      <c r="AY157">
        <v>0</v>
      </c>
      <c r="AZ157">
        <v>22.84729246718531</v>
      </c>
    </row>
    <row r="158" spans="1:52">
      <c r="A158" s="2">
        <v>45004</v>
      </c>
      <c r="B158">
        <v>1247.65415132801</v>
      </c>
      <c r="C158">
        <v>-0.02272590983688894</v>
      </c>
      <c r="AN158" s="2">
        <v>45004</v>
      </c>
      <c r="AO158">
        <v>1.850808468705081</v>
      </c>
      <c r="AP158">
        <v>77.16818301130262</v>
      </c>
      <c r="AQ158">
        <v>5.412657132409179</v>
      </c>
      <c r="AR158">
        <v>0.520607539293853</v>
      </c>
      <c r="AS158">
        <v>0.006935075728821088</v>
      </c>
      <c r="AT158">
        <v>0</v>
      </c>
      <c r="AU158">
        <v>9.995058064153945</v>
      </c>
      <c r="AV158">
        <v>0.1060710770305287</v>
      </c>
      <c r="AW158">
        <v>10.62556474196003</v>
      </c>
      <c r="AX158">
        <v>118.9891190739502</v>
      </c>
      <c r="AY158">
        <v>4.683477087398297</v>
      </c>
      <c r="AZ158">
        <v>9.519046681378345</v>
      </c>
    </row>
    <row r="159" spans="1:52">
      <c r="A159" s="2">
        <v>45005</v>
      </c>
      <c r="B159">
        <v>1280.57475664398</v>
      </c>
      <c r="C159">
        <v>0.02638600230755372</v>
      </c>
      <c r="AN159" s="2">
        <v>45005</v>
      </c>
      <c r="AO159">
        <v>1.847319356592426</v>
      </c>
      <c r="AP159">
        <v>76.86672978482439</v>
      </c>
      <c r="AQ159">
        <v>5.342109333799904</v>
      </c>
      <c r="AR159">
        <v>0.5241011789332615</v>
      </c>
      <c r="AS159">
        <v>0.006815143549579294</v>
      </c>
      <c r="AT159">
        <v>0</v>
      </c>
      <c r="AU159">
        <v>9.974401995971419</v>
      </c>
      <c r="AV159">
        <v>0.1066108839344228</v>
      </c>
      <c r="AW159">
        <v>10.58861699936242</v>
      </c>
      <c r="AX159">
        <v>121.9600887390664</v>
      </c>
      <c r="AY159">
        <v>4.635348921719308</v>
      </c>
      <c r="AZ159">
        <v>9.683279057930147</v>
      </c>
    </row>
    <row r="160" spans="1:52">
      <c r="A160" s="2">
        <v>45006</v>
      </c>
      <c r="B160">
        <v>1240.39089336542</v>
      </c>
      <c r="C160">
        <v>-0.03137955286879979</v>
      </c>
      <c r="AN160" s="2">
        <v>45006</v>
      </c>
      <c r="AO160">
        <v>1.879213820947818</v>
      </c>
      <c r="AP160">
        <v>77.75645778050985</v>
      </c>
      <c r="AQ160">
        <v>5.476583225272288</v>
      </c>
      <c r="AR160">
        <v>0.5144418748246693</v>
      </c>
      <c r="AS160">
        <v>0.006684500513186245</v>
      </c>
      <c r="AT160">
        <v>0</v>
      </c>
      <c r="AU160">
        <v>10.27721379034644</v>
      </c>
      <c r="AV160">
        <v>0.1070916660660197</v>
      </c>
      <c r="AW160">
        <v>10.35944228646308</v>
      </c>
      <c r="AX160">
        <v>125.5146481496934</v>
      </c>
      <c r="AY160">
        <v>4.444642124049325</v>
      </c>
      <c r="AZ160">
        <v>9.904665863203505</v>
      </c>
    </row>
    <row r="161" spans="1:52">
      <c r="A161" s="2">
        <v>45007</v>
      </c>
      <c r="B161">
        <v>1279.1213144291</v>
      </c>
      <c r="C161">
        <v>0.03122436747225454</v>
      </c>
      <c r="AN161" s="2">
        <v>45007</v>
      </c>
      <c r="AO161">
        <v>1.874798896088033</v>
      </c>
      <c r="AP161">
        <v>72.04577302611293</v>
      </c>
      <c r="AQ161">
        <v>5.40222780175734</v>
      </c>
      <c r="AR161">
        <v>0.5277720879377262</v>
      </c>
      <c r="AS161">
        <v>0.006810406876003607</v>
      </c>
      <c r="AT161">
        <v>0</v>
      </c>
      <c r="AU161">
        <v>10.15958730110618</v>
      </c>
      <c r="AV161">
        <v>0.1062928352692155</v>
      </c>
      <c r="AW161">
        <v>10.2081715244471</v>
      </c>
      <c r="AX161">
        <v>124.0060631833412</v>
      </c>
      <c r="AY161">
        <v>4.508833583014762</v>
      </c>
      <c r="AZ161">
        <v>9.842810052079438</v>
      </c>
    </row>
    <row r="162" spans="1:52">
      <c r="A162" s="2">
        <v>45008</v>
      </c>
      <c r="B162">
        <v>1228.612956081822</v>
      </c>
      <c r="C162">
        <v>-0.03948676155851638</v>
      </c>
      <c r="AN162" s="2">
        <v>45008</v>
      </c>
      <c r="AO162">
        <v>1.886939456100028</v>
      </c>
      <c r="AP162">
        <v>71.24177847196204</v>
      </c>
      <c r="AQ162">
        <v>5.401343450866947</v>
      </c>
      <c r="AR162">
        <v>0.5280612827370945</v>
      </c>
      <c r="AS162">
        <v>0.006740360197399156</v>
      </c>
      <c r="AT162">
        <v>0</v>
      </c>
      <c r="AU162">
        <v>10.26778436156185</v>
      </c>
      <c r="AV162">
        <v>0.1060203664835306</v>
      </c>
      <c r="AW162">
        <v>10.12351842261044</v>
      </c>
      <c r="AX162">
        <v>123.8851962378731</v>
      </c>
      <c r="AY162">
        <v>4.557704580613422</v>
      </c>
      <c r="AZ162">
        <v>10.00117426504466</v>
      </c>
    </row>
    <row r="163" spans="1:52">
      <c r="A163" s="2">
        <v>45009</v>
      </c>
      <c r="B163">
        <v>1272.799267862262</v>
      </c>
      <c r="C163">
        <v>0.03596438696312898</v>
      </c>
      <c r="AN163" s="2">
        <v>45009</v>
      </c>
      <c r="AO163">
        <v>1.907394677064055</v>
      </c>
      <c r="AP163">
        <v>71.4531901592396</v>
      </c>
      <c r="AQ163">
        <v>5.34031477612588</v>
      </c>
      <c r="AR163">
        <v>0.5341948647325068</v>
      </c>
      <c r="AS163">
        <v>0.006725399170689927</v>
      </c>
      <c r="AT163">
        <v>0</v>
      </c>
      <c r="AU163">
        <v>10.19571798302168</v>
      </c>
      <c r="AV163">
        <v>0.1049448094311491</v>
      </c>
      <c r="AW163">
        <v>9.863641463482553</v>
      </c>
      <c r="AX163">
        <v>125.4532380859916</v>
      </c>
      <c r="AY163">
        <v>4.567881619339796</v>
      </c>
      <c r="AZ163">
        <v>10.07378160269573</v>
      </c>
    </row>
    <row r="164" spans="1:52">
      <c r="A164" s="2">
        <v>45010</v>
      </c>
      <c r="B164">
        <v>1221.059810317331</v>
      </c>
      <c r="C164">
        <v>-0.04065013144753793</v>
      </c>
      <c r="AN164" s="2">
        <v>45010</v>
      </c>
      <c r="AO164">
        <v>1.932967309509002</v>
      </c>
      <c r="AP164">
        <v>70.91610527972809</v>
      </c>
      <c r="AQ164">
        <v>5.293122364124174</v>
      </c>
      <c r="AR164">
        <v>0.5246171527478098</v>
      </c>
      <c r="AS164">
        <v>0.00666902629929182</v>
      </c>
      <c r="AT164">
        <v>0</v>
      </c>
      <c r="AU164">
        <v>10.27098277293503</v>
      </c>
      <c r="AV164">
        <v>0.1045945512911452</v>
      </c>
      <c r="AW164">
        <v>10.00841114415494</v>
      </c>
      <c r="AX164">
        <v>124.5694719162801</v>
      </c>
      <c r="AY164">
        <v>4.711639876427378</v>
      </c>
      <c r="AZ164">
        <v>10.26383662239524</v>
      </c>
    </row>
    <row r="165" spans="1:52">
      <c r="A165" s="2">
        <v>45011</v>
      </c>
      <c r="B165">
        <v>1207.499896097777</v>
      </c>
      <c r="C165">
        <v>-0.01110503687450826</v>
      </c>
      <c r="AN165" s="2">
        <v>45011</v>
      </c>
      <c r="AO165">
        <v>1.681359826595356</v>
      </c>
      <c r="AP165">
        <v>261.1600144807979</v>
      </c>
      <c r="AQ165">
        <v>7.193813463470629</v>
      </c>
      <c r="AR165">
        <v>0.3018613627119078</v>
      </c>
      <c r="AS165">
        <v>0.006589009484140651</v>
      </c>
      <c r="AT165">
        <v>0</v>
      </c>
      <c r="AU165">
        <v>13.1528326258175</v>
      </c>
      <c r="AV165">
        <v>0.1039472769994465</v>
      </c>
      <c r="AW165">
        <v>4.146086625143206</v>
      </c>
      <c r="AX165">
        <v>147.18806121241</v>
      </c>
      <c r="AY165">
        <v>5.315630623179348</v>
      </c>
      <c r="AZ165">
        <v>7.155809965328814</v>
      </c>
    </row>
    <row r="166" spans="1:52">
      <c r="A166" s="2">
        <v>45012</v>
      </c>
      <c r="B166">
        <v>1234.962201699284</v>
      </c>
      <c r="C166">
        <v>0.02274311218597669</v>
      </c>
      <c r="AN166" s="2">
        <v>45012</v>
      </c>
      <c r="AO166">
        <v>1.679470445233703</v>
      </c>
      <c r="AP166">
        <v>263.3134495511026</v>
      </c>
      <c r="AQ166">
        <v>7.220214895899566</v>
      </c>
      <c r="AR166">
        <v>0.302381619106273</v>
      </c>
      <c r="AS166">
        <v>0.006604219167917376</v>
      </c>
      <c r="AT166">
        <v>0</v>
      </c>
      <c r="AU166">
        <v>13.0952348186741</v>
      </c>
      <c r="AV166">
        <v>0.1041559031355419</v>
      </c>
      <c r="AW166">
        <v>4.126853424303687</v>
      </c>
      <c r="AX166">
        <v>146.3209869470653</v>
      </c>
      <c r="AY166">
        <v>5.284088298473724</v>
      </c>
      <c r="AZ166">
        <v>7.208518349019412</v>
      </c>
    </row>
    <row r="167" spans="1:52">
      <c r="A167" s="2">
        <v>45013</v>
      </c>
      <c r="B167">
        <v>1183.262493807636</v>
      </c>
      <c r="C167">
        <v>-0.04186339292045616</v>
      </c>
      <c r="AN167" s="2">
        <v>45013</v>
      </c>
      <c r="AO167">
        <v>1.685580815594723</v>
      </c>
      <c r="AP167">
        <v>260.512851966947</v>
      </c>
      <c r="AQ167">
        <v>7.191057496711548</v>
      </c>
      <c r="AR167">
        <v>0.3072469718850213</v>
      </c>
      <c r="AS167">
        <v>0.006536159005551831</v>
      </c>
      <c r="AT167">
        <v>0</v>
      </c>
      <c r="AU167">
        <v>12.96635650471007</v>
      </c>
      <c r="AV167">
        <v>0.1035000072491169</v>
      </c>
      <c r="AW167">
        <v>4.184523828049316</v>
      </c>
      <c r="AX167">
        <v>148.5078715734495</v>
      </c>
      <c r="AY167">
        <v>5.350383941047543</v>
      </c>
      <c r="AZ167">
        <v>7.114831382775558</v>
      </c>
    </row>
    <row r="168" spans="1:52">
      <c r="A168" s="2">
        <v>45014</v>
      </c>
      <c r="B168">
        <v>1214.239499537807</v>
      </c>
      <c r="C168">
        <v>0.02617931853015132</v>
      </c>
      <c r="AN168" s="2">
        <v>45014</v>
      </c>
      <c r="AO168">
        <v>1.707259758166766</v>
      </c>
      <c r="AP168">
        <v>250.678065111691</v>
      </c>
      <c r="AQ168">
        <v>7.275521275777211</v>
      </c>
      <c r="AR168">
        <v>0.3125413033181522</v>
      </c>
      <c r="AS168">
        <v>0.006675566970991216</v>
      </c>
      <c r="AT168">
        <v>0</v>
      </c>
      <c r="AU168">
        <v>12.8672774652506</v>
      </c>
      <c r="AV168">
        <v>0.1026163866602647</v>
      </c>
      <c r="AW168">
        <v>4.24263613429792</v>
      </c>
      <c r="AX168">
        <v>146.5547970160569</v>
      </c>
      <c r="AY168">
        <v>5.33280750039359</v>
      </c>
      <c r="AZ168">
        <v>7.064494802501383</v>
      </c>
    </row>
    <row r="169" spans="1:52">
      <c r="A169" s="2">
        <v>45015</v>
      </c>
      <c r="B169">
        <v>1248.771753501978</v>
      </c>
      <c r="C169">
        <v>0.0284394091753033</v>
      </c>
      <c r="AN169" s="2">
        <v>45015</v>
      </c>
      <c r="AO169">
        <v>1.701352544904444</v>
      </c>
      <c r="AP169">
        <v>248.442588232627</v>
      </c>
      <c r="AQ169">
        <v>7.232809407366468</v>
      </c>
      <c r="AR169">
        <v>0.3205857420238684</v>
      </c>
      <c r="AS169">
        <v>0.006598113277598854</v>
      </c>
      <c r="AT169">
        <v>0</v>
      </c>
      <c r="AU169">
        <v>12.97305807180346</v>
      </c>
      <c r="AV169">
        <v>0.1043687879912357</v>
      </c>
      <c r="AW169">
        <v>4.105512281915051</v>
      </c>
      <c r="AX169">
        <v>145.9312505513448</v>
      </c>
      <c r="AY169">
        <v>5.315308241331487</v>
      </c>
      <c r="AZ169">
        <v>7.103063032382121</v>
      </c>
    </row>
    <row r="170" spans="1:52">
      <c r="A170" s="2">
        <v>45016</v>
      </c>
      <c r="B170">
        <v>1232.313773511415</v>
      </c>
      <c r="C170">
        <v>-0.01317933396908577</v>
      </c>
      <c r="AN170" s="2">
        <v>45016</v>
      </c>
      <c r="AO170">
        <v>1.719101888973914</v>
      </c>
      <c r="AP170">
        <v>248.9516291400593</v>
      </c>
      <c r="AQ170">
        <v>7.169374921361858</v>
      </c>
      <c r="AR170">
        <v>0.3137630158097323</v>
      </c>
      <c r="AS170">
        <v>0.006596601946300674</v>
      </c>
      <c r="AT170">
        <v>0</v>
      </c>
      <c r="AU170">
        <v>12.95137287471237</v>
      </c>
      <c r="AV170">
        <v>0.1031629738843456</v>
      </c>
      <c r="AW170">
        <v>4.141781388133141</v>
      </c>
      <c r="AX170">
        <v>148.3063428899692</v>
      </c>
      <c r="AY170">
        <v>5.394479095856807</v>
      </c>
      <c r="AZ170">
        <v>7.085579192526407</v>
      </c>
    </row>
    <row r="171" spans="1:52">
      <c r="A171" s="2">
        <v>45017</v>
      </c>
      <c r="B171">
        <v>1267.432484961927</v>
      </c>
      <c r="C171">
        <v>0.02849818950772898</v>
      </c>
      <c r="AN171" s="2">
        <v>45017</v>
      </c>
      <c r="AO171">
        <v>1.694483657047048</v>
      </c>
      <c r="AP171">
        <v>241.3613756066974</v>
      </c>
      <c r="AQ171">
        <v>7.17102982595646</v>
      </c>
      <c r="AR171">
        <v>0.3222442604229264</v>
      </c>
      <c r="AS171">
        <v>0.006667262758521311</v>
      </c>
      <c r="AT171">
        <v>0</v>
      </c>
      <c r="AU171">
        <v>12.85019100282611</v>
      </c>
      <c r="AV171">
        <v>0.1042295363687357</v>
      </c>
      <c r="AW171">
        <v>4.050752599905744</v>
      </c>
      <c r="AX171">
        <v>148.6251316907614</v>
      </c>
      <c r="AY171">
        <v>5.369067118599441</v>
      </c>
      <c r="AZ171">
        <v>7.07730226404389</v>
      </c>
    </row>
    <row r="172" spans="1:52">
      <c r="A172" s="2">
        <v>45018</v>
      </c>
      <c r="B172">
        <v>1264.328887187617</v>
      </c>
      <c r="C172">
        <v>-0.002448728284255464</v>
      </c>
      <c r="AN172" s="2">
        <v>45018</v>
      </c>
      <c r="AO172">
        <v>1.207558472049197</v>
      </c>
      <c r="AP172">
        <v>470.7912594330391</v>
      </c>
      <c r="AQ172">
        <v>7.73367272586935</v>
      </c>
      <c r="AR172">
        <v>0.3582193420626578</v>
      </c>
      <c r="AS172">
        <v>0.006655632064934543</v>
      </c>
      <c r="AT172">
        <v>0</v>
      </c>
      <c r="AU172">
        <v>14.64994897442833</v>
      </c>
      <c r="AV172">
        <v>0.1040647895363448</v>
      </c>
      <c r="AW172">
        <v>0</v>
      </c>
      <c r="AX172">
        <v>112.2236391196431</v>
      </c>
      <c r="AY172">
        <v>6.699774867931705</v>
      </c>
      <c r="AZ172">
        <v>0</v>
      </c>
    </row>
    <row r="173" spans="1:52">
      <c r="A173" s="2">
        <v>45019</v>
      </c>
      <c r="B173">
        <v>1240.644110448279</v>
      </c>
      <c r="C173">
        <v>-0.01873308201635904</v>
      </c>
      <c r="AN173" s="2">
        <v>45019</v>
      </c>
      <c r="AO173">
        <v>1.204011693207267</v>
      </c>
      <c r="AP173">
        <v>477.1643834203313</v>
      </c>
      <c r="AQ173">
        <v>7.830452134480766</v>
      </c>
      <c r="AR173">
        <v>0.3528993507000718</v>
      </c>
      <c r="AS173">
        <v>0.006608075759674119</v>
      </c>
      <c r="AT173">
        <v>0</v>
      </c>
      <c r="AU173">
        <v>14.56420327308965</v>
      </c>
      <c r="AV173">
        <v>0.1036890995915618</v>
      </c>
      <c r="AW173">
        <v>0</v>
      </c>
      <c r="AX173">
        <v>111.6461381363589</v>
      </c>
      <c r="AY173">
        <v>6.761063734984597</v>
      </c>
      <c r="AZ173">
        <v>0</v>
      </c>
    </row>
    <row r="174" spans="1:52">
      <c r="A174" s="2">
        <v>45020</v>
      </c>
      <c r="B174">
        <v>1243.607038542167</v>
      </c>
      <c r="C174">
        <v>0.002388217595146624</v>
      </c>
      <c r="AN174" s="2">
        <v>45020</v>
      </c>
      <c r="AO174">
        <v>1.195762208824714</v>
      </c>
      <c r="AP174">
        <v>470.0209715938507</v>
      </c>
      <c r="AQ174">
        <v>7.909877421448459</v>
      </c>
      <c r="AR174">
        <v>0.35934574572859</v>
      </c>
      <c r="AS174">
        <v>0.006697827371212116</v>
      </c>
      <c r="AT174">
        <v>0</v>
      </c>
      <c r="AU174">
        <v>14.26986572278376</v>
      </c>
      <c r="AV174">
        <v>0.1029939093285392</v>
      </c>
      <c r="AW174">
        <v>0</v>
      </c>
      <c r="AX174">
        <v>111.8043796214008</v>
      </c>
      <c r="AY174">
        <v>6.797699882837712</v>
      </c>
      <c r="AZ174">
        <v>0</v>
      </c>
    </row>
    <row r="175" spans="1:52">
      <c r="A175" s="2">
        <v>45021</v>
      </c>
      <c r="B175">
        <v>1267.422104625033</v>
      </c>
      <c r="C175">
        <v>0.01914999300002629</v>
      </c>
      <c r="AN175" s="2">
        <v>45021</v>
      </c>
      <c r="AO175">
        <v>1.177093917819584</v>
      </c>
      <c r="AP175">
        <v>477.5776010321389</v>
      </c>
      <c r="AQ175">
        <v>7.83668758418605</v>
      </c>
      <c r="AR175">
        <v>0.3639092242662098</v>
      </c>
      <c r="AS175">
        <v>0.006762239318496689</v>
      </c>
      <c r="AT175">
        <v>0</v>
      </c>
      <c r="AU175">
        <v>14.50759694497992</v>
      </c>
      <c r="AV175">
        <v>0.1017633091727692</v>
      </c>
      <c r="AW175">
        <v>0</v>
      </c>
      <c r="AX175">
        <v>109.9270839402135</v>
      </c>
      <c r="AY175">
        <v>6.783457023685807</v>
      </c>
      <c r="AZ175">
        <v>0</v>
      </c>
    </row>
    <row r="176" spans="1:52">
      <c r="A176" s="2">
        <v>45022</v>
      </c>
      <c r="B176">
        <v>1281.216205807752</v>
      </c>
      <c r="C176">
        <v>0.01088358892620089</v>
      </c>
      <c r="AN176" s="2">
        <v>45022</v>
      </c>
      <c r="AO176">
        <v>1.159921469540203</v>
      </c>
      <c r="AP176">
        <v>479.0290383622844</v>
      </c>
      <c r="AQ176">
        <v>7.747495737241832</v>
      </c>
      <c r="AR176">
        <v>0.3639026647662545</v>
      </c>
      <c r="AS176">
        <v>0.006817321977658918</v>
      </c>
      <c r="AT176">
        <v>0</v>
      </c>
      <c r="AU176">
        <v>14.72280417954281</v>
      </c>
      <c r="AV176">
        <v>0.1005598186934368</v>
      </c>
      <c r="AW176">
        <v>0</v>
      </c>
      <c r="AX176">
        <v>110.8053201312545</v>
      </c>
      <c r="AY176">
        <v>6.831317481110145</v>
      </c>
      <c r="AZ176">
        <v>0</v>
      </c>
    </row>
    <row r="177" spans="1:52">
      <c r="A177" s="2">
        <v>45023</v>
      </c>
      <c r="B177">
        <v>1266.780305286007</v>
      </c>
      <c r="C177">
        <v>-0.0112673414965464</v>
      </c>
      <c r="AN177" s="2">
        <v>45023</v>
      </c>
      <c r="AO177">
        <v>1.115529327448227</v>
      </c>
      <c r="AP177">
        <v>484.6584139050113</v>
      </c>
      <c r="AQ177">
        <v>7.658401126109983</v>
      </c>
      <c r="AR177">
        <v>0.3618866815564909</v>
      </c>
      <c r="AS177">
        <v>0.006774449757807694</v>
      </c>
      <c r="AT177">
        <v>0</v>
      </c>
      <c r="AU177">
        <v>14.83885454904709</v>
      </c>
      <c r="AV177">
        <v>0.1015000626852077</v>
      </c>
      <c r="AW177">
        <v>0</v>
      </c>
      <c r="AX177">
        <v>112.3292967372689</v>
      </c>
      <c r="AY177">
        <v>6.875906590859691</v>
      </c>
      <c r="AZ177">
        <v>0</v>
      </c>
    </row>
    <row r="178" spans="1:52">
      <c r="A178" s="2">
        <v>45024</v>
      </c>
      <c r="B178">
        <v>1256.683394277841</v>
      </c>
      <c r="C178">
        <v>-0.007970530459017633</v>
      </c>
      <c r="AN178" s="2">
        <v>45024</v>
      </c>
      <c r="AO178">
        <v>1.137848541129632</v>
      </c>
      <c r="AP178">
        <v>480.6569184916345</v>
      </c>
      <c r="AQ178">
        <v>7.7619452668493</v>
      </c>
      <c r="AR178">
        <v>0.361004521830782</v>
      </c>
      <c r="AS178">
        <v>0.006747461426900112</v>
      </c>
      <c r="AT178">
        <v>0</v>
      </c>
      <c r="AU178">
        <v>14.95650312234364</v>
      </c>
      <c r="AV178">
        <v>0.1010010305405508</v>
      </c>
      <c r="AW178">
        <v>0</v>
      </c>
      <c r="AX178">
        <v>112.0101359766851</v>
      </c>
      <c r="AY178">
        <v>6.865871518739765</v>
      </c>
      <c r="AZ178">
        <v>0</v>
      </c>
    </row>
    <row r="179" spans="1:52">
      <c r="A179" s="2">
        <v>45025</v>
      </c>
      <c r="B179">
        <v>1249.063545551751</v>
      </c>
      <c r="C179">
        <v>-0.006063459389044179</v>
      </c>
      <c r="AN179" s="2">
        <v>45025</v>
      </c>
      <c r="AO179">
        <v>1.731743412119943</v>
      </c>
      <c r="AP179">
        <v>408.1452914411462</v>
      </c>
      <c r="AQ179">
        <v>6.39404450354512</v>
      </c>
      <c r="AR179">
        <v>0.3528514923994491</v>
      </c>
      <c r="AS179">
        <v>0.006700013891361379</v>
      </c>
      <c r="AT179">
        <v>0</v>
      </c>
      <c r="AU179">
        <v>15.93754748402484</v>
      </c>
      <c r="AV179">
        <v>0.1011797062298297</v>
      </c>
      <c r="AW179">
        <v>4.645149968985689</v>
      </c>
      <c r="AX179">
        <v>112.3616114124359</v>
      </c>
      <c r="AY179">
        <v>5.402287859182636</v>
      </c>
      <c r="AZ179">
        <v>0</v>
      </c>
    </row>
    <row r="180" spans="1:52">
      <c r="A180" s="2">
        <v>45026</v>
      </c>
      <c r="B180">
        <v>1258.819617452517</v>
      </c>
      <c r="C180">
        <v>0.007810709019176798</v>
      </c>
      <c r="AN180" s="2">
        <v>45026</v>
      </c>
      <c r="AO180">
        <v>1.745283883661428</v>
      </c>
      <c r="AP180">
        <v>407.5073588611112</v>
      </c>
      <c r="AQ180">
        <v>6.406394879269948</v>
      </c>
      <c r="AR180">
        <v>0.3529067820739719</v>
      </c>
      <c r="AS180">
        <v>0.00665858755643538</v>
      </c>
      <c r="AT180">
        <v>0</v>
      </c>
      <c r="AU180">
        <v>15.86383063707661</v>
      </c>
      <c r="AV180">
        <v>0.1014559189991819</v>
      </c>
      <c r="AW180">
        <v>4.638558943482183</v>
      </c>
      <c r="AX180">
        <v>113.3379207878668</v>
      </c>
      <c r="AY180">
        <v>5.368800530602312</v>
      </c>
      <c r="AZ180">
        <v>0</v>
      </c>
    </row>
    <row r="181" spans="1:52">
      <c r="A181" s="2">
        <v>45027</v>
      </c>
      <c r="B181">
        <v>1291.317287885545</v>
      </c>
      <c r="C181">
        <v>0.02581598664532514</v>
      </c>
      <c r="AN181" s="2">
        <v>45027</v>
      </c>
      <c r="AO181">
        <v>1.742774855214523</v>
      </c>
      <c r="AP181">
        <v>410.172600867343</v>
      </c>
      <c r="AQ181">
        <v>6.435615422818166</v>
      </c>
      <c r="AR181">
        <v>0.3562066067082295</v>
      </c>
      <c r="AS181">
        <v>0.006524536181321464</v>
      </c>
      <c r="AT181">
        <v>0</v>
      </c>
      <c r="AU181">
        <v>16.0652033436774</v>
      </c>
      <c r="AV181">
        <v>0.1013001270402415</v>
      </c>
      <c r="AW181">
        <v>4.668716169420021</v>
      </c>
      <c r="AX181">
        <v>114.2207645185378</v>
      </c>
      <c r="AY181">
        <v>5.35052714044724</v>
      </c>
      <c r="AZ181">
        <v>0</v>
      </c>
    </row>
    <row r="182" spans="1:52">
      <c r="A182" s="2">
        <v>45028</v>
      </c>
      <c r="B182">
        <v>1311.521114202929</v>
      </c>
      <c r="C182">
        <v>0.01564590399813071</v>
      </c>
      <c r="AN182" s="2">
        <v>45028</v>
      </c>
      <c r="AO182">
        <v>1.757306647953817</v>
      </c>
      <c r="AP182">
        <v>411.9375384657334</v>
      </c>
      <c r="AQ182">
        <v>6.451683506946858</v>
      </c>
      <c r="AR182">
        <v>0.3564482362209793</v>
      </c>
      <c r="AS182">
        <v>0.006504034888341665</v>
      </c>
      <c r="AT182">
        <v>0</v>
      </c>
      <c r="AU182">
        <v>15.98395832738774</v>
      </c>
      <c r="AV182">
        <v>0.1039941574298412</v>
      </c>
      <c r="AW182">
        <v>4.77006730598041</v>
      </c>
      <c r="AX182">
        <v>116.9447794708773</v>
      </c>
      <c r="AY182">
        <v>4.930018787687185</v>
      </c>
      <c r="AZ182">
        <v>0</v>
      </c>
    </row>
    <row r="183" spans="1:52">
      <c r="A183" s="2">
        <v>45029</v>
      </c>
      <c r="B183">
        <v>1316.000553421761</v>
      </c>
      <c r="C183">
        <v>0.003415453377244804</v>
      </c>
      <c r="AN183" s="2">
        <v>45029</v>
      </c>
      <c r="AO183">
        <v>1.763319352231544</v>
      </c>
      <c r="AP183">
        <v>409.7114544708688</v>
      </c>
      <c r="AQ183">
        <v>6.443107377707467</v>
      </c>
      <c r="AR183">
        <v>0.360739405807447</v>
      </c>
      <c r="AS183">
        <v>0.006599139491539608</v>
      </c>
      <c r="AT183">
        <v>0</v>
      </c>
      <c r="AU183">
        <v>16.08318810757977</v>
      </c>
      <c r="AV183">
        <v>0.1027173445889917</v>
      </c>
      <c r="AW183">
        <v>4.830445947220884</v>
      </c>
      <c r="AX183">
        <v>118.270182162315</v>
      </c>
      <c r="AY183">
        <v>4.784916151057231</v>
      </c>
      <c r="AZ183">
        <v>0</v>
      </c>
    </row>
    <row r="184" spans="1:52">
      <c r="A184" s="2">
        <v>45030</v>
      </c>
      <c r="B184">
        <v>1356.923105252667</v>
      </c>
      <c r="C184">
        <v>0.03109615092828233</v>
      </c>
      <c r="AN184" s="2">
        <v>45030</v>
      </c>
      <c r="AO184">
        <v>1.770459939149913</v>
      </c>
      <c r="AP184">
        <v>402.0340320903344</v>
      </c>
      <c r="AQ184">
        <v>6.442186312243358</v>
      </c>
      <c r="AR184">
        <v>0.36677087748298</v>
      </c>
      <c r="AS184">
        <v>0.006701776636278261</v>
      </c>
      <c r="AT184">
        <v>0</v>
      </c>
      <c r="AU184">
        <v>16.01368821211108</v>
      </c>
      <c r="AV184">
        <v>0.1012194575762246</v>
      </c>
      <c r="AW184">
        <v>4.835787979412327</v>
      </c>
      <c r="AX184">
        <v>118.7861597853129</v>
      </c>
      <c r="AY184">
        <v>4.81550247082153</v>
      </c>
      <c r="AZ184">
        <v>0</v>
      </c>
    </row>
    <row r="185" spans="1:52">
      <c r="A185" s="2">
        <v>45031</v>
      </c>
      <c r="B185">
        <v>1387.260930545216</v>
      </c>
      <c r="C185">
        <v>0.02235780728849779</v>
      </c>
      <c r="AN185" s="2">
        <v>45031</v>
      </c>
      <c r="AO185">
        <v>1.777102399613075</v>
      </c>
      <c r="AP185">
        <v>399.0914751564011</v>
      </c>
      <c r="AQ185">
        <v>6.448554772853366</v>
      </c>
      <c r="AR185">
        <v>0.3699307047940196</v>
      </c>
      <c r="AS185">
        <v>0.006831785162081623</v>
      </c>
      <c r="AT185">
        <v>0</v>
      </c>
      <c r="AU185">
        <v>16.13360280908858</v>
      </c>
      <c r="AV185">
        <v>0.09898490762731142</v>
      </c>
      <c r="AW185">
        <v>4.75719003380579</v>
      </c>
      <c r="AX185">
        <v>118.3983180740833</v>
      </c>
      <c r="AY185">
        <v>4.849510269173596</v>
      </c>
      <c r="AZ185">
        <v>0</v>
      </c>
    </row>
    <row r="186" spans="1:52">
      <c r="A186" s="2">
        <v>45032</v>
      </c>
      <c r="B186">
        <v>1393.984803743823</v>
      </c>
      <c r="C186">
        <v>0.004846869864607806</v>
      </c>
      <c r="AN186" s="2">
        <v>45032</v>
      </c>
      <c r="AO186">
        <v>1.11077453144025</v>
      </c>
      <c r="AP186">
        <v>333.9910172029917</v>
      </c>
      <c r="AQ186">
        <v>3.918985308833298</v>
      </c>
      <c r="AR186">
        <v>0.6182657454114671</v>
      </c>
      <c r="AS186">
        <v>0.006891349061526784</v>
      </c>
      <c r="AT186">
        <v>17.14403747226423</v>
      </c>
      <c r="AU186">
        <v>13.61696864711121</v>
      </c>
      <c r="AV186">
        <v>0.09983236862556959</v>
      </c>
      <c r="AW186">
        <v>11.57902000212237</v>
      </c>
      <c r="AX186">
        <v>77.31174482433823</v>
      </c>
      <c r="AY186">
        <v>2.725461063284282</v>
      </c>
      <c r="AZ186">
        <v>7.353439048262667</v>
      </c>
    </row>
    <row r="187" spans="1:52">
      <c r="A187" s="2">
        <v>45033</v>
      </c>
      <c r="B187">
        <v>1416.049441551661</v>
      </c>
      <c r="C187">
        <v>0.01582846365941659</v>
      </c>
      <c r="AN187" s="2">
        <v>45033</v>
      </c>
      <c r="AO187">
        <v>1.122292521587674</v>
      </c>
      <c r="AP187">
        <v>341.0670256328907</v>
      </c>
      <c r="AQ187">
        <v>3.763271531519952</v>
      </c>
      <c r="AR187">
        <v>0.6016666744418016</v>
      </c>
      <c r="AS187">
        <v>0.007007155370778347</v>
      </c>
      <c r="AT187">
        <v>17.272192692122</v>
      </c>
      <c r="AU187">
        <v>13.79588577784074</v>
      </c>
      <c r="AV187">
        <v>0.1002220841999523</v>
      </c>
      <c r="AW187">
        <v>11.60794935129065</v>
      </c>
      <c r="AX187">
        <v>77.87877080824521</v>
      </c>
      <c r="AY187">
        <v>2.634364062396209</v>
      </c>
      <c r="AZ187">
        <v>7.421180004427116</v>
      </c>
    </row>
    <row r="188" spans="1:52">
      <c r="A188" s="2">
        <v>45034</v>
      </c>
      <c r="B188">
        <v>1385.820678983245</v>
      </c>
      <c r="C188">
        <v>-0.02134725079605448</v>
      </c>
      <c r="AN188" s="2">
        <v>45034</v>
      </c>
      <c r="AO188">
        <v>1.125691736321862</v>
      </c>
      <c r="AP188">
        <v>347.1547259429873</v>
      </c>
      <c r="AQ188">
        <v>3.622767793547419</v>
      </c>
      <c r="AR188">
        <v>0.6032778217254308</v>
      </c>
      <c r="AS188">
        <v>0.007053837563074704</v>
      </c>
      <c r="AT188">
        <v>17.31795344404453</v>
      </c>
      <c r="AU188">
        <v>13.75676781872448</v>
      </c>
      <c r="AV188">
        <v>0.1001032776962474</v>
      </c>
      <c r="AW188">
        <v>11.30579260447075</v>
      </c>
      <c r="AX188">
        <v>78.15690041606733</v>
      </c>
      <c r="AY188">
        <v>2.653489853787192</v>
      </c>
      <c r="AZ188">
        <v>7.476589563787356</v>
      </c>
    </row>
    <row r="189" spans="1:52">
      <c r="A189" s="2">
        <v>45035</v>
      </c>
      <c r="B189">
        <v>1414.307155915487</v>
      </c>
      <c r="C189">
        <v>0.02055567315761331</v>
      </c>
      <c r="AN189" s="2">
        <v>45035</v>
      </c>
      <c r="AO189">
        <v>1.139749172258817</v>
      </c>
      <c r="AP189">
        <v>347.1180787007951</v>
      </c>
      <c r="AQ189">
        <v>3.586110581566909</v>
      </c>
      <c r="AR189">
        <v>0.6102863850445445</v>
      </c>
      <c r="AS189">
        <v>0.006986102181453911</v>
      </c>
      <c r="AT189">
        <v>17.45127890819588</v>
      </c>
      <c r="AU189">
        <v>13.60632194711234</v>
      </c>
      <c r="AV189">
        <v>0.1009429406829546</v>
      </c>
      <c r="AW189">
        <v>11.00466989835705</v>
      </c>
      <c r="AX189">
        <v>78.63232438745058</v>
      </c>
      <c r="AY189">
        <v>2.687667774320977</v>
      </c>
      <c r="AZ189">
        <v>7.404342088728399</v>
      </c>
    </row>
    <row r="190" spans="1:52">
      <c r="A190" s="2">
        <v>45036</v>
      </c>
      <c r="B190">
        <v>1309.190635366338</v>
      </c>
      <c r="C190">
        <v>-0.07432368570680514</v>
      </c>
      <c r="AN190" s="2">
        <v>45036</v>
      </c>
      <c r="AO190">
        <v>1.170942235120656</v>
      </c>
      <c r="AP190">
        <v>343.869180499851</v>
      </c>
      <c r="AQ190">
        <v>3.717884589039526</v>
      </c>
      <c r="AR190">
        <v>0.601521735706642</v>
      </c>
      <c r="AS190">
        <v>0.006819472182524789</v>
      </c>
      <c r="AT190">
        <v>17.16029915752549</v>
      </c>
      <c r="AU190">
        <v>13.8160580988715</v>
      </c>
      <c r="AV190">
        <v>0.1014207280956665</v>
      </c>
      <c r="AW190">
        <v>11.25545677369484</v>
      </c>
      <c r="AX190">
        <v>78.7120192985758</v>
      </c>
      <c r="AY190">
        <v>2.726147048285334</v>
      </c>
      <c r="AZ190">
        <v>7.452557117335064</v>
      </c>
    </row>
    <row r="191" spans="1:52">
      <c r="A191" s="2">
        <v>45037</v>
      </c>
      <c r="B191">
        <v>1284.261245634311</v>
      </c>
      <c r="C191">
        <v>-0.01904183322014985</v>
      </c>
      <c r="AN191" s="2">
        <v>45037</v>
      </c>
      <c r="AO191">
        <v>1.170161786626219</v>
      </c>
      <c r="AP191">
        <v>348.9291663436821</v>
      </c>
      <c r="AQ191">
        <v>3.766713978074413</v>
      </c>
      <c r="AR191">
        <v>0.5984386430107513</v>
      </c>
      <c r="AS191">
        <v>0.006818778176982386</v>
      </c>
      <c r="AT191">
        <v>17.14771904768583</v>
      </c>
      <c r="AU191">
        <v>13.99377650365694</v>
      </c>
      <c r="AV191">
        <v>0.09914519891010129</v>
      </c>
      <c r="AW191">
        <v>11.39291123919939</v>
      </c>
      <c r="AX191">
        <v>79.85085275849532</v>
      </c>
      <c r="AY191">
        <v>2.730345073064649</v>
      </c>
      <c r="AZ191">
        <v>7.35707292103348</v>
      </c>
    </row>
    <row r="192" spans="1:52">
      <c r="A192" s="2">
        <v>45038</v>
      </c>
      <c r="B192">
        <v>1239.761905314004</v>
      </c>
      <c r="C192">
        <v>-0.03464975718264229</v>
      </c>
      <c r="AN192" s="2">
        <v>45038</v>
      </c>
      <c r="AO192">
        <v>1.183380629560842</v>
      </c>
      <c r="AP192">
        <v>352.9273693138219</v>
      </c>
      <c r="AQ192">
        <v>3.930526337559703</v>
      </c>
      <c r="AR192">
        <v>0.5705876941868698</v>
      </c>
      <c r="AS192">
        <v>0.006813870071412834</v>
      </c>
      <c r="AT192">
        <v>16.57902475469428</v>
      </c>
      <c r="AU192">
        <v>14.11116415892081</v>
      </c>
      <c r="AV192">
        <v>0.1005434656346136</v>
      </c>
      <c r="AW192">
        <v>11.61962667542688</v>
      </c>
      <c r="AX192">
        <v>79.7592519838917</v>
      </c>
      <c r="AY192">
        <v>2.746637252522983</v>
      </c>
      <c r="AZ192">
        <v>7.51949576339676</v>
      </c>
    </row>
    <row r="193" spans="1:52">
      <c r="A193" s="2">
        <v>45039</v>
      </c>
      <c r="B193">
        <v>1266.427847793283</v>
      </c>
      <c r="C193">
        <v>0.02150892228982104</v>
      </c>
      <c r="AN193" s="2">
        <v>45039</v>
      </c>
      <c r="AO193">
        <v>1.150727207379024</v>
      </c>
      <c r="AP193">
        <v>421.1843607923158</v>
      </c>
      <c r="AQ193">
        <v>4.757309181436319</v>
      </c>
      <c r="AR193">
        <v>0.5719049186558336</v>
      </c>
      <c r="AS193">
        <v>0.006826479284263391</v>
      </c>
      <c r="AT193">
        <v>0.9087488100585424</v>
      </c>
      <c r="AU193">
        <v>16.38879685915474</v>
      </c>
      <c r="AV193">
        <v>0.1012841710856589</v>
      </c>
      <c r="AW193">
        <v>10.63432545876018</v>
      </c>
      <c r="AX193">
        <v>82.04706965498069</v>
      </c>
      <c r="AY193">
        <v>3.984433990313096</v>
      </c>
      <c r="AZ193">
        <v>3.272803562540317</v>
      </c>
    </row>
    <row r="194" spans="1:52">
      <c r="A194" s="2">
        <v>45040</v>
      </c>
      <c r="B194">
        <v>1252.10017620374</v>
      </c>
      <c r="C194">
        <v>-0.01131345272808781</v>
      </c>
      <c r="AN194" s="2">
        <v>45040</v>
      </c>
      <c r="AO194">
        <v>1.147624851886147</v>
      </c>
      <c r="AP194">
        <v>424.1187551413489</v>
      </c>
      <c r="AQ194">
        <v>4.807409181596427</v>
      </c>
      <c r="AR194">
        <v>0.5681679046633937</v>
      </c>
      <c r="AS194">
        <v>0.00680373721068293</v>
      </c>
      <c r="AT194">
        <v>0.9138584466544393</v>
      </c>
      <c r="AU194">
        <v>16.30623763397742</v>
      </c>
      <c r="AV194">
        <v>0.1008231056984922</v>
      </c>
      <c r="AW194">
        <v>10.67378883493442</v>
      </c>
      <c r="AX194">
        <v>82.95953206842215</v>
      </c>
      <c r="AY194">
        <v>4.004294845621486</v>
      </c>
      <c r="AZ194">
        <v>3.282379532651845</v>
      </c>
    </row>
    <row r="195" spans="1:52">
      <c r="A195" s="2">
        <v>45041</v>
      </c>
      <c r="B195">
        <v>1245.798208144032</v>
      </c>
      <c r="C195">
        <v>-0.005033118099875278</v>
      </c>
      <c r="AN195" s="2">
        <v>45041</v>
      </c>
      <c r="AO195">
        <v>1.14796551984077</v>
      </c>
      <c r="AP195">
        <v>427.1089117922535</v>
      </c>
      <c r="AQ195">
        <v>4.762538102553733</v>
      </c>
      <c r="AR195">
        <v>0.5640500026666875</v>
      </c>
      <c r="AS195">
        <v>0.006790275268422361</v>
      </c>
      <c r="AT195">
        <v>1.053062270822137</v>
      </c>
      <c r="AU195">
        <v>16.27471098423151</v>
      </c>
      <c r="AV195">
        <v>0.1014015976838351</v>
      </c>
      <c r="AW195">
        <v>10.62395241507121</v>
      </c>
      <c r="AX195">
        <v>83.60600138658275</v>
      </c>
      <c r="AY195">
        <v>3.999030421748148</v>
      </c>
      <c r="AZ195">
        <v>3.303310720071437</v>
      </c>
    </row>
    <row r="196" spans="1:52">
      <c r="A196" s="2">
        <v>45042</v>
      </c>
      <c r="B196">
        <v>1274.590125008922</v>
      </c>
      <c r="C196">
        <v>0.02311122032177537</v>
      </c>
      <c r="AN196" s="2">
        <v>45042</v>
      </c>
      <c r="AO196">
        <v>1.152096251656749</v>
      </c>
      <c r="AP196">
        <v>425.9948935870166</v>
      </c>
      <c r="AQ196">
        <v>4.682882885369839</v>
      </c>
      <c r="AR196">
        <v>0.564262847239283</v>
      </c>
      <c r="AS196">
        <v>0.006755134945058965</v>
      </c>
      <c r="AT196">
        <v>1.123208963789785</v>
      </c>
      <c r="AU196">
        <v>16.3548978349456</v>
      </c>
      <c r="AV196">
        <v>0.1023462652834837</v>
      </c>
      <c r="AW196">
        <v>10.57476058326388</v>
      </c>
      <c r="AX196">
        <v>84.15890014466721</v>
      </c>
      <c r="AY196">
        <v>3.997794601784591</v>
      </c>
      <c r="AZ196">
        <v>3.32389293566501</v>
      </c>
    </row>
    <row r="197" spans="1:52">
      <c r="A197" s="2">
        <v>45043</v>
      </c>
      <c r="B197">
        <v>1259.18259279321</v>
      </c>
      <c r="C197">
        <v>-0.0120882250014327</v>
      </c>
      <c r="AN197" s="2">
        <v>45043</v>
      </c>
      <c r="AO197">
        <v>1.168107950104736</v>
      </c>
      <c r="AP197">
        <v>413.4617965063177</v>
      </c>
      <c r="AQ197">
        <v>4.746609129768464</v>
      </c>
      <c r="AR197">
        <v>0.5714543954884641</v>
      </c>
      <c r="AS197">
        <v>0.006654306355327416</v>
      </c>
      <c r="AT197">
        <v>1.179690688742696</v>
      </c>
      <c r="AU197">
        <v>16.57879736218921</v>
      </c>
      <c r="AV197">
        <v>0.101171829948114</v>
      </c>
      <c r="AW197">
        <v>10.8617103187316</v>
      </c>
      <c r="AX197">
        <v>84.89369699942378</v>
      </c>
      <c r="AY197">
        <v>4.06478572942439</v>
      </c>
      <c r="AZ197">
        <v>3.348688443199461</v>
      </c>
    </row>
    <row r="198" spans="1:52">
      <c r="A198" s="2">
        <v>45044</v>
      </c>
      <c r="B198">
        <v>1291.178273697813</v>
      </c>
      <c r="C198">
        <v>0.02540988184535564</v>
      </c>
      <c r="AN198" s="2">
        <v>45044</v>
      </c>
      <c r="AO198">
        <v>1.163525391489694</v>
      </c>
      <c r="AP198">
        <v>415.0352545235139</v>
      </c>
      <c r="AQ198">
        <v>4.719659093126692</v>
      </c>
      <c r="AR198">
        <v>0.5838721173321061</v>
      </c>
      <c r="AS198">
        <v>0.006572988852183957</v>
      </c>
      <c r="AT198">
        <v>1.192862157309657</v>
      </c>
      <c r="AU198">
        <v>16.65898938039253</v>
      </c>
      <c r="AV198">
        <v>0.1014351429293961</v>
      </c>
      <c r="AW198">
        <v>10.87174168746646</v>
      </c>
      <c r="AX198">
        <v>84.79354307573948</v>
      </c>
      <c r="AY198">
        <v>3.973656337527514</v>
      </c>
      <c r="AZ198">
        <v>3.301952965575931</v>
      </c>
    </row>
    <row r="199" spans="1:52">
      <c r="A199" s="2">
        <v>45045</v>
      </c>
      <c r="B199">
        <v>1284.061077244158</v>
      </c>
      <c r="C199">
        <v>-0.005512171788077502</v>
      </c>
      <c r="AN199" s="2">
        <v>45045</v>
      </c>
      <c r="AO199">
        <v>1.145668973274781</v>
      </c>
      <c r="AP199">
        <v>418.0414090295737</v>
      </c>
      <c r="AQ199">
        <v>4.74055358781428</v>
      </c>
      <c r="AR199">
        <v>0.593643187561658</v>
      </c>
      <c r="AS199">
        <v>0.00656231120047666</v>
      </c>
      <c r="AT199">
        <v>1.139015570910928</v>
      </c>
      <c r="AU199">
        <v>16.63404217616838</v>
      </c>
      <c r="AV199">
        <v>0.101697858883314</v>
      </c>
      <c r="AW199">
        <v>10.99228334142974</v>
      </c>
      <c r="AX199">
        <v>85.45661246689305</v>
      </c>
      <c r="AY199">
        <v>3.775600106362907</v>
      </c>
      <c r="AZ199">
        <v>3.30496151413666</v>
      </c>
    </row>
    <row r="200" spans="1:52">
      <c r="A200" s="2">
        <v>45046</v>
      </c>
      <c r="B200">
        <v>1284.058929287131</v>
      </c>
      <c r="C200">
        <v>-1.672784157302765E-06</v>
      </c>
      <c r="AN200" s="2">
        <v>45046</v>
      </c>
      <c r="AO200">
        <v>1.122067065628291</v>
      </c>
      <c r="AP200">
        <v>401.68735542808</v>
      </c>
      <c r="AQ200">
        <v>4.761607115584367</v>
      </c>
      <c r="AR200">
        <v>0.5617597275171613</v>
      </c>
      <c r="AS200">
        <v>0.006591336644888451</v>
      </c>
      <c r="AT200">
        <v>0</v>
      </c>
      <c r="AU200">
        <v>15.55187024197771</v>
      </c>
      <c r="AV200">
        <v>0.1010619652542273</v>
      </c>
      <c r="AW200">
        <v>12.50977368687724</v>
      </c>
      <c r="AX200">
        <v>75.96424775751669</v>
      </c>
      <c r="AY200">
        <v>4.403450811719257</v>
      </c>
      <c r="AZ200">
        <v>5.519717293792672</v>
      </c>
    </row>
    <row r="201" spans="1:52">
      <c r="A201" s="2">
        <v>45047</v>
      </c>
      <c r="B201">
        <v>1281.62459366115</v>
      </c>
      <c r="C201">
        <v>-0.00189581301173769</v>
      </c>
      <c r="AN201" s="2">
        <v>45047</v>
      </c>
      <c r="AO201">
        <v>1.136425196401391</v>
      </c>
      <c r="AP201">
        <v>405.2677352228167</v>
      </c>
      <c r="AQ201">
        <v>4.826654607905323</v>
      </c>
      <c r="AR201">
        <v>0.5348969715812024</v>
      </c>
      <c r="AS201">
        <v>0.006547344212115989</v>
      </c>
      <c r="AT201">
        <v>0</v>
      </c>
      <c r="AU201">
        <v>15.84707693850225</v>
      </c>
      <c r="AV201">
        <v>0.1019561652659605</v>
      </c>
      <c r="AW201">
        <v>12.70461701430875</v>
      </c>
      <c r="AX201">
        <v>77.02475530693536</v>
      </c>
      <c r="AY201">
        <v>4.424342798668656</v>
      </c>
      <c r="AZ201">
        <v>5.650848678576422</v>
      </c>
    </row>
    <row r="202" spans="1:52">
      <c r="A202" s="2">
        <v>45048</v>
      </c>
      <c r="B202">
        <v>1241.275891850275</v>
      </c>
      <c r="C202">
        <v>-0.03148246531038601</v>
      </c>
      <c r="AN202" s="2">
        <v>45048</v>
      </c>
      <c r="AO202">
        <v>1.128692027895225</v>
      </c>
      <c r="AP202">
        <v>403.9184482954951</v>
      </c>
      <c r="AQ202">
        <v>4.826873932866638</v>
      </c>
      <c r="AR202">
        <v>0.5317599295684953</v>
      </c>
      <c r="AS202">
        <v>0.006622503780711679</v>
      </c>
      <c r="AT202">
        <v>0</v>
      </c>
      <c r="AU202">
        <v>16.00977392295716</v>
      </c>
      <c r="AV202">
        <v>0.1016454202894386</v>
      </c>
      <c r="AW202">
        <v>12.58704176543051</v>
      </c>
      <c r="AX202">
        <v>76.5570998587622</v>
      </c>
      <c r="AY202">
        <v>4.480893784390781</v>
      </c>
      <c r="AZ202">
        <v>5.628234952770389</v>
      </c>
    </row>
    <row r="203" spans="1:52">
      <c r="A203" s="2">
        <v>45049</v>
      </c>
      <c r="B203">
        <v>1253.507014551479</v>
      </c>
      <c r="C203">
        <v>0.009853669745386817</v>
      </c>
      <c r="AN203" s="2">
        <v>45049</v>
      </c>
      <c r="AO203">
        <v>1.135806186615257</v>
      </c>
      <c r="AP203">
        <v>402.9402772979502</v>
      </c>
      <c r="AQ203">
        <v>4.815695376030578</v>
      </c>
      <c r="AR203">
        <v>0.5480411802954992</v>
      </c>
      <c r="AS203">
        <v>0.006553581198287124</v>
      </c>
      <c r="AT203">
        <v>0</v>
      </c>
      <c r="AU203">
        <v>16.02598294553481</v>
      </c>
      <c r="AV203">
        <v>0.1004245359926</v>
      </c>
      <c r="AW203">
        <v>12.5533719461347</v>
      </c>
      <c r="AX203">
        <v>76.01429789255387</v>
      </c>
      <c r="AY203">
        <v>4.467221472035708</v>
      </c>
      <c r="AZ203">
        <v>5.689102236567102</v>
      </c>
    </row>
    <row r="204" spans="1:52">
      <c r="A204" s="2">
        <v>45050</v>
      </c>
      <c r="B204">
        <v>1272.338062327222</v>
      </c>
      <c r="C204">
        <v>0.01502269038556681</v>
      </c>
      <c r="AN204" s="2">
        <v>45050</v>
      </c>
      <c r="AO204">
        <v>1.112078838391825</v>
      </c>
      <c r="AP204">
        <v>406.202515408041</v>
      </c>
      <c r="AQ204">
        <v>4.783509146526639</v>
      </c>
      <c r="AR204">
        <v>0.5495165404605296</v>
      </c>
      <c r="AS204">
        <v>0.006570853100035755</v>
      </c>
      <c r="AT204">
        <v>0</v>
      </c>
      <c r="AU204">
        <v>16.081949644042</v>
      </c>
      <c r="AV204">
        <v>0.1001790315946098</v>
      </c>
      <c r="AW204">
        <v>12.50174215280278</v>
      </c>
      <c r="AX204">
        <v>74.83513965807461</v>
      </c>
      <c r="AY204">
        <v>4.550129119759076</v>
      </c>
      <c r="AZ204">
        <v>5.707357502848464</v>
      </c>
    </row>
    <row r="205" spans="1:52">
      <c r="A205" s="2">
        <v>45051</v>
      </c>
      <c r="B205">
        <v>1253.986364382763</v>
      </c>
      <c r="C205">
        <v>-0.01442360209745808</v>
      </c>
      <c r="AN205" s="2">
        <v>45051</v>
      </c>
      <c r="AO205">
        <v>1.109463488170478</v>
      </c>
      <c r="AP205">
        <v>407.4200748984648</v>
      </c>
      <c r="AQ205">
        <v>4.799625420669785</v>
      </c>
      <c r="AR205">
        <v>0.5453296505648041</v>
      </c>
      <c r="AS205">
        <v>0.006518536314715634</v>
      </c>
      <c r="AT205">
        <v>0</v>
      </c>
      <c r="AU205">
        <v>16.17330495294853</v>
      </c>
      <c r="AV205">
        <v>0.10020958737447</v>
      </c>
      <c r="AW205">
        <v>12.5463062175432</v>
      </c>
      <c r="AX205">
        <v>75.61896862985508</v>
      </c>
      <c r="AY205">
        <v>4.579150604620876</v>
      </c>
      <c r="AZ205">
        <v>5.758096839459783</v>
      </c>
    </row>
    <row r="206" spans="1:52">
      <c r="A206" s="2">
        <v>45052</v>
      </c>
      <c r="B206">
        <v>1294.735016109966</v>
      </c>
      <c r="C206">
        <v>0.03249529092548009</v>
      </c>
      <c r="AN206" s="2">
        <v>45052</v>
      </c>
      <c r="AO206">
        <v>1.10309436733322</v>
      </c>
      <c r="AP206">
        <v>413.0228792841603</v>
      </c>
      <c r="AQ206">
        <v>4.821957500395213</v>
      </c>
      <c r="AR206">
        <v>0.5575967631660197</v>
      </c>
      <c r="AS206">
        <v>0.006571598575261363</v>
      </c>
      <c r="AT206">
        <v>0</v>
      </c>
      <c r="AU206">
        <v>16.15526453734293</v>
      </c>
      <c r="AV206">
        <v>0.09731946544857432</v>
      </c>
      <c r="AW206">
        <v>12.52186328233938</v>
      </c>
      <c r="AX206">
        <v>76.74281547318685</v>
      </c>
      <c r="AY206">
        <v>4.499420335638993</v>
      </c>
      <c r="AZ206">
        <v>5.631256900160235</v>
      </c>
    </row>
    <row r="207" spans="1:52">
      <c r="A207" s="2">
        <v>45053</v>
      </c>
      <c r="B207">
        <v>1250.824925903318</v>
      </c>
      <c r="C207">
        <v>-0.03391434514421054</v>
      </c>
      <c r="AN207" s="2">
        <v>45053</v>
      </c>
      <c r="AO207">
        <v>1.209015773745251</v>
      </c>
      <c r="AP207">
        <v>409.3425465261168</v>
      </c>
      <c r="AQ207">
        <v>5.548546550325725</v>
      </c>
      <c r="AR207">
        <v>0.5814169025659868</v>
      </c>
      <c r="AS207">
        <v>0.006492291539933442</v>
      </c>
      <c r="AT207">
        <v>0</v>
      </c>
      <c r="AU207">
        <v>13.86093692258419</v>
      </c>
      <c r="AV207">
        <v>0.09873245849920058</v>
      </c>
      <c r="AW207">
        <v>13.77946267067216</v>
      </c>
      <c r="AX207">
        <v>86.27143910907459</v>
      </c>
      <c r="AY207">
        <v>4.447342248489328</v>
      </c>
      <c r="AZ207">
        <v>0</v>
      </c>
    </row>
    <row r="208" spans="1:52">
      <c r="A208" s="2">
        <v>45054</v>
      </c>
      <c r="B208">
        <v>1248.474973046774</v>
      </c>
      <c r="C208">
        <v>-0.001878722439790592</v>
      </c>
      <c r="AN208" s="2">
        <v>45054</v>
      </c>
      <c r="AO208">
        <v>1.219087879748299</v>
      </c>
      <c r="AP208">
        <v>410.1835746038431</v>
      </c>
      <c r="AQ208">
        <v>5.56640411831206</v>
      </c>
      <c r="AR208">
        <v>0.5806446127529525</v>
      </c>
      <c r="AS208">
        <v>0.006511124019333147</v>
      </c>
      <c r="AT208">
        <v>0</v>
      </c>
      <c r="AU208">
        <v>13.77143392972092</v>
      </c>
      <c r="AV208">
        <v>0.09854891243185143</v>
      </c>
      <c r="AW208">
        <v>13.72419534222765</v>
      </c>
      <c r="AX208">
        <v>86.60379557834325</v>
      </c>
      <c r="AY208">
        <v>4.42749894141322</v>
      </c>
      <c r="AZ208">
        <v>0</v>
      </c>
    </row>
    <row r="209" spans="1:52">
      <c r="A209" s="2">
        <v>45055</v>
      </c>
      <c r="B209">
        <v>1193.875643502218</v>
      </c>
      <c r="C209">
        <v>-0.04373281861735001</v>
      </c>
      <c r="AN209" s="2">
        <v>45055</v>
      </c>
      <c r="AO209">
        <v>1.246969073464977</v>
      </c>
      <c r="AP209">
        <v>405.8964554598837</v>
      </c>
      <c r="AQ209">
        <v>5.701510528516935</v>
      </c>
      <c r="AR209">
        <v>0.5707227513837625</v>
      </c>
      <c r="AS209">
        <v>0.00645866855997543</v>
      </c>
      <c r="AT209">
        <v>0</v>
      </c>
      <c r="AU209">
        <v>13.89959008448751</v>
      </c>
      <c r="AV209">
        <v>0.09678773858445727</v>
      </c>
      <c r="AW209">
        <v>13.83717143728465</v>
      </c>
      <c r="AX209">
        <v>89.39131006938155</v>
      </c>
      <c r="AY209">
        <v>4.514543126451269</v>
      </c>
      <c r="AZ209">
        <v>0</v>
      </c>
    </row>
    <row r="210" spans="1:52">
      <c r="A210" s="2">
        <v>45056</v>
      </c>
      <c r="B210">
        <v>1187.331498379695</v>
      </c>
      <c r="C210">
        <v>-0.005481429458871867</v>
      </c>
      <c r="AN210" s="2">
        <v>45056</v>
      </c>
      <c r="AO210">
        <v>1.243253670302965</v>
      </c>
      <c r="AP210">
        <v>405.9130580412344</v>
      </c>
      <c r="AQ210">
        <v>5.704603389073102</v>
      </c>
      <c r="AR210">
        <v>0.5702488857653885</v>
      </c>
      <c r="AS210">
        <v>0.006442984098675505</v>
      </c>
      <c r="AT210">
        <v>0</v>
      </c>
      <c r="AU210">
        <v>13.94868510680491</v>
      </c>
      <c r="AV210">
        <v>0.09636283432745256</v>
      </c>
      <c r="AW210">
        <v>13.90310082698017</v>
      </c>
      <c r="AX210">
        <v>91.35231874341093</v>
      </c>
      <c r="AY210">
        <v>4.484455781185467</v>
      </c>
      <c r="AZ210">
        <v>0</v>
      </c>
    </row>
    <row r="211" spans="1:52">
      <c r="A211" s="2">
        <v>45057</v>
      </c>
      <c r="B211">
        <v>1197.243411269787</v>
      </c>
      <c r="C211">
        <v>0.008348058569673578</v>
      </c>
      <c r="AN211" s="2">
        <v>45057</v>
      </c>
      <c r="AO211">
        <v>1.247372560135552</v>
      </c>
      <c r="AP211">
        <v>401.822877171293</v>
      </c>
      <c r="AQ211">
        <v>5.675554145374415</v>
      </c>
      <c r="AR211">
        <v>0.5706659792709387</v>
      </c>
      <c r="AS211">
        <v>0.006495929966242634</v>
      </c>
      <c r="AT211">
        <v>0</v>
      </c>
      <c r="AU211">
        <v>13.69228367569941</v>
      </c>
      <c r="AV211">
        <v>0.09747094252297268</v>
      </c>
      <c r="AW211">
        <v>13.86386964710599</v>
      </c>
      <c r="AX211">
        <v>91.98499873570566</v>
      </c>
      <c r="AY211">
        <v>4.456167132867062</v>
      </c>
      <c r="AZ211">
        <v>0</v>
      </c>
    </row>
    <row r="212" spans="1:52">
      <c r="A212" s="2">
        <v>45058</v>
      </c>
      <c r="B212">
        <v>1161.30121938119</v>
      </c>
      <c r="C212">
        <v>-0.03002078904779903</v>
      </c>
      <c r="AN212" s="2">
        <v>45058</v>
      </c>
      <c r="AO212">
        <v>1.256998965578696</v>
      </c>
      <c r="AP212">
        <v>401.2034937683463</v>
      </c>
      <c r="AQ212">
        <v>5.721123965759995</v>
      </c>
      <c r="AR212">
        <v>0.5662930078999461</v>
      </c>
      <c r="AS212">
        <v>0.006454955650699523</v>
      </c>
      <c r="AT212">
        <v>0</v>
      </c>
      <c r="AU212">
        <v>13.77079073051535</v>
      </c>
      <c r="AV212">
        <v>0.09701266191433086</v>
      </c>
      <c r="AW212">
        <v>13.94983424100537</v>
      </c>
      <c r="AX212">
        <v>93.04647289917976</v>
      </c>
      <c r="AY212">
        <v>4.485337092006791</v>
      </c>
      <c r="AZ212">
        <v>0</v>
      </c>
    </row>
    <row r="213" spans="1:52">
      <c r="A213" s="2">
        <v>45059</v>
      </c>
      <c r="B213">
        <v>1177.870641709434</v>
      </c>
      <c r="C213">
        <v>0.01426797979000938</v>
      </c>
      <c r="AN213" s="2">
        <v>45059</v>
      </c>
      <c r="AO213">
        <v>1.257734625205688</v>
      </c>
      <c r="AP213">
        <v>395.6087885103693</v>
      </c>
      <c r="AQ213">
        <v>5.718817356383427</v>
      </c>
      <c r="AR213">
        <v>0.5731218641490856</v>
      </c>
      <c r="AS213">
        <v>0.00659912313853517</v>
      </c>
      <c r="AT213">
        <v>0</v>
      </c>
      <c r="AU213">
        <v>13.7894447482994</v>
      </c>
      <c r="AV213">
        <v>0.09772890820010857</v>
      </c>
      <c r="AW213">
        <v>13.58900970081103</v>
      </c>
      <c r="AX213">
        <v>91.8672378777576</v>
      </c>
      <c r="AY213">
        <v>4.405906220732597</v>
      </c>
      <c r="AZ213">
        <v>0</v>
      </c>
    </row>
    <row r="214" spans="1:52">
      <c r="A214" s="2">
        <v>45060</v>
      </c>
      <c r="B214">
        <v>1172.338616792311</v>
      </c>
      <c r="C214">
        <v>-0.00469663197402892</v>
      </c>
      <c r="AN214" s="2">
        <v>45060</v>
      </c>
      <c r="AO214">
        <v>2.823293275876868</v>
      </c>
      <c r="AP214">
        <v>200.9973158266993</v>
      </c>
      <c r="AQ214">
        <v>0</v>
      </c>
      <c r="AR214">
        <v>0.4733946431519412</v>
      </c>
      <c r="AS214">
        <v>0.006551476588889796</v>
      </c>
      <c r="AT214">
        <v>95.09997202834265</v>
      </c>
      <c r="AU214">
        <v>0</v>
      </c>
      <c r="AV214">
        <v>0.09771751066100874</v>
      </c>
      <c r="AW214">
        <v>0</v>
      </c>
      <c r="AX214">
        <v>0</v>
      </c>
      <c r="AY214">
        <v>3.462302231241483</v>
      </c>
      <c r="AZ214">
        <v>34.41462237607924</v>
      </c>
    </row>
    <row r="215" spans="1:52">
      <c r="A215" s="2">
        <v>45061</v>
      </c>
      <c r="B215">
        <v>1176.1637614827</v>
      </c>
      <c r="C215">
        <v>0.003262832628387669</v>
      </c>
      <c r="AN215" s="2">
        <v>45061</v>
      </c>
      <c r="AO215">
        <v>2.834492763659818</v>
      </c>
      <c r="AP215">
        <v>198.7633167862471</v>
      </c>
      <c r="AQ215">
        <v>0</v>
      </c>
      <c r="AR215">
        <v>0.4737226745765251</v>
      </c>
      <c r="AS215">
        <v>0.006554084615783466</v>
      </c>
      <c r="AT215">
        <v>95.0268234106567</v>
      </c>
      <c r="AU215">
        <v>0</v>
      </c>
      <c r="AV215">
        <v>0.09801862886281183</v>
      </c>
      <c r="AW215">
        <v>0</v>
      </c>
      <c r="AX215">
        <v>0</v>
      </c>
      <c r="AY215">
        <v>3.467794472028773</v>
      </c>
      <c r="AZ215">
        <v>34.35032277592413</v>
      </c>
    </row>
    <row r="216" spans="1:52">
      <c r="A216" s="2">
        <v>45062</v>
      </c>
      <c r="B216">
        <v>1183.77746178096</v>
      </c>
      <c r="C216">
        <v>0.006473333516636703</v>
      </c>
      <c r="AN216" s="2">
        <v>45062</v>
      </c>
      <c r="AO216">
        <v>2.82148114168645</v>
      </c>
      <c r="AP216">
        <v>201.4768207485687</v>
      </c>
      <c r="AQ216">
        <v>0</v>
      </c>
      <c r="AR216">
        <v>0.4740675562333369</v>
      </c>
      <c r="AS216">
        <v>0.006520603944982342</v>
      </c>
      <c r="AT216">
        <v>95.18174022410079</v>
      </c>
      <c r="AU216">
        <v>0</v>
      </c>
      <c r="AV216">
        <v>0.09760104537437675</v>
      </c>
      <c r="AW216">
        <v>0</v>
      </c>
      <c r="AX216">
        <v>0</v>
      </c>
      <c r="AY216">
        <v>3.474843974465915</v>
      </c>
      <c r="AZ216">
        <v>34.58036843699883</v>
      </c>
    </row>
    <row r="217" spans="1:52">
      <c r="A217" s="2">
        <v>45063</v>
      </c>
      <c r="B217">
        <v>1180.443334005879</v>
      </c>
      <c r="C217">
        <v>-0.002816515673532471</v>
      </c>
      <c r="AN217" s="2">
        <v>45063</v>
      </c>
      <c r="AO217">
        <v>2.818642599134702</v>
      </c>
      <c r="AP217">
        <v>200.9608293292677</v>
      </c>
      <c r="AQ217">
        <v>0</v>
      </c>
      <c r="AR217">
        <v>0.4763022436459632</v>
      </c>
      <c r="AS217">
        <v>0.006551777787341813</v>
      </c>
      <c r="AT217">
        <v>95.21517943227094</v>
      </c>
      <c r="AU217">
        <v>0</v>
      </c>
      <c r="AV217">
        <v>0.09706068213644624</v>
      </c>
      <c r="AW217">
        <v>0</v>
      </c>
      <c r="AX217">
        <v>0</v>
      </c>
      <c r="AY217">
        <v>3.525264101208608</v>
      </c>
      <c r="AZ217">
        <v>34.37546315579723</v>
      </c>
    </row>
    <row r="218" spans="1:52">
      <c r="A218" s="2">
        <v>45064</v>
      </c>
      <c r="B218">
        <v>1199.785815368366</v>
      </c>
      <c r="C218">
        <v>0.01638577711040767</v>
      </c>
      <c r="AN218" s="2">
        <v>45064</v>
      </c>
      <c r="AO218">
        <v>2.778144602600951</v>
      </c>
      <c r="AP218">
        <v>200.1426403637228</v>
      </c>
      <c r="AQ218">
        <v>0</v>
      </c>
      <c r="AR218">
        <v>0.4800796316064588</v>
      </c>
      <c r="AS218">
        <v>0.006567920255305473</v>
      </c>
      <c r="AT218">
        <v>95.88684075131226</v>
      </c>
      <c r="AU218">
        <v>0</v>
      </c>
      <c r="AV218">
        <v>0.0987646257390324</v>
      </c>
      <c r="AW218">
        <v>0</v>
      </c>
      <c r="AX218">
        <v>0</v>
      </c>
      <c r="AY218">
        <v>3.515182676262365</v>
      </c>
      <c r="AZ218">
        <v>33.88345139586423</v>
      </c>
    </row>
    <row r="219" spans="1:52">
      <c r="A219" s="2">
        <v>45065</v>
      </c>
      <c r="B219">
        <v>1186.998253731534</v>
      </c>
      <c r="C219">
        <v>-0.01065820371689041</v>
      </c>
      <c r="AN219" s="2">
        <v>45065</v>
      </c>
      <c r="AO219">
        <v>2.730357348045561</v>
      </c>
      <c r="AP219">
        <v>199.3759422133341</v>
      </c>
      <c r="AQ219">
        <v>0</v>
      </c>
      <c r="AR219">
        <v>0.4817782525825634</v>
      </c>
      <c r="AS219">
        <v>0.006632946343372099</v>
      </c>
      <c r="AT219">
        <v>96.66800351958491</v>
      </c>
      <c r="AU219">
        <v>0</v>
      </c>
      <c r="AV219">
        <v>0.09870783973312562</v>
      </c>
      <c r="AW219">
        <v>0</v>
      </c>
      <c r="AX219">
        <v>0</v>
      </c>
      <c r="AY219">
        <v>3.600857213571971</v>
      </c>
      <c r="AZ219">
        <v>33.56026900965326</v>
      </c>
    </row>
    <row r="220" spans="1:52">
      <c r="A220" s="2">
        <v>45066</v>
      </c>
      <c r="B220">
        <v>1187.456067234714</v>
      </c>
      <c r="C220">
        <v>0.0003856901235870236</v>
      </c>
      <c r="AN220" s="2">
        <v>45066</v>
      </c>
      <c r="AO220">
        <v>2.722357479595031</v>
      </c>
      <c r="AP220">
        <v>201.7798463341859</v>
      </c>
      <c r="AQ220">
        <v>0</v>
      </c>
      <c r="AR220">
        <v>0.4828373298318875</v>
      </c>
      <c r="AS220">
        <v>0.006624086949546181</v>
      </c>
      <c r="AT220">
        <v>97.23056076644853</v>
      </c>
      <c r="AU220">
        <v>0</v>
      </c>
      <c r="AV220">
        <v>0.09823633045840863</v>
      </c>
      <c r="AW220">
        <v>0</v>
      </c>
      <c r="AX220">
        <v>0</v>
      </c>
      <c r="AY220">
        <v>3.602820713879526</v>
      </c>
      <c r="AZ220">
        <v>33.47915175985141</v>
      </c>
    </row>
    <row r="221" spans="1:52">
      <c r="A221" s="2">
        <v>45067</v>
      </c>
      <c r="B221">
        <v>1188.692416520142</v>
      </c>
      <c r="C221">
        <v>0.001041174759675245</v>
      </c>
      <c r="AN221" s="2">
        <v>45067</v>
      </c>
      <c r="AO221">
        <v>2.734216657775249</v>
      </c>
      <c r="AP221">
        <v>0</v>
      </c>
      <c r="AQ221">
        <v>8.833546443405234</v>
      </c>
      <c r="AR221">
        <v>0</v>
      </c>
      <c r="AS221">
        <v>0</v>
      </c>
      <c r="AT221">
        <v>96.90856162187012</v>
      </c>
      <c r="AU221">
        <v>26.57886551389267</v>
      </c>
      <c r="AV221">
        <v>0</v>
      </c>
      <c r="AW221">
        <v>10.68198873198339</v>
      </c>
      <c r="AX221">
        <v>160.5430709312017</v>
      </c>
      <c r="AY221">
        <v>8.416621931299833</v>
      </c>
      <c r="AZ221">
        <v>33.73669347213072</v>
      </c>
    </row>
    <row r="222" spans="1:52">
      <c r="A222" s="2">
        <v>45068</v>
      </c>
      <c r="B222">
        <v>1161.732480557196</v>
      </c>
      <c r="C222">
        <v>-0.02268032973733447</v>
      </c>
      <c r="AN222" s="2">
        <v>45068</v>
      </c>
      <c r="AO222">
        <v>2.722257128678114</v>
      </c>
      <c r="AP222">
        <v>0</v>
      </c>
      <c r="AQ222">
        <v>8.809190334624228</v>
      </c>
      <c r="AR222">
        <v>0</v>
      </c>
      <c r="AS222">
        <v>0</v>
      </c>
      <c r="AT222">
        <v>96.42457745699663</v>
      </c>
      <c r="AU222">
        <v>26.62734033704145</v>
      </c>
      <c r="AV222">
        <v>0</v>
      </c>
      <c r="AW222">
        <v>10.55758682887396</v>
      </c>
      <c r="AX222">
        <v>160.3726753460105</v>
      </c>
      <c r="AY222">
        <v>8.484060181405841</v>
      </c>
      <c r="AZ222">
        <v>34.04639691525612</v>
      </c>
    </row>
    <row r="223" spans="1:52">
      <c r="A223" s="2">
        <v>45069</v>
      </c>
      <c r="B223">
        <v>1167.913944695117</v>
      </c>
      <c r="C223">
        <v>0.005320901534022759</v>
      </c>
      <c r="AN223" s="2">
        <v>45069</v>
      </c>
      <c r="AO223">
        <v>2.72229288723998</v>
      </c>
      <c r="AP223">
        <v>0</v>
      </c>
      <c r="AQ223">
        <v>8.645910594462986</v>
      </c>
      <c r="AR223">
        <v>0</v>
      </c>
      <c r="AS223">
        <v>0</v>
      </c>
      <c r="AT223">
        <v>97.11492350716537</v>
      </c>
      <c r="AU223">
        <v>26.58801167476614</v>
      </c>
      <c r="AV223">
        <v>0</v>
      </c>
      <c r="AW223">
        <v>10.4593973973315</v>
      </c>
      <c r="AX223">
        <v>158.5186738532147</v>
      </c>
      <c r="AY223">
        <v>8.568522896717294</v>
      </c>
      <c r="AZ223">
        <v>34.47851198282036</v>
      </c>
    </row>
    <row r="224" spans="1:52">
      <c r="A224" s="2">
        <v>45070</v>
      </c>
      <c r="B224">
        <v>1180.831831173896</v>
      </c>
      <c r="C224">
        <v>0.01106064923486416</v>
      </c>
      <c r="AN224" s="2">
        <v>45070</v>
      </c>
      <c r="AO224">
        <v>2.706360037460898</v>
      </c>
      <c r="AP224">
        <v>0</v>
      </c>
      <c r="AQ224">
        <v>8.724121959073928</v>
      </c>
      <c r="AR224">
        <v>0</v>
      </c>
      <c r="AS224">
        <v>0</v>
      </c>
      <c r="AT224">
        <v>97.92938890973618</v>
      </c>
      <c r="AU224">
        <v>26.43423343494129</v>
      </c>
      <c r="AV224">
        <v>0</v>
      </c>
      <c r="AW224">
        <v>10.61299198545383</v>
      </c>
      <c r="AX224">
        <v>157.0190389019522</v>
      </c>
      <c r="AY224">
        <v>8.450095789055108</v>
      </c>
      <c r="AZ224">
        <v>34.91100251009804</v>
      </c>
    </row>
    <row r="225" spans="1:52">
      <c r="A225" s="2">
        <v>45071</v>
      </c>
      <c r="B225">
        <v>1138.229074613836</v>
      </c>
      <c r="C225">
        <v>-0.03607859767610389</v>
      </c>
      <c r="AN225" s="2">
        <v>45071</v>
      </c>
      <c r="AO225">
        <v>2.665862559171771</v>
      </c>
      <c r="AP225">
        <v>0</v>
      </c>
      <c r="AQ225">
        <v>8.742248226411007</v>
      </c>
      <c r="AR225">
        <v>0</v>
      </c>
      <c r="AS225">
        <v>0</v>
      </c>
      <c r="AT225">
        <v>103.7179193606625</v>
      </c>
      <c r="AU225">
        <v>26.16298021943595</v>
      </c>
      <c r="AV225">
        <v>0</v>
      </c>
      <c r="AW225">
        <v>10.51558071794145</v>
      </c>
      <c r="AX225">
        <v>154.0441045612816</v>
      </c>
      <c r="AY225">
        <v>8.49562761555252</v>
      </c>
      <c r="AZ225">
        <v>34.26962897252995</v>
      </c>
    </row>
    <row r="226" spans="1:52">
      <c r="A226" s="2">
        <v>45072</v>
      </c>
      <c r="B226">
        <v>1126.831744084523</v>
      </c>
      <c r="C226">
        <v>-0.01001321331839988</v>
      </c>
      <c r="AN226" s="2">
        <v>45072</v>
      </c>
      <c r="AO226">
        <v>2.661346024148205</v>
      </c>
      <c r="AP226">
        <v>0</v>
      </c>
      <c r="AQ226">
        <v>8.688956986608614</v>
      </c>
      <c r="AR226">
        <v>0</v>
      </c>
      <c r="AS226">
        <v>0</v>
      </c>
      <c r="AT226">
        <v>109.1660580817037</v>
      </c>
      <c r="AU226">
        <v>26.00639364403904</v>
      </c>
      <c r="AV226">
        <v>0</v>
      </c>
      <c r="AW226">
        <v>10.49902029126497</v>
      </c>
      <c r="AX226">
        <v>149.8249146411646</v>
      </c>
      <c r="AY226">
        <v>8.393987262984764</v>
      </c>
      <c r="AZ226">
        <v>34.16130563011393</v>
      </c>
    </row>
    <row r="227" spans="1:52">
      <c r="A227" s="2">
        <v>45073</v>
      </c>
      <c r="B227">
        <v>1139.482462993562</v>
      </c>
      <c r="C227">
        <v>0.0112268038022989</v>
      </c>
      <c r="AN227" s="2">
        <v>45073</v>
      </c>
      <c r="AO227">
        <v>2.643320539226725</v>
      </c>
      <c r="AP227">
        <v>0</v>
      </c>
      <c r="AQ227">
        <v>8.622335925479595</v>
      </c>
      <c r="AR227">
        <v>0</v>
      </c>
      <c r="AS227">
        <v>0</v>
      </c>
      <c r="AT227">
        <v>109.8582012975154</v>
      </c>
      <c r="AU227">
        <v>26.2733286981609</v>
      </c>
      <c r="AV227">
        <v>0</v>
      </c>
      <c r="AW227">
        <v>10.49010609225062</v>
      </c>
      <c r="AX227">
        <v>147.8638604812125</v>
      </c>
      <c r="AY227">
        <v>8.441752256794976</v>
      </c>
      <c r="AZ227">
        <v>34.32004633704873</v>
      </c>
    </row>
    <row r="228" spans="1:52">
      <c r="A228" s="2">
        <v>45074</v>
      </c>
      <c r="B228">
        <v>1158.834904599075</v>
      </c>
      <c r="C228">
        <v>0.01698353615260717</v>
      </c>
      <c r="AN228" s="2">
        <v>45074</v>
      </c>
      <c r="AO228">
        <v>2.555321970845911</v>
      </c>
      <c r="AP228">
        <v>112.3317006465663</v>
      </c>
      <c r="AQ228">
        <v>11.95065716573971</v>
      </c>
      <c r="AR228">
        <v>0.01213781686397966</v>
      </c>
      <c r="AS228">
        <v>0</v>
      </c>
      <c r="AT228">
        <v>112.025388436642</v>
      </c>
      <c r="AU228">
        <v>23.40770782318288</v>
      </c>
      <c r="AV228">
        <v>0</v>
      </c>
      <c r="AW228">
        <v>13.70220591074085</v>
      </c>
      <c r="AX228">
        <v>145.671293227052</v>
      </c>
      <c r="AY228">
        <v>3.796370295016218</v>
      </c>
      <c r="AZ228">
        <v>34.46562820683834</v>
      </c>
    </row>
    <row r="229" spans="1:52">
      <c r="A229" s="2">
        <v>45075</v>
      </c>
      <c r="B229">
        <v>1204.611947683857</v>
      </c>
      <c r="C229">
        <v>0.03950264433967843</v>
      </c>
      <c r="AN229" s="2">
        <v>45075</v>
      </c>
      <c r="AO229">
        <v>2.522002596169785</v>
      </c>
      <c r="AP229">
        <v>111.7759641390061</v>
      </c>
      <c r="AQ229">
        <v>12.09600418112483</v>
      </c>
      <c r="AR229">
        <v>0.0123436944183315</v>
      </c>
      <c r="AS229">
        <v>0</v>
      </c>
      <c r="AT229">
        <v>107.4668150730833</v>
      </c>
      <c r="AU229">
        <v>23.53755218544839</v>
      </c>
      <c r="AV229">
        <v>0</v>
      </c>
      <c r="AW229">
        <v>13.81152789730764</v>
      </c>
      <c r="AX229">
        <v>147.8192696561961</v>
      </c>
      <c r="AY229">
        <v>3.866234371162145</v>
      </c>
      <c r="AZ229">
        <v>35.09891988760362</v>
      </c>
    </row>
    <row r="230" spans="1:52">
      <c r="A230" s="2">
        <v>45076</v>
      </c>
      <c r="B230">
        <v>1189.489955770281</v>
      </c>
      <c r="C230">
        <v>-0.0125534135226304</v>
      </c>
      <c r="AN230" s="2">
        <v>45076</v>
      </c>
      <c r="AO230">
        <v>2.554379993178187</v>
      </c>
      <c r="AP230">
        <v>111.5128197725081</v>
      </c>
      <c r="AQ230">
        <v>12.32351792945894</v>
      </c>
      <c r="AR230">
        <v>0.01228433453859009</v>
      </c>
      <c r="AS230">
        <v>0</v>
      </c>
      <c r="AT230">
        <v>104.2388387826112</v>
      </c>
      <c r="AU230">
        <v>23.47476367138162</v>
      </c>
      <c r="AV230">
        <v>0</v>
      </c>
      <c r="AW230">
        <v>13.62350591438065</v>
      </c>
      <c r="AX230">
        <v>151.2840535066055</v>
      </c>
      <c r="AY230">
        <v>3.859920676804809</v>
      </c>
      <c r="AZ230">
        <v>34.89803851851632</v>
      </c>
    </row>
    <row r="231" spans="1:52">
      <c r="A231" s="2">
        <v>45077</v>
      </c>
      <c r="B231">
        <v>1189.912170370858</v>
      </c>
      <c r="C231">
        <v>0.0003549543218326345</v>
      </c>
      <c r="AN231" s="2">
        <v>45077</v>
      </c>
      <c r="AO231">
        <v>2.58204198127821</v>
      </c>
      <c r="AP231">
        <v>111.8546156753841</v>
      </c>
      <c r="AQ231">
        <v>12.35710083966093</v>
      </c>
      <c r="AR231">
        <v>0.01229571319984194</v>
      </c>
      <c r="AS231">
        <v>0</v>
      </c>
      <c r="AT231">
        <v>103.4722032288965</v>
      </c>
      <c r="AU231">
        <v>23.560769164722</v>
      </c>
      <c r="AV231">
        <v>0</v>
      </c>
      <c r="AW231">
        <v>13.69829190042987</v>
      </c>
      <c r="AX231">
        <v>152.7386602549113</v>
      </c>
      <c r="AY231">
        <v>3.745350195621131</v>
      </c>
      <c r="AZ231">
        <v>34.75281706626014</v>
      </c>
    </row>
    <row r="232" spans="1:52">
      <c r="A232" s="2">
        <v>45078</v>
      </c>
      <c r="B232">
        <v>1156.768054973269</v>
      </c>
      <c r="C232">
        <v>-0.02785425363559324</v>
      </c>
      <c r="AN232" s="2">
        <v>45078</v>
      </c>
      <c r="AO232">
        <v>2.624390189546243</v>
      </c>
      <c r="AP232">
        <v>109.8740696385421</v>
      </c>
      <c r="AQ232">
        <v>12.29095576379619</v>
      </c>
      <c r="AR232">
        <v>0.01214352875131472</v>
      </c>
      <c r="AS232">
        <v>0</v>
      </c>
      <c r="AT232">
        <v>106.1598936691886</v>
      </c>
      <c r="AU232">
        <v>23.47403302624742</v>
      </c>
      <c r="AV232">
        <v>0</v>
      </c>
      <c r="AW232">
        <v>13.58869149639407</v>
      </c>
      <c r="AX232">
        <v>149.8274492009555</v>
      </c>
      <c r="AY232">
        <v>3.717219972940466</v>
      </c>
      <c r="AZ232">
        <v>34.59608835685719</v>
      </c>
    </row>
    <row r="233" spans="1:52">
      <c r="A233" s="2">
        <v>45079</v>
      </c>
      <c r="B233">
        <v>1149.481340651661</v>
      </c>
      <c r="C233">
        <v>-0.006299200855590881</v>
      </c>
      <c r="AN233" s="2">
        <v>45079</v>
      </c>
      <c r="AO233">
        <v>2.653697358956989</v>
      </c>
      <c r="AP233">
        <v>112.0168087831296</v>
      </c>
      <c r="AQ233">
        <v>12.21820234153641</v>
      </c>
      <c r="AR233">
        <v>0.01213645799195686</v>
      </c>
      <c r="AS233">
        <v>0</v>
      </c>
      <c r="AT233">
        <v>103.3270761126054</v>
      </c>
      <c r="AU233">
        <v>23.78085270442438</v>
      </c>
      <c r="AV233">
        <v>0</v>
      </c>
      <c r="AW233">
        <v>13.78633973707265</v>
      </c>
      <c r="AX233">
        <v>149.7795765061919</v>
      </c>
      <c r="AY233">
        <v>3.748313514870688</v>
      </c>
      <c r="AZ233">
        <v>34.57940555259599</v>
      </c>
    </row>
    <row r="234" spans="1:52">
      <c r="A234" s="2">
        <v>45080</v>
      </c>
      <c r="B234">
        <v>1178.360260054817</v>
      </c>
      <c r="C234">
        <v>0.02512343470211009</v>
      </c>
      <c r="AN234" s="2">
        <v>45080</v>
      </c>
      <c r="AO234">
        <v>2.67925331207823</v>
      </c>
      <c r="AP234">
        <v>110.7645075833507</v>
      </c>
      <c r="AQ234">
        <v>12.20199610652459</v>
      </c>
      <c r="AR234">
        <v>0.01234657618975668</v>
      </c>
      <c r="AS234">
        <v>0</v>
      </c>
      <c r="AT234">
        <v>100.4399626184623</v>
      </c>
      <c r="AU234">
        <v>24.05795526221056</v>
      </c>
      <c r="AV234">
        <v>0</v>
      </c>
      <c r="AW234">
        <v>13.89130081698224</v>
      </c>
      <c r="AX234">
        <v>151.4851899895908</v>
      </c>
      <c r="AY234">
        <v>3.703960663258259</v>
      </c>
      <c r="AZ234">
        <v>34.89484602965177</v>
      </c>
    </row>
    <row r="235" spans="1:52">
      <c r="A235" s="2">
        <v>45081</v>
      </c>
      <c r="B235">
        <v>1178.614177450366</v>
      </c>
      <c r="C235">
        <v>0.0002154836718075703</v>
      </c>
      <c r="AN235" s="2">
        <v>45081</v>
      </c>
      <c r="AO235">
        <v>2.595908526015566</v>
      </c>
      <c r="AP235">
        <v>105.7366251412833</v>
      </c>
      <c r="AQ235">
        <v>9.828985363690672</v>
      </c>
      <c r="AR235">
        <v>0.27024755055295</v>
      </c>
      <c r="AS235">
        <v>0</v>
      </c>
      <c r="AT235">
        <v>100.8558964416424</v>
      </c>
      <c r="AU235">
        <v>24.93451854954049</v>
      </c>
      <c r="AV235">
        <v>0</v>
      </c>
      <c r="AW235">
        <v>9.94786044032991</v>
      </c>
      <c r="AX235">
        <v>171.2524989265742</v>
      </c>
      <c r="AY235">
        <v>2.561447456223002</v>
      </c>
      <c r="AZ235">
        <v>32.77670106533752</v>
      </c>
    </row>
    <row r="236" spans="1:52">
      <c r="A236" s="2">
        <v>45082</v>
      </c>
      <c r="B236">
        <v>1178.429146601557</v>
      </c>
      <c r="C236">
        <v>-0.0001569901774041149</v>
      </c>
      <c r="AN236" s="2">
        <v>45082</v>
      </c>
      <c r="AO236">
        <v>2.621637565853908</v>
      </c>
      <c r="AP236">
        <v>104.9977891406844</v>
      </c>
      <c r="AQ236">
        <v>9.675721781067118</v>
      </c>
      <c r="AR236">
        <v>0.2712581678477458</v>
      </c>
      <c r="AS236">
        <v>0</v>
      </c>
      <c r="AT236">
        <v>101.4677761475479</v>
      </c>
      <c r="AU236">
        <v>24.87672213880951</v>
      </c>
      <c r="AV236">
        <v>0</v>
      </c>
      <c r="AW236">
        <v>9.862917051992754</v>
      </c>
      <c r="AX236">
        <v>171.9579168701821</v>
      </c>
      <c r="AY236">
        <v>2.471532493906695</v>
      </c>
      <c r="AZ236">
        <v>33.17228456914594</v>
      </c>
    </row>
    <row r="237" spans="1:52">
      <c r="A237" s="2">
        <v>45083</v>
      </c>
      <c r="B237">
        <v>1098.895831416112</v>
      </c>
      <c r="C237">
        <v>-0.06749096066981131</v>
      </c>
      <c r="AN237" s="2">
        <v>45083</v>
      </c>
      <c r="AO237">
        <v>2.560705129021206</v>
      </c>
      <c r="AP237">
        <v>105.2101856012521</v>
      </c>
      <c r="AQ237">
        <v>9.617230327671182</v>
      </c>
      <c r="AR237">
        <v>0.2792815072367143</v>
      </c>
      <c r="AS237">
        <v>0</v>
      </c>
      <c r="AT237">
        <v>105.4513674105447</v>
      </c>
      <c r="AU237">
        <v>24.36000934253487</v>
      </c>
      <c r="AV237">
        <v>0</v>
      </c>
      <c r="AW237">
        <v>9.814964400158992</v>
      </c>
      <c r="AX237">
        <v>171.8161031985045</v>
      </c>
      <c r="AY237">
        <v>2.516536737243913</v>
      </c>
      <c r="AZ237">
        <v>32.81217823745395</v>
      </c>
    </row>
    <row r="238" spans="1:52">
      <c r="A238" s="2">
        <v>45084</v>
      </c>
      <c r="B238">
        <v>1125.541050502631</v>
      </c>
      <c r="C238">
        <v>0.02424726559585033</v>
      </c>
      <c r="AN238" s="2">
        <v>45084</v>
      </c>
      <c r="AO238">
        <v>2.545058399600576</v>
      </c>
      <c r="AP238">
        <v>107.2626142596288</v>
      </c>
      <c r="AQ238">
        <v>9.35068597680327</v>
      </c>
      <c r="AR238">
        <v>0.2810564155940807</v>
      </c>
      <c r="AS238">
        <v>0</v>
      </c>
      <c r="AT238">
        <v>103.1844575894718</v>
      </c>
      <c r="AU238">
        <v>24.31866442979658</v>
      </c>
      <c r="AV238">
        <v>0</v>
      </c>
      <c r="AW238">
        <v>9.740461724504121</v>
      </c>
      <c r="AX238">
        <v>178.6194263641679</v>
      </c>
      <c r="AY238">
        <v>2.535166261799814</v>
      </c>
      <c r="AZ238">
        <v>33.28864481773775</v>
      </c>
    </row>
    <row r="239" spans="1:52">
      <c r="A239" s="2">
        <v>45085</v>
      </c>
      <c r="B239">
        <v>1061.870682669895</v>
      </c>
      <c r="C239">
        <v>-0.05656867673045185</v>
      </c>
      <c r="AN239" s="2">
        <v>45085</v>
      </c>
      <c r="AO239">
        <v>2.514330317086986</v>
      </c>
      <c r="AP239">
        <v>111.1650303551879</v>
      </c>
      <c r="AQ239">
        <v>9.203666951703703</v>
      </c>
      <c r="AR239">
        <v>0.2881312703917543</v>
      </c>
      <c r="AS239">
        <v>0</v>
      </c>
      <c r="AT239">
        <v>103.7459023944898</v>
      </c>
      <c r="AU239">
        <v>23.80289493764693</v>
      </c>
      <c r="AV239">
        <v>0</v>
      </c>
      <c r="AW239">
        <v>9.733596252242858</v>
      </c>
      <c r="AX239">
        <v>181.401687943818</v>
      </c>
      <c r="AY239">
        <v>2.618229874629745</v>
      </c>
      <c r="AZ239">
        <v>33.08807469377581</v>
      </c>
    </row>
    <row r="240" spans="1:52">
      <c r="A240" s="2">
        <v>45086</v>
      </c>
      <c r="B240">
        <v>1075.641126872256</v>
      </c>
      <c r="C240">
        <v>0.01296809906055407</v>
      </c>
      <c r="AN240" s="2">
        <v>45086</v>
      </c>
      <c r="AO240">
        <v>2.513654604479132</v>
      </c>
      <c r="AP240">
        <v>112.2658592217173</v>
      </c>
      <c r="AQ240">
        <v>9.381876644915836</v>
      </c>
      <c r="AR240">
        <v>0.2883799463967087</v>
      </c>
      <c r="AS240">
        <v>0</v>
      </c>
      <c r="AT240">
        <v>103.0313347151406</v>
      </c>
      <c r="AU240">
        <v>24.08116426746177</v>
      </c>
      <c r="AV240">
        <v>0</v>
      </c>
      <c r="AW240">
        <v>9.717177136424526</v>
      </c>
      <c r="AX240">
        <v>179.6919252864164</v>
      </c>
      <c r="AY240">
        <v>2.614668807559863</v>
      </c>
      <c r="AZ240">
        <v>32.78023905252719</v>
      </c>
    </row>
    <row r="241" spans="1:52">
      <c r="A241" s="2">
        <v>45087</v>
      </c>
      <c r="B241">
        <v>1051.573545667952</v>
      </c>
      <c r="C241">
        <v>-0.02237510318547242</v>
      </c>
      <c r="AN241" s="2">
        <v>45087</v>
      </c>
      <c r="AO241">
        <v>2.455495593570776</v>
      </c>
      <c r="AP241">
        <v>120.7472187593918</v>
      </c>
      <c r="AQ241">
        <v>9.301147161783213</v>
      </c>
      <c r="AR241">
        <v>0.2839013824776812</v>
      </c>
      <c r="AS241">
        <v>0</v>
      </c>
      <c r="AT241">
        <v>101.425469186508</v>
      </c>
      <c r="AU241">
        <v>23.78828296218894</v>
      </c>
      <c r="AV241">
        <v>0</v>
      </c>
      <c r="AW241">
        <v>9.521928356780977</v>
      </c>
      <c r="AX241">
        <v>189.4093906549055</v>
      </c>
      <c r="AY241">
        <v>2.796020602753204</v>
      </c>
      <c r="AZ241">
        <v>32.4353277714855</v>
      </c>
    </row>
    <row r="242" spans="1:52">
      <c r="A242" s="2">
        <v>45088</v>
      </c>
      <c r="B242">
        <v>934.1621354870879</v>
      </c>
      <c r="C242">
        <v>-0.1116530656981151</v>
      </c>
      <c r="AN242" s="2">
        <v>45088</v>
      </c>
      <c r="AO242">
        <v>1.850668782002081</v>
      </c>
      <c r="AP242">
        <v>240.7408026689196</v>
      </c>
      <c r="AQ242">
        <v>6.765412932704157</v>
      </c>
      <c r="AR242">
        <v>0.4470528487762835</v>
      </c>
      <c r="AS242">
        <v>0</v>
      </c>
      <c r="AT242">
        <v>98.23492833838149</v>
      </c>
      <c r="AU242">
        <v>17.903461373703</v>
      </c>
      <c r="AV242">
        <v>0</v>
      </c>
      <c r="AW242">
        <v>12.13283705200672</v>
      </c>
      <c r="AX242">
        <v>228.8348463199717</v>
      </c>
      <c r="AY242">
        <v>2.795736231471145</v>
      </c>
      <c r="AZ242">
        <v>28.23752945966494</v>
      </c>
    </row>
    <row r="243" spans="1:52">
      <c r="A243" s="2">
        <v>45089</v>
      </c>
      <c r="B243">
        <v>929.4523712570243</v>
      </c>
      <c r="C243">
        <v>-0.005041698920506765</v>
      </c>
      <c r="AN243" s="2">
        <v>45089</v>
      </c>
      <c r="AO243">
        <v>1.86407849420896</v>
      </c>
      <c r="AP243">
        <v>243.1190849161569</v>
      </c>
      <c r="AQ243">
        <v>6.799799808674903</v>
      </c>
      <c r="AR243">
        <v>0.4525128404288634</v>
      </c>
      <c r="AS243">
        <v>0</v>
      </c>
      <c r="AT243">
        <v>99.45130262065805</v>
      </c>
      <c r="AU243">
        <v>17.86486455250121</v>
      </c>
      <c r="AV243">
        <v>0</v>
      </c>
      <c r="AW243">
        <v>12.28606485416946</v>
      </c>
      <c r="AX243">
        <v>219.9214416165373</v>
      </c>
      <c r="AY243">
        <v>2.813783064758872</v>
      </c>
      <c r="AZ243">
        <v>28.28827826042558</v>
      </c>
    </row>
    <row r="244" spans="1:52">
      <c r="A244" s="2">
        <v>45090</v>
      </c>
      <c r="B244">
        <v>934.1695485860059</v>
      </c>
      <c r="C244">
        <v>0.005075222222094</v>
      </c>
      <c r="AN244" s="2">
        <v>45090</v>
      </c>
      <c r="AO244">
        <v>1.817706957530662</v>
      </c>
      <c r="AP244">
        <v>241.5748924007743</v>
      </c>
      <c r="AQ244">
        <v>6.85333321979968</v>
      </c>
      <c r="AR244">
        <v>0.4627752655143658</v>
      </c>
      <c r="AS244">
        <v>0</v>
      </c>
      <c r="AT244">
        <v>104.2922683098257</v>
      </c>
      <c r="AU244">
        <v>17.88558003773534</v>
      </c>
      <c r="AV244">
        <v>0</v>
      </c>
      <c r="AW244">
        <v>12.35345293659556</v>
      </c>
      <c r="AX244">
        <v>217.8149318791625</v>
      </c>
      <c r="AY244">
        <v>2.884331585757523</v>
      </c>
      <c r="AZ244">
        <v>26.76529587268069</v>
      </c>
    </row>
    <row r="245" spans="1:52">
      <c r="A245" s="2">
        <v>45091</v>
      </c>
      <c r="B245">
        <v>951.1951203382936</v>
      </c>
      <c r="C245">
        <v>0.01822535510610268</v>
      </c>
      <c r="AN245" s="2">
        <v>45091</v>
      </c>
      <c r="AO245">
        <v>1.806147795556335</v>
      </c>
      <c r="AP245">
        <v>246.7645351127103</v>
      </c>
      <c r="AQ245">
        <v>6.832595444859617</v>
      </c>
      <c r="AR245">
        <v>0.4479079967625096</v>
      </c>
      <c r="AS245">
        <v>0</v>
      </c>
      <c r="AT245">
        <v>102.173855761199</v>
      </c>
      <c r="AU245">
        <v>17.88263274287824</v>
      </c>
      <c r="AV245">
        <v>0</v>
      </c>
      <c r="AW245">
        <v>12.27440044803866</v>
      </c>
      <c r="AX245">
        <v>221.7949197475287</v>
      </c>
      <c r="AY245">
        <v>2.982987176780847</v>
      </c>
      <c r="AZ245">
        <v>27.37447417439347</v>
      </c>
    </row>
    <row r="246" spans="1:52">
      <c r="A246" s="2">
        <v>45092</v>
      </c>
      <c r="B246">
        <v>928.5575826050075</v>
      </c>
      <c r="C246">
        <v>-0.02379904737656247</v>
      </c>
      <c r="AN246" s="2">
        <v>45092</v>
      </c>
      <c r="AO246">
        <v>1.863266991908048</v>
      </c>
      <c r="AP246">
        <v>251.6525724356651</v>
      </c>
      <c r="AQ246">
        <v>6.910154672490858</v>
      </c>
      <c r="AR246">
        <v>0.4477762434551388</v>
      </c>
      <c r="AS246">
        <v>0</v>
      </c>
      <c r="AT246">
        <v>102.6452314129453</v>
      </c>
      <c r="AU246">
        <v>17.65639823467762</v>
      </c>
      <c r="AV246">
        <v>0</v>
      </c>
      <c r="AW246">
        <v>12.09964826699849</v>
      </c>
      <c r="AX246">
        <v>225.217138361193</v>
      </c>
      <c r="AY246">
        <v>3.016947400919103</v>
      </c>
      <c r="AZ246">
        <v>25.96273179637939</v>
      </c>
    </row>
    <row r="247" spans="1:52">
      <c r="A247" s="2">
        <v>45093</v>
      </c>
      <c r="B247">
        <v>915.44575365094</v>
      </c>
      <c r="C247">
        <v>-0.0141206417347679</v>
      </c>
      <c r="AN247" s="2">
        <v>45093</v>
      </c>
      <c r="AO247">
        <v>1.910091309842502</v>
      </c>
      <c r="AP247">
        <v>249.2468153528859</v>
      </c>
      <c r="AQ247">
        <v>6.79615578797041</v>
      </c>
      <c r="AR247">
        <v>0.4441203055724929</v>
      </c>
      <c r="AS247">
        <v>0</v>
      </c>
      <c r="AT247">
        <v>101.7919322762763</v>
      </c>
      <c r="AU247">
        <v>18.17834224827257</v>
      </c>
      <c r="AV247">
        <v>0</v>
      </c>
      <c r="AW247">
        <v>11.80356291195259</v>
      </c>
      <c r="AX247">
        <v>232.8502752973947</v>
      </c>
      <c r="AY247">
        <v>2.919775990169953</v>
      </c>
      <c r="AZ247">
        <v>25.50928126958257</v>
      </c>
    </row>
    <row r="248" spans="1:52">
      <c r="A248" s="2">
        <v>45094</v>
      </c>
      <c r="B248">
        <v>930.1296481272312</v>
      </c>
      <c r="C248">
        <v>0.01604015794243363</v>
      </c>
      <c r="AN248" s="2">
        <v>45094</v>
      </c>
      <c r="AO248">
        <v>1.918648864689862</v>
      </c>
      <c r="AP248">
        <v>251.728287720211</v>
      </c>
      <c r="AQ248">
        <v>6.817004496424689</v>
      </c>
      <c r="AR248">
        <v>0.4451055195448279</v>
      </c>
      <c r="AS248">
        <v>0</v>
      </c>
      <c r="AT248">
        <v>99.97974644926042</v>
      </c>
      <c r="AU248">
        <v>18.27645508794566</v>
      </c>
      <c r="AV248">
        <v>0</v>
      </c>
      <c r="AW248">
        <v>11.94129579120788</v>
      </c>
      <c r="AX248">
        <v>236.6362274728775</v>
      </c>
      <c r="AY248">
        <v>2.855323023430961</v>
      </c>
      <c r="AZ248">
        <v>25.23192633676767</v>
      </c>
    </row>
    <row r="249" spans="1:52">
      <c r="A249" s="2">
        <v>45095</v>
      </c>
      <c r="B249">
        <v>945.8743261084143</v>
      </c>
      <c r="C249">
        <v>0.01692740147879834</v>
      </c>
      <c r="AN249" s="2">
        <v>45095</v>
      </c>
      <c r="AO249">
        <v>1.931837835624642</v>
      </c>
      <c r="AP249">
        <v>324.2015239648803</v>
      </c>
      <c r="AQ249">
        <v>6.586364298634694</v>
      </c>
      <c r="AR249">
        <v>0.3527955017402594</v>
      </c>
      <c r="AS249">
        <v>0</v>
      </c>
      <c r="AT249">
        <v>99.51768267576247</v>
      </c>
      <c r="AU249">
        <v>24.49451817477372</v>
      </c>
      <c r="AV249">
        <v>0</v>
      </c>
      <c r="AW249">
        <v>13.17565462358462</v>
      </c>
      <c r="AX249">
        <v>231.2075776293414</v>
      </c>
      <c r="AY249">
        <v>3.49971592531342</v>
      </c>
      <c r="AZ249">
        <v>17.42409729932816</v>
      </c>
    </row>
    <row r="250" spans="1:52">
      <c r="A250" s="2">
        <v>45096</v>
      </c>
      <c r="B250">
        <v>931.9772142473413</v>
      </c>
      <c r="C250">
        <v>-0.01469234493154026</v>
      </c>
      <c r="AN250" s="2">
        <v>45096</v>
      </c>
      <c r="AO250">
        <v>1.910450332158219</v>
      </c>
      <c r="AP250">
        <v>326.781981049901</v>
      </c>
      <c r="AQ250">
        <v>6.650296828337765</v>
      </c>
      <c r="AR250">
        <v>0.3485604004362882</v>
      </c>
      <c r="AS250">
        <v>0</v>
      </c>
      <c r="AT250">
        <v>99.79830933467981</v>
      </c>
      <c r="AU250">
        <v>24.11513436084225</v>
      </c>
      <c r="AV250">
        <v>0</v>
      </c>
      <c r="AW250">
        <v>13.28722656640212</v>
      </c>
      <c r="AX250">
        <v>234.5133298590627</v>
      </c>
      <c r="AY250">
        <v>3.499623481932063</v>
      </c>
      <c r="AZ250">
        <v>17.35467705134189</v>
      </c>
    </row>
    <row r="251" spans="1:52">
      <c r="A251" s="2">
        <v>45097</v>
      </c>
      <c r="B251">
        <v>939.2821856831295</v>
      </c>
      <c r="C251">
        <v>0.00783814381308412</v>
      </c>
      <c r="AN251" s="2">
        <v>45097</v>
      </c>
      <c r="AO251">
        <v>1.892799109214116</v>
      </c>
      <c r="AP251">
        <v>326.7854410983576</v>
      </c>
      <c r="AQ251">
        <v>6.642656253203322</v>
      </c>
      <c r="AR251">
        <v>0.352977813801761</v>
      </c>
      <c r="AS251">
        <v>0</v>
      </c>
      <c r="AT251">
        <v>101.0013648582218</v>
      </c>
      <c r="AU251">
        <v>24.3659834905652</v>
      </c>
      <c r="AV251">
        <v>0</v>
      </c>
      <c r="AW251">
        <v>13.51290368617137</v>
      </c>
      <c r="AX251">
        <v>229.8190847437277</v>
      </c>
      <c r="AY251">
        <v>3.402832099063398</v>
      </c>
      <c r="AZ251">
        <v>17.4830232980183</v>
      </c>
    </row>
    <row r="252" spans="1:52">
      <c r="A252" s="2">
        <v>45098</v>
      </c>
      <c r="B252">
        <v>964.2292275537766</v>
      </c>
      <c r="C252">
        <v>0.02655968807978981</v>
      </c>
      <c r="AN252" s="2">
        <v>45098</v>
      </c>
      <c r="AO252">
        <v>1.897627996507207</v>
      </c>
      <c r="AP252">
        <v>326.9179427469765</v>
      </c>
      <c r="AQ252">
        <v>6.453926468623521</v>
      </c>
      <c r="AR252">
        <v>0.3562804767167938</v>
      </c>
      <c r="AS252">
        <v>0</v>
      </c>
      <c r="AT252">
        <v>102.777617167538</v>
      </c>
      <c r="AU252">
        <v>24.21122626013524</v>
      </c>
      <c r="AV252">
        <v>0</v>
      </c>
      <c r="AW252">
        <v>13.48407511908477</v>
      </c>
      <c r="AX252">
        <v>229.5206929477057</v>
      </c>
      <c r="AY252">
        <v>3.366842631097345</v>
      </c>
      <c r="AZ252">
        <v>17.59797098888964</v>
      </c>
    </row>
    <row r="253" spans="1:52">
      <c r="A253" s="2">
        <v>45099</v>
      </c>
      <c r="B253">
        <v>1007.728117564667</v>
      </c>
      <c r="C253">
        <v>0.04511260265491668</v>
      </c>
      <c r="AN253" s="2">
        <v>45099</v>
      </c>
      <c r="AO253">
        <v>1.90640244917072</v>
      </c>
      <c r="AP253">
        <v>320.4305704984018</v>
      </c>
      <c r="AQ253">
        <v>6.300251548673817</v>
      </c>
      <c r="AR253">
        <v>0.3681423865446837</v>
      </c>
      <c r="AS253">
        <v>0</v>
      </c>
      <c r="AT253">
        <v>105.2696693220853</v>
      </c>
      <c r="AU253">
        <v>24.40351817463062</v>
      </c>
      <c r="AV253">
        <v>0</v>
      </c>
      <c r="AW253">
        <v>13.3192541950328</v>
      </c>
      <c r="AX253">
        <v>225.2528523119653</v>
      </c>
      <c r="AY253">
        <v>3.374417466556154</v>
      </c>
      <c r="AZ253">
        <v>17.54553745878822</v>
      </c>
    </row>
    <row r="254" spans="1:52">
      <c r="A254" s="2">
        <v>45100</v>
      </c>
      <c r="B254">
        <v>995.4260324840848</v>
      </c>
      <c r="C254">
        <v>-0.01220774221355703</v>
      </c>
      <c r="AN254" s="2">
        <v>45100</v>
      </c>
      <c r="AO254">
        <v>1.870356518553467</v>
      </c>
      <c r="AP254">
        <v>313.4915642924756</v>
      </c>
      <c r="AQ254">
        <v>6.357512198185608</v>
      </c>
      <c r="AR254">
        <v>0.3768516809059618</v>
      </c>
      <c r="AS254">
        <v>0</v>
      </c>
      <c r="AT254">
        <v>106.0200764272459</v>
      </c>
      <c r="AU254">
        <v>24.13128040385168</v>
      </c>
      <c r="AV254">
        <v>0</v>
      </c>
      <c r="AW254">
        <v>13.14363091588744</v>
      </c>
      <c r="AX254">
        <v>227.1765553363049</v>
      </c>
      <c r="AY254">
        <v>3.459265076736624</v>
      </c>
      <c r="AZ254">
        <v>17.53485453018461</v>
      </c>
    </row>
    <row r="255" spans="1:52">
      <c r="A255" s="2">
        <v>45101</v>
      </c>
      <c r="B255">
        <v>1028.23192550632</v>
      </c>
      <c r="C255">
        <v>0.03295663560291651</v>
      </c>
      <c r="AN255" s="2">
        <v>45101</v>
      </c>
      <c r="AO255">
        <v>1.883640686500238</v>
      </c>
      <c r="AP255">
        <v>317.681702061328</v>
      </c>
      <c r="AQ255">
        <v>6.272449901560073</v>
      </c>
      <c r="AR255">
        <v>0.3840555097045782</v>
      </c>
      <c r="AS255">
        <v>0</v>
      </c>
      <c r="AT255">
        <v>107.5466306413169</v>
      </c>
      <c r="AU255">
        <v>23.64428054875888</v>
      </c>
      <c r="AV255">
        <v>0</v>
      </c>
      <c r="AW255">
        <v>12.48542262092382</v>
      </c>
      <c r="AX255">
        <v>228.7289621635121</v>
      </c>
      <c r="AY255">
        <v>3.484202382882865</v>
      </c>
      <c r="AZ255">
        <v>17.61357240732304</v>
      </c>
    </row>
    <row r="256" spans="1:52">
      <c r="A256" s="2">
        <v>45102</v>
      </c>
      <c r="B256">
        <v>1011.13471492158</v>
      </c>
      <c r="C256">
        <v>-0.01662777643897828</v>
      </c>
      <c r="AN256" s="2">
        <v>45102</v>
      </c>
      <c r="AO256">
        <v>1.848047822712697</v>
      </c>
      <c r="AP256">
        <v>249.2275278715709</v>
      </c>
      <c r="AQ256">
        <v>5.883608180425442</v>
      </c>
      <c r="AR256">
        <v>0.5336226778991736</v>
      </c>
      <c r="AS256">
        <v>0</v>
      </c>
      <c r="AT256">
        <v>106.6104123757488</v>
      </c>
      <c r="AU256">
        <v>19.8572559853791</v>
      </c>
      <c r="AV256">
        <v>0</v>
      </c>
      <c r="AW256">
        <v>8.90869244355955</v>
      </c>
      <c r="AX256">
        <v>231.864041654309</v>
      </c>
      <c r="AY256">
        <v>4.267674241696278</v>
      </c>
      <c r="AZ256">
        <v>21.60798863700959</v>
      </c>
    </row>
    <row r="257" spans="1:52">
      <c r="A257" s="2">
        <v>45103</v>
      </c>
      <c r="B257">
        <v>1080.741419991941</v>
      </c>
      <c r="C257">
        <v>0.06884018918859769</v>
      </c>
      <c r="AN257" s="2">
        <v>45103</v>
      </c>
      <c r="AO257">
        <v>1.635337194428523</v>
      </c>
      <c r="AP257">
        <v>264.1649275247908</v>
      </c>
      <c r="AQ257">
        <v>6.09581229187311</v>
      </c>
      <c r="AR257">
        <v>0.5651550783071345</v>
      </c>
      <c r="AS257">
        <v>0</v>
      </c>
      <c r="AT257">
        <v>100.7520833236066</v>
      </c>
      <c r="AU257">
        <v>20.47555211217408</v>
      </c>
      <c r="AV257">
        <v>0</v>
      </c>
      <c r="AW257">
        <v>9.51226342430258</v>
      </c>
      <c r="AX257">
        <v>243.0071108476271</v>
      </c>
      <c r="AY257">
        <v>4.470652630472454</v>
      </c>
      <c r="AZ257">
        <v>20.09545769317882</v>
      </c>
    </row>
    <row r="258" spans="1:52">
      <c r="A258" s="2">
        <v>45104</v>
      </c>
      <c r="B258">
        <v>1040.920805908981</v>
      </c>
      <c r="C258">
        <v>-0.03684564443107652</v>
      </c>
      <c r="AN258" s="2">
        <v>45104</v>
      </c>
      <c r="AO258">
        <v>1.716344236652569</v>
      </c>
      <c r="AP258">
        <v>265.3179597742296</v>
      </c>
      <c r="AQ258">
        <v>6.004986980514253</v>
      </c>
      <c r="AR258">
        <v>0.5505392744729778</v>
      </c>
      <c r="AS258">
        <v>0</v>
      </c>
      <c r="AT258">
        <v>101.9748435976235</v>
      </c>
      <c r="AU258">
        <v>20.38404554626256</v>
      </c>
      <c r="AV258">
        <v>0</v>
      </c>
      <c r="AW258">
        <v>9.287524351567141</v>
      </c>
      <c r="AX258">
        <v>242.2291195201685</v>
      </c>
      <c r="AY258">
        <v>4.495678791704101</v>
      </c>
      <c r="AZ258">
        <v>19.98996281869617</v>
      </c>
    </row>
    <row r="259" spans="1:52">
      <c r="A259" s="2">
        <v>45105</v>
      </c>
      <c r="B259">
        <v>1056.760294494276</v>
      </c>
      <c r="C259">
        <v>0.01521680467464837</v>
      </c>
      <c r="AN259" s="2">
        <v>45105</v>
      </c>
      <c r="AO259">
        <v>1.700448234452031</v>
      </c>
      <c r="AP259">
        <v>263.7242238651912</v>
      </c>
      <c r="AQ259">
        <v>6.069412718948774</v>
      </c>
      <c r="AR259">
        <v>0.5558633635446742</v>
      </c>
      <c r="AS259">
        <v>0</v>
      </c>
      <c r="AT259">
        <v>102.5241041567305</v>
      </c>
      <c r="AU259">
        <v>20.41217891837072</v>
      </c>
      <c r="AV259">
        <v>0</v>
      </c>
      <c r="AW259">
        <v>9.232994492719031</v>
      </c>
      <c r="AX259">
        <v>238.9118869143168</v>
      </c>
      <c r="AY259">
        <v>4.46756818376246</v>
      </c>
      <c r="AZ259">
        <v>20.29284755356817</v>
      </c>
    </row>
    <row r="260" spans="1:52">
      <c r="A260" s="2">
        <v>45106</v>
      </c>
      <c r="B260">
        <v>996.0124513136052</v>
      </c>
      <c r="C260">
        <v>-0.05748497885203174</v>
      </c>
      <c r="AN260" s="2">
        <v>45106</v>
      </c>
      <c r="AO260">
        <v>1.745417921197219</v>
      </c>
      <c r="AP260">
        <v>266.0948729207512</v>
      </c>
      <c r="AQ260">
        <v>6.106765542437276</v>
      </c>
      <c r="AR260">
        <v>0.5389607008965758</v>
      </c>
      <c r="AS260">
        <v>0</v>
      </c>
      <c r="AT260">
        <v>101.7814397298057</v>
      </c>
      <c r="AU260">
        <v>20.03696333493157</v>
      </c>
      <c r="AV260">
        <v>0</v>
      </c>
      <c r="AW260">
        <v>9.238122689270789</v>
      </c>
      <c r="AX260">
        <v>242.6755656804835</v>
      </c>
      <c r="AY260">
        <v>4.363070215863784</v>
      </c>
      <c r="AZ260">
        <v>20.82528011937015</v>
      </c>
    </row>
    <row r="261" spans="1:52">
      <c r="A261" s="2">
        <v>45107</v>
      </c>
      <c r="B261">
        <v>1025.49699048027</v>
      </c>
      <c r="C261">
        <v>0.02960258089924372</v>
      </c>
      <c r="AN261" s="2">
        <v>45107</v>
      </c>
      <c r="AO261">
        <v>1.693461062728552</v>
      </c>
      <c r="AP261">
        <v>265.6121700114858</v>
      </c>
      <c r="AQ261">
        <v>6.121335264938036</v>
      </c>
      <c r="AR261">
        <v>0.5488128502265675</v>
      </c>
      <c r="AS261">
        <v>0</v>
      </c>
      <c r="AT261">
        <v>103.4219196680449</v>
      </c>
      <c r="AU261">
        <v>20.20812684940811</v>
      </c>
      <c r="AV261">
        <v>0</v>
      </c>
      <c r="AW261">
        <v>9.387929562613339</v>
      </c>
      <c r="AX261">
        <v>246.435150890581</v>
      </c>
      <c r="AY261">
        <v>4.005641753205342</v>
      </c>
      <c r="AZ261">
        <v>21.03418270322225</v>
      </c>
    </row>
    <row r="262" spans="1:52">
      <c r="A262" s="2">
        <v>45108</v>
      </c>
      <c r="B262">
        <v>1082.717876868128</v>
      </c>
      <c r="C262">
        <v>0.05579820020833015</v>
      </c>
      <c r="AN262" s="2">
        <v>45108</v>
      </c>
      <c r="AO262">
        <v>1.602565841329134</v>
      </c>
      <c r="AP262">
        <v>269.1971876913883</v>
      </c>
      <c r="AQ262">
        <v>6.299467025192763</v>
      </c>
      <c r="AR262">
        <v>0.5621104182771761</v>
      </c>
      <c r="AS262">
        <v>0</v>
      </c>
      <c r="AT262">
        <v>104.0596654442817</v>
      </c>
      <c r="AU262">
        <v>20.57932028546004</v>
      </c>
      <c r="AV262">
        <v>0</v>
      </c>
      <c r="AW262">
        <v>9.280723764935679</v>
      </c>
      <c r="AX262">
        <v>245.518855743381</v>
      </c>
      <c r="AY262">
        <v>4.00763092777706</v>
      </c>
      <c r="AZ262">
        <v>20.73223099921994</v>
      </c>
    </row>
    <row r="263" spans="1:52">
      <c r="A263" s="2">
        <v>45109</v>
      </c>
      <c r="B263">
        <v>1101.217770661547</v>
      </c>
      <c r="C263">
        <v>0.01708653213238853</v>
      </c>
      <c r="AN263" s="2">
        <v>45109</v>
      </c>
      <c r="AO263">
        <v>0.6461551695324014</v>
      </c>
      <c r="AP263">
        <v>288.0387990665607</v>
      </c>
      <c r="AQ263">
        <v>7.653966068990817</v>
      </c>
      <c r="AR263">
        <v>0.6679650002142997</v>
      </c>
      <c r="AS263">
        <v>0.005401358498724056</v>
      </c>
      <c r="AT263">
        <v>103.4205624822291</v>
      </c>
      <c r="AU263">
        <v>14.33173276995635</v>
      </c>
      <c r="AV263">
        <v>0</v>
      </c>
      <c r="AW263">
        <v>5.098157077028827</v>
      </c>
      <c r="AX263">
        <v>244.5422591292254</v>
      </c>
      <c r="AY263">
        <v>2.737524632989158</v>
      </c>
      <c r="AZ263">
        <v>9.401761039595536</v>
      </c>
    </row>
    <row r="264" spans="1:52">
      <c r="A264" s="2">
        <v>45110</v>
      </c>
      <c r="B264">
        <v>1107.013592853886</v>
      </c>
      <c r="C264">
        <v>0.005263102673013442</v>
      </c>
      <c r="AN264" s="2">
        <v>45110</v>
      </c>
      <c r="AO264">
        <v>0.6305597511274027</v>
      </c>
      <c r="AP264">
        <v>289.7263283628815</v>
      </c>
      <c r="AQ264">
        <v>7.62075698870139</v>
      </c>
      <c r="AR264">
        <v>0.6750017341020612</v>
      </c>
      <c r="AS264">
        <v>0.00542756305169083</v>
      </c>
      <c r="AT264">
        <v>105.1486621885158</v>
      </c>
      <c r="AU264">
        <v>13.99684768162073</v>
      </c>
      <c r="AV264">
        <v>0</v>
      </c>
      <c r="AW264">
        <v>5.101344573042086</v>
      </c>
      <c r="AX264">
        <v>243.8327458530202</v>
      </c>
      <c r="AY264">
        <v>2.626011743167728</v>
      </c>
      <c r="AZ264">
        <v>9.486292062467067</v>
      </c>
    </row>
    <row r="265" spans="1:52">
      <c r="A265" s="2">
        <v>45111</v>
      </c>
      <c r="B265">
        <v>1120.977091283841</v>
      </c>
      <c r="C265">
        <v>0.01261366483672277</v>
      </c>
      <c r="AN265" s="2">
        <v>45111</v>
      </c>
      <c r="AO265">
        <v>0.6160032674521049</v>
      </c>
      <c r="AP265">
        <v>289.1390988564108</v>
      </c>
      <c r="AQ265">
        <v>7.658292153894121</v>
      </c>
      <c r="AR265">
        <v>0.6834652838529032</v>
      </c>
      <c r="AS265">
        <v>0.005400502086927953</v>
      </c>
      <c r="AT265">
        <v>105.534417195533</v>
      </c>
      <c r="AU265">
        <v>14.40662405772282</v>
      </c>
      <c r="AV265">
        <v>0</v>
      </c>
      <c r="AW265">
        <v>5.099920837756728</v>
      </c>
      <c r="AX265">
        <v>235.9498441791916</v>
      </c>
      <c r="AY265">
        <v>2.700049486890886</v>
      </c>
      <c r="AZ265">
        <v>9.684880482334746</v>
      </c>
    </row>
    <row r="266" spans="1:52">
      <c r="A266" s="2">
        <v>45112</v>
      </c>
      <c r="B266">
        <v>1109.418834100625</v>
      </c>
      <c r="C266">
        <v>-0.01031087724547364</v>
      </c>
      <c r="AN266" s="2">
        <v>45112</v>
      </c>
      <c r="AO266">
        <v>0.5743605523007781</v>
      </c>
      <c r="AP266">
        <v>288.7874471709608</v>
      </c>
      <c r="AQ266">
        <v>7.659588180005626</v>
      </c>
      <c r="AR266">
        <v>0.6859798603406854</v>
      </c>
      <c r="AS266">
        <v>0.005403023019877181</v>
      </c>
      <c r="AT266">
        <v>107.1532056381759</v>
      </c>
      <c r="AU266">
        <v>14.40787573713197</v>
      </c>
      <c r="AV266">
        <v>0</v>
      </c>
      <c r="AW266">
        <v>5.100896858055583</v>
      </c>
      <c r="AX266">
        <v>238.47649390676</v>
      </c>
      <c r="AY266">
        <v>2.655702494316443</v>
      </c>
      <c r="AZ266">
        <v>9.575968808833984</v>
      </c>
    </row>
    <row r="267" spans="1:52">
      <c r="A267" s="2">
        <v>45113</v>
      </c>
      <c r="B267">
        <v>1083.150253993349</v>
      </c>
      <c r="C267">
        <v>-0.02367778452992564</v>
      </c>
      <c r="AN267" s="2">
        <v>45113</v>
      </c>
      <c r="AO267">
        <v>0.5786625389110636</v>
      </c>
      <c r="AP267">
        <v>290.6981403278514</v>
      </c>
      <c r="AQ267">
        <v>7.704579435770095</v>
      </c>
      <c r="AR267">
        <v>0.679528648597152</v>
      </c>
      <c r="AS267">
        <v>0.005327348864963851</v>
      </c>
      <c r="AT267">
        <v>107.3563958152728</v>
      </c>
      <c r="AU267">
        <v>14.45483689665488</v>
      </c>
      <c r="AV267">
        <v>0</v>
      </c>
      <c r="AW267">
        <v>5.165568354112124</v>
      </c>
      <c r="AX267">
        <v>242.0552254880477</v>
      </c>
      <c r="AY267">
        <v>2.635989456123975</v>
      </c>
      <c r="AZ267">
        <v>9.509687937620699</v>
      </c>
    </row>
    <row r="268" spans="1:52">
      <c r="A268" s="2">
        <v>45114</v>
      </c>
      <c r="B268">
        <v>1060.646920900567</v>
      </c>
      <c r="C268">
        <v>-0.02077581850700483</v>
      </c>
      <c r="AN268" s="2">
        <v>45114</v>
      </c>
      <c r="AO268">
        <v>0.5988019264212581</v>
      </c>
      <c r="AP268">
        <v>288.9749249200387</v>
      </c>
      <c r="AQ268">
        <v>7.692845232778907</v>
      </c>
      <c r="AR268">
        <v>0.6841844022742553</v>
      </c>
      <c r="AS268">
        <v>0.005306820279775823</v>
      </c>
      <c r="AT268">
        <v>109.224642744864</v>
      </c>
      <c r="AU268">
        <v>14.66063754980686</v>
      </c>
      <c r="AV268">
        <v>0</v>
      </c>
      <c r="AW268">
        <v>5.230791097350486</v>
      </c>
      <c r="AX268">
        <v>239.4678734474132</v>
      </c>
      <c r="AY268">
        <v>2.455751701552249</v>
      </c>
      <c r="AZ268">
        <v>9.529184966386033</v>
      </c>
    </row>
    <row r="269" spans="1:52">
      <c r="A269" s="2">
        <v>45115</v>
      </c>
      <c r="B269">
        <v>1082.0306786213</v>
      </c>
      <c r="C269">
        <v>0.02016105199511253</v>
      </c>
      <c r="AN269" s="2">
        <v>45115</v>
      </c>
      <c r="AO269">
        <v>0.5793602371455867</v>
      </c>
      <c r="AP269">
        <v>290.3508888569861</v>
      </c>
      <c r="AQ269">
        <v>7.665134573817236</v>
      </c>
      <c r="AR269">
        <v>0.6892339593002307</v>
      </c>
      <c r="AS269">
        <v>0.005351309858575857</v>
      </c>
      <c r="AT269">
        <v>110.1242227215018</v>
      </c>
      <c r="AU269">
        <v>14.72449382817633</v>
      </c>
      <c r="AV269">
        <v>0</v>
      </c>
      <c r="AW269">
        <v>5.29044324488551</v>
      </c>
      <c r="AX269">
        <v>240.0606636271209</v>
      </c>
      <c r="AY269">
        <v>2.328707121214202</v>
      </c>
      <c r="AZ269">
        <v>9.418459475387477</v>
      </c>
    </row>
    <row r="270" spans="1:52">
      <c r="A270" s="2">
        <v>45116</v>
      </c>
      <c r="B270">
        <v>1089.321339422077</v>
      </c>
      <c r="C270">
        <v>0.006737942781869011</v>
      </c>
      <c r="AN270" s="2">
        <v>45116</v>
      </c>
      <c r="AO270">
        <v>0</v>
      </c>
      <c r="AP270">
        <v>243.5265034072766</v>
      </c>
      <c r="AQ270">
        <v>4.104931599910296</v>
      </c>
      <c r="AR270">
        <v>0.6920757524972679</v>
      </c>
      <c r="AS270">
        <v>0.005399162522153388</v>
      </c>
      <c r="AT270">
        <v>111.4153819971231</v>
      </c>
      <c r="AU270">
        <v>16.55472848880026</v>
      </c>
      <c r="AV270">
        <v>0.08765731835288976</v>
      </c>
      <c r="AW270">
        <v>1.085536388652144</v>
      </c>
      <c r="AX270">
        <v>240.471458160703</v>
      </c>
      <c r="AY270">
        <v>0</v>
      </c>
      <c r="AZ270">
        <v>10.34167795826765</v>
      </c>
    </row>
    <row r="271" spans="1:52">
      <c r="A271" s="2">
        <v>45117</v>
      </c>
      <c r="B271">
        <v>1085.981023058519</v>
      </c>
      <c r="C271">
        <v>-0.003066419652927865</v>
      </c>
      <c r="AN271" s="2">
        <v>45117</v>
      </c>
      <c r="AO271">
        <v>0</v>
      </c>
      <c r="AP271">
        <v>247.8800903551674</v>
      </c>
      <c r="AQ271">
        <v>4.101967526408607</v>
      </c>
      <c r="AR271">
        <v>0.6959103253785148</v>
      </c>
      <c r="AS271">
        <v>0.005400522482469279</v>
      </c>
      <c r="AT271">
        <v>111.7400326902196</v>
      </c>
      <c r="AU271">
        <v>16.64837073753625</v>
      </c>
      <c r="AV271">
        <v>0.08745532315792744</v>
      </c>
      <c r="AW271">
        <v>1.091439417571367</v>
      </c>
      <c r="AX271">
        <v>236.8447633122514</v>
      </c>
      <c r="AY271">
        <v>0</v>
      </c>
      <c r="AZ271">
        <v>10.33488921433793</v>
      </c>
    </row>
    <row r="272" spans="1:52">
      <c r="A272" s="2">
        <v>45118</v>
      </c>
      <c r="B272">
        <v>1115.083971711389</v>
      </c>
      <c r="C272">
        <v>0.02679876354644328</v>
      </c>
      <c r="AN272" s="2">
        <v>45118</v>
      </c>
      <c r="AO272">
        <v>0</v>
      </c>
      <c r="AP272">
        <v>251.4642379492647</v>
      </c>
      <c r="AQ272">
        <v>4.277858343623888</v>
      </c>
      <c r="AR272">
        <v>0.6819966565880172</v>
      </c>
      <c r="AS272">
        <v>0.005503026520990308</v>
      </c>
      <c r="AT272">
        <v>110.6902014208008</v>
      </c>
      <c r="AU272">
        <v>16.91709978440908</v>
      </c>
      <c r="AV272">
        <v>0.08895343661886077</v>
      </c>
      <c r="AW272">
        <v>1.115941666471725</v>
      </c>
      <c r="AX272">
        <v>227.3493107310488</v>
      </c>
      <c r="AY272">
        <v>0</v>
      </c>
      <c r="AZ272">
        <v>10.5941242567443</v>
      </c>
    </row>
    <row r="273" spans="1:52">
      <c r="A273" s="2">
        <v>45119</v>
      </c>
      <c r="B273">
        <v>1121.214667764799</v>
      </c>
      <c r="C273">
        <v>0.005497968053473468</v>
      </c>
      <c r="AN273" s="2">
        <v>45119</v>
      </c>
      <c r="AO273">
        <v>0</v>
      </c>
      <c r="AP273">
        <v>248.6524980740392</v>
      </c>
      <c r="AQ273">
        <v>4.344480382572088</v>
      </c>
      <c r="AR273">
        <v>0.677044324416104</v>
      </c>
      <c r="AS273">
        <v>0.005493233695423968</v>
      </c>
      <c r="AT273">
        <v>111.9217256054692</v>
      </c>
      <c r="AU273">
        <v>16.74738258599214</v>
      </c>
      <c r="AV273">
        <v>0.08953639111130787</v>
      </c>
      <c r="AW273">
        <v>1.115099598521313</v>
      </c>
      <c r="AX273">
        <v>226.8265101088695</v>
      </c>
      <c r="AY273">
        <v>0</v>
      </c>
      <c r="AZ273">
        <v>10.59861110819092</v>
      </c>
    </row>
    <row r="274" spans="1:52">
      <c r="A274" s="2">
        <v>45120</v>
      </c>
      <c r="B274">
        <v>1107.843826620811</v>
      </c>
      <c r="C274">
        <v>-0.01192531771872285</v>
      </c>
      <c r="AN274" s="2">
        <v>45120</v>
      </c>
      <c r="AO274">
        <v>0</v>
      </c>
      <c r="AP274">
        <v>249.2388496771102</v>
      </c>
      <c r="AQ274">
        <v>4.368453797999972</v>
      </c>
      <c r="AR274">
        <v>0.6811064969351264</v>
      </c>
      <c r="AS274">
        <v>0.005468923633150605</v>
      </c>
      <c r="AT274">
        <v>111.7790628115802</v>
      </c>
      <c r="AU274">
        <v>16.75634875094676</v>
      </c>
      <c r="AV274">
        <v>0.0887889588654147</v>
      </c>
      <c r="AW274">
        <v>1.094941308230892</v>
      </c>
      <c r="AX274">
        <v>229.4341564575616</v>
      </c>
      <c r="AY274">
        <v>0</v>
      </c>
      <c r="AZ274">
        <v>10.46335536496889</v>
      </c>
    </row>
    <row r="275" spans="1:52">
      <c r="A275" s="2">
        <v>45121</v>
      </c>
      <c r="B275">
        <v>1206.250265665435</v>
      </c>
      <c r="C275">
        <v>0.08882699589958198</v>
      </c>
      <c r="AN275" s="2">
        <v>45121</v>
      </c>
      <c r="AO275">
        <v>0</v>
      </c>
      <c r="AP275">
        <v>220.530560874355</v>
      </c>
      <c r="AQ275">
        <v>4.406865365774395</v>
      </c>
      <c r="AR275">
        <v>0.7078263100076414</v>
      </c>
      <c r="AS275">
        <v>0.005755974629393726</v>
      </c>
      <c r="AT275">
        <v>114.682229364764</v>
      </c>
      <c r="AU275">
        <v>16.92957412865195</v>
      </c>
      <c r="AV275">
        <v>0.0903775676421527</v>
      </c>
      <c r="AW275">
        <v>1.058112473706745</v>
      </c>
      <c r="AX275">
        <v>213.7346815092233</v>
      </c>
      <c r="AY275">
        <v>0</v>
      </c>
      <c r="AZ275">
        <v>10.26924303177269</v>
      </c>
    </row>
    <row r="276" spans="1:52">
      <c r="A276" s="2">
        <v>45122</v>
      </c>
      <c r="B276">
        <v>1172.276912576181</v>
      </c>
      <c r="C276">
        <v>-0.02816443159124393</v>
      </c>
      <c r="AN276" s="2">
        <v>45122</v>
      </c>
      <c r="AO276">
        <v>0</v>
      </c>
      <c r="AP276">
        <v>231.5700492769053</v>
      </c>
      <c r="AQ276">
        <v>4.122147260215443</v>
      </c>
      <c r="AR276">
        <v>0.7097470837392622</v>
      </c>
      <c r="AS276">
        <v>0.005801307762749575</v>
      </c>
      <c r="AT276">
        <v>113.2328442320662</v>
      </c>
      <c r="AU276">
        <v>16.75420693307013</v>
      </c>
      <c r="AV276">
        <v>0.0908677337598314</v>
      </c>
      <c r="AW276">
        <v>1.043749484500105</v>
      </c>
      <c r="AX276">
        <v>217.4903442181971</v>
      </c>
      <c r="AY276">
        <v>0</v>
      </c>
      <c r="AZ276">
        <v>9.967273715034894</v>
      </c>
    </row>
    <row r="277" spans="1:52">
      <c r="A277" s="2">
        <v>45123</v>
      </c>
      <c r="B277">
        <v>1170.325694524802</v>
      </c>
      <c r="C277">
        <v>-0.00166446854872504</v>
      </c>
      <c r="AN277" s="2">
        <v>45123</v>
      </c>
      <c r="AO277">
        <v>0.1410783756573929</v>
      </c>
      <c r="AP277">
        <v>136.8444047269577</v>
      </c>
      <c r="AQ277">
        <v>8.528823403422209</v>
      </c>
      <c r="AR277">
        <v>0.6990201730118336</v>
      </c>
      <c r="AS277">
        <v>0.005795433898624591</v>
      </c>
      <c r="AT277">
        <v>113.8900660116219</v>
      </c>
      <c r="AU277">
        <v>32.35298176677579</v>
      </c>
      <c r="AV277">
        <v>0</v>
      </c>
      <c r="AW277">
        <v>4.905257564623188</v>
      </c>
      <c r="AX277">
        <v>219.8320488842006</v>
      </c>
      <c r="AY277">
        <v>0</v>
      </c>
      <c r="AZ277">
        <v>13.20027961764619</v>
      </c>
    </row>
    <row r="278" spans="1:52">
      <c r="A278" s="2">
        <v>45124</v>
      </c>
      <c r="B278">
        <v>1141.490906581403</v>
      </c>
      <c r="C278">
        <v>-0.02463825931387953</v>
      </c>
      <c r="AN278" s="2">
        <v>45124</v>
      </c>
      <c r="AO278">
        <v>0.1414095898485047</v>
      </c>
      <c r="AP278">
        <v>138.1602455648634</v>
      </c>
      <c r="AQ278">
        <v>8.630436225359716</v>
      </c>
      <c r="AR278">
        <v>0.7045747547714802</v>
      </c>
      <c r="AS278">
        <v>0.005660327969427735</v>
      </c>
      <c r="AT278">
        <v>113.6942594274825</v>
      </c>
      <c r="AU278">
        <v>32.25344980505626</v>
      </c>
      <c r="AV278">
        <v>0</v>
      </c>
      <c r="AW278">
        <v>5.001232497831218</v>
      </c>
      <c r="AX278">
        <v>222.6381607531037</v>
      </c>
      <c r="AY278">
        <v>0</v>
      </c>
      <c r="AZ278">
        <v>13.04339570024254</v>
      </c>
    </row>
    <row r="279" spans="1:52">
      <c r="A279" s="2">
        <v>45125</v>
      </c>
      <c r="B279">
        <v>1154.725244842309</v>
      </c>
      <c r="C279">
        <v>0.01159390599136723</v>
      </c>
      <c r="AN279" s="2">
        <v>45125</v>
      </c>
      <c r="AO279">
        <v>0.1461326906948262</v>
      </c>
      <c r="AP279">
        <v>140.8225172212004</v>
      </c>
      <c r="AQ279">
        <v>8.64980654846347</v>
      </c>
      <c r="AR279">
        <v>0.709419467058704</v>
      </c>
      <c r="AS279">
        <v>0.00574609357276342</v>
      </c>
      <c r="AT279">
        <v>111.8325632666915</v>
      </c>
      <c r="AU279">
        <v>32.69067149262925</v>
      </c>
      <c r="AV279">
        <v>0</v>
      </c>
      <c r="AW279">
        <v>4.644449694057847</v>
      </c>
      <c r="AX279">
        <v>222.3971098443203</v>
      </c>
      <c r="AY279">
        <v>0</v>
      </c>
      <c r="AZ279">
        <v>12.75952761417379</v>
      </c>
    </row>
    <row r="280" spans="1:52">
      <c r="A280" s="2">
        <v>45126</v>
      </c>
      <c r="B280">
        <v>1124.266066240463</v>
      </c>
      <c r="C280">
        <v>-0.02637785805575354</v>
      </c>
      <c r="AN280" s="2">
        <v>45126</v>
      </c>
      <c r="AO280">
        <v>0.1485176167061388</v>
      </c>
      <c r="AP280">
        <v>139.6858967571437</v>
      </c>
      <c r="AQ280">
        <v>8.815432441301237</v>
      </c>
      <c r="AR280">
        <v>0.702424331482886</v>
      </c>
      <c r="AS280">
        <v>0.005652277036398087</v>
      </c>
      <c r="AT280">
        <v>111.7053406658772</v>
      </c>
      <c r="AU280">
        <v>32.57400427571825</v>
      </c>
      <c r="AV280">
        <v>0</v>
      </c>
      <c r="AW280">
        <v>4.707502211260829</v>
      </c>
      <c r="AX280">
        <v>228.6887328628434</v>
      </c>
      <c r="AY280">
        <v>0</v>
      </c>
      <c r="AZ280">
        <v>12.47391414581791</v>
      </c>
    </row>
    <row r="281" spans="1:52">
      <c r="A281" s="2">
        <v>45127</v>
      </c>
      <c r="B281">
        <v>1132.725904327818</v>
      </c>
      <c r="C281">
        <v>0.007524765125789479</v>
      </c>
      <c r="AN281" s="2">
        <v>45127</v>
      </c>
      <c r="AO281">
        <v>0.1502136193638401</v>
      </c>
      <c r="AP281">
        <v>133.5537721230002</v>
      </c>
      <c r="AQ281">
        <v>8.737451764108934</v>
      </c>
      <c r="AR281">
        <v>0.7045177275195791</v>
      </c>
      <c r="AS281">
        <v>0.005680096221949617</v>
      </c>
      <c r="AT281">
        <v>112.0854286091273</v>
      </c>
      <c r="AU281">
        <v>32.70001554929832</v>
      </c>
      <c r="AV281">
        <v>0</v>
      </c>
      <c r="AW281">
        <v>4.749343450685615</v>
      </c>
      <c r="AX281">
        <v>228.1081195735713</v>
      </c>
      <c r="AY281">
        <v>0</v>
      </c>
      <c r="AZ281">
        <v>12.60180769822713</v>
      </c>
    </row>
    <row r="282" spans="1:52">
      <c r="A282" s="2">
        <v>45128</v>
      </c>
      <c r="B282">
        <v>1152.538384741356</v>
      </c>
      <c r="C282">
        <v>0.01749097494622576</v>
      </c>
      <c r="AN282" s="2">
        <v>45128</v>
      </c>
      <c r="AO282">
        <v>0.1513947313189077</v>
      </c>
      <c r="AP282">
        <v>138.9403903341774</v>
      </c>
      <c r="AQ282">
        <v>8.984099984519112</v>
      </c>
      <c r="AR282">
        <v>0.7122947072139003</v>
      </c>
      <c r="AS282">
        <v>0.005800276444668699</v>
      </c>
      <c r="AT282">
        <v>112.3441759466072</v>
      </c>
      <c r="AU282">
        <v>32.30460091290397</v>
      </c>
      <c r="AV282">
        <v>0</v>
      </c>
      <c r="AW282">
        <v>4.004954327462922</v>
      </c>
      <c r="AX282">
        <v>225.1446730214246</v>
      </c>
      <c r="AY282">
        <v>0</v>
      </c>
      <c r="AZ282">
        <v>12.56109596951993</v>
      </c>
    </row>
    <row r="283" spans="1:52">
      <c r="A283" s="2">
        <v>45129</v>
      </c>
      <c r="B283">
        <v>1162.445290019515</v>
      </c>
      <c r="C283">
        <v>0.008595726970413997</v>
      </c>
      <c r="AN283" s="2">
        <v>45129</v>
      </c>
      <c r="AO283">
        <v>0.1485595341885886</v>
      </c>
      <c r="AP283">
        <v>141.457355473709</v>
      </c>
      <c r="AQ283">
        <v>8.975993742207738</v>
      </c>
      <c r="AR283">
        <v>0.7155800792509343</v>
      </c>
      <c r="AS283">
        <v>0.00582782686423273</v>
      </c>
      <c r="AT283">
        <v>113.2778482504375</v>
      </c>
      <c r="AU283">
        <v>31.743961095625</v>
      </c>
      <c r="AV283">
        <v>0</v>
      </c>
      <c r="AW283">
        <v>4.133346219620982</v>
      </c>
      <c r="AX283">
        <v>226.1734851881691</v>
      </c>
      <c r="AY283">
        <v>0</v>
      </c>
      <c r="AZ283">
        <v>12.23034294896451</v>
      </c>
    </row>
    <row r="284" spans="1:52">
      <c r="A284" s="2">
        <v>45130</v>
      </c>
      <c r="B284">
        <v>1136.299621595118</v>
      </c>
      <c r="C284">
        <v>-0.02249195609365706</v>
      </c>
      <c r="AN284" s="2">
        <v>45130</v>
      </c>
      <c r="AO284">
        <v>0.1764142166297567</v>
      </c>
      <c r="AP284">
        <v>352.1960998948913</v>
      </c>
      <c r="AQ284">
        <v>12.64724047035684</v>
      </c>
      <c r="AR284">
        <v>0.7081072992011488</v>
      </c>
      <c r="AS284">
        <v>0.005733865573527002</v>
      </c>
      <c r="AT284">
        <v>111.9511027656406</v>
      </c>
      <c r="AU284">
        <v>30.69915704437952</v>
      </c>
      <c r="AV284">
        <v>0</v>
      </c>
      <c r="AW284">
        <v>0</v>
      </c>
      <c r="AX284">
        <v>228.7436884901379</v>
      </c>
      <c r="AY284">
        <v>0</v>
      </c>
      <c r="AZ284">
        <v>0</v>
      </c>
    </row>
    <row r="285" spans="1:52">
      <c r="A285" s="2">
        <v>45131</v>
      </c>
      <c r="B285">
        <v>1151.200786660189</v>
      </c>
      <c r="C285">
        <v>0.01311376399488151</v>
      </c>
      <c r="AN285" s="2">
        <v>45131</v>
      </c>
      <c r="AO285">
        <v>0.176641267179433</v>
      </c>
      <c r="AP285">
        <v>347.2423499995421</v>
      </c>
      <c r="AQ285">
        <v>12.73035641546268</v>
      </c>
      <c r="AR285">
        <v>0.7123650165822987</v>
      </c>
      <c r="AS285">
        <v>0.005743259172494413</v>
      </c>
      <c r="AT285">
        <v>112.4826315500401</v>
      </c>
      <c r="AU285">
        <v>30.54371429847724</v>
      </c>
      <c r="AV285">
        <v>0</v>
      </c>
      <c r="AW285">
        <v>0</v>
      </c>
      <c r="AX285">
        <v>227.9038436338369</v>
      </c>
      <c r="AY285">
        <v>0</v>
      </c>
      <c r="AZ285">
        <v>0</v>
      </c>
    </row>
    <row r="286" spans="1:52">
      <c r="A286" s="2">
        <v>45132</v>
      </c>
      <c r="B286">
        <v>1116.688992944528</v>
      </c>
      <c r="C286">
        <v>-0.02997895251251947</v>
      </c>
      <c r="AN286" s="2">
        <v>45132</v>
      </c>
      <c r="AO286">
        <v>0.1762894684833529</v>
      </c>
      <c r="AP286">
        <v>349.8846470557057</v>
      </c>
      <c r="AQ286">
        <v>12.77914610521967</v>
      </c>
      <c r="AR286">
        <v>0.701170245039622</v>
      </c>
      <c r="AS286">
        <v>0.005740670505106792</v>
      </c>
      <c r="AT286">
        <v>112.0919825278833</v>
      </c>
      <c r="AU286">
        <v>30.65841610291665</v>
      </c>
      <c r="AV286">
        <v>0</v>
      </c>
      <c r="AW286">
        <v>0</v>
      </c>
      <c r="AX286">
        <v>230.0117497829377</v>
      </c>
      <c r="AY286">
        <v>0</v>
      </c>
      <c r="AZ286">
        <v>0</v>
      </c>
    </row>
    <row r="287" spans="1:52">
      <c r="A287" s="2">
        <v>45133</v>
      </c>
      <c r="B287">
        <v>1111.258558548326</v>
      </c>
      <c r="C287">
        <v>-0.004862978349847391</v>
      </c>
      <c r="AN287" s="2">
        <v>45133</v>
      </c>
      <c r="AO287">
        <v>0.1760586844066643</v>
      </c>
      <c r="AP287">
        <v>349.7522335909105</v>
      </c>
      <c r="AQ287">
        <v>12.49599570618153</v>
      </c>
      <c r="AR287">
        <v>0.701140554194253</v>
      </c>
      <c r="AS287">
        <v>0.005704367749402519</v>
      </c>
      <c r="AT287">
        <v>112.4949164737014</v>
      </c>
      <c r="AU287">
        <v>30.77343251112097</v>
      </c>
      <c r="AV287">
        <v>0</v>
      </c>
      <c r="AW287">
        <v>0</v>
      </c>
      <c r="AX287">
        <v>235.5648110982901</v>
      </c>
      <c r="AY287">
        <v>0</v>
      </c>
      <c r="AZ287">
        <v>0</v>
      </c>
    </row>
    <row r="288" spans="1:52">
      <c r="A288" s="2">
        <v>45134</v>
      </c>
      <c r="B288">
        <v>1118.521983220372</v>
      </c>
      <c r="C288">
        <v>0.006536214831527554</v>
      </c>
      <c r="AN288" s="2">
        <v>45134</v>
      </c>
      <c r="AO288">
        <v>0.1724108535493828</v>
      </c>
      <c r="AP288">
        <v>348.8690658640884</v>
      </c>
      <c r="AQ288">
        <v>12.65465112264321</v>
      </c>
      <c r="AR288">
        <v>0.7023997064773997</v>
      </c>
      <c r="AS288">
        <v>0.005714209872056245</v>
      </c>
      <c r="AT288">
        <v>113.3552606250682</v>
      </c>
      <c r="AU288">
        <v>30.6002241211945</v>
      </c>
      <c r="AV288">
        <v>0</v>
      </c>
      <c r="AW288">
        <v>0</v>
      </c>
      <c r="AX288">
        <v>232.3731065613436</v>
      </c>
      <c r="AY288">
        <v>0</v>
      </c>
      <c r="AZ288">
        <v>0</v>
      </c>
    </row>
    <row r="289" spans="1:52">
      <c r="A289" s="2">
        <v>45135</v>
      </c>
      <c r="B289">
        <v>1117.793434673908</v>
      </c>
      <c r="C289">
        <v>-0.0006513493318801578</v>
      </c>
      <c r="AN289" s="2">
        <v>45135</v>
      </c>
      <c r="AO289">
        <v>0.1716064645441299</v>
      </c>
      <c r="AP289">
        <v>347.7497357468766</v>
      </c>
      <c r="AQ289">
        <v>12.76201021727304</v>
      </c>
      <c r="AR289">
        <v>0.6975594568418312</v>
      </c>
      <c r="AS289">
        <v>0.005741757932385599</v>
      </c>
      <c r="AT289">
        <v>112.1466180196964</v>
      </c>
      <c r="AU289">
        <v>30.61968556557272</v>
      </c>
      <c r="AV289">
        <v>0</v>
      </c>
      <c r="AW289">
        <v>0</v>
      </c>
      <c r="AX289">
        <v>234.1571024294841</v>
      </c>
      <c r="AY289">
        <v>0</v>
      </c>
      <c r="AZ289">
        <v>0</v>
      </c>
    </row>
    <row r="290" spans="1:52">
      <c r="A290" s="2">
        <v>45136</v>
      </c>
      <c r="B290">
        <v>1122.286553764089</v>
      </c>
      <c r="C290">
        <v>0.004019632743228696</v>
      </c>
      <c r="AN290" s="2">
        <v>45136</v>
      </c>
      <c r="AO290">
        <v>0.1709980419634931</v>
      </c>
      <c r="AP290">
        <v>345.9757816527789</v>
      </c>
      <c r="AQ290">
        <v>12.71722247171159</v>
      </c>
      <c r="AR290">
        <v>0.6958284736531329</v>
      </c>
      <c r="AS290">
        <v>0.005742297219754532</v>
      </c>
      <c r="AT290">
        <v>111.2197976364023</v>
      </c>
      <c r="AU290">
        <v>30.82549204692169</v>
      </c>
      <c r="AV290">
        <v>0</v>
      </c>
      <c r="AW290">
        <v>0</v>
      </c>
      <c r="AX290">
        <v>237.1752328641301</v>
      </c>
      <c r="AY290">
        <v>0</v>
      </c>
      <c r="AZ290">
        <v>0</v>
      </c>
    </row>
    <row r="291" spans="1:52">
      <c r="A291" s="2">
        <v>45137</v>
      </c>
      <c r="B291">
        <v>1127.247220466913</v>
      </c>
      <c r="C291">
        <v>0.00442014268654134</v>
      </c>
      <c r="AN291" s="2">
        <v>45137</v>
      </c>
      <c r="AO291">
        <v>0.03195306875125669</v>
      </c>
      <c r="AP291">
        <v>0</v>
      </c>
      <c r="AQ291">
        <v>12.76384095105985</v>
      </c>
      <c r="AR291">
        <v>0.6973246211237661</v>
      </c>
      <c r="AS291">
        <v>0.002321497327945958</v>
      </c>
      <c r="AT291">
        <v>111.9884445212912</v>
      </c>
      <c r="AU291">
        <v>32.20122105405135</v>
      </c>
      <c r="AV291">
        <v>0.02941072393238044</v>
      </c>
      <c r="AW291">
        <v>2.770883808686314</v>
      </c>
      <c r="AX291">
        <v>235.2693460081285</v>
      </c>
      <c r="AY291">
        <v>3.922993108035776</v>
      </c>
      <c r="AZ291">
        <v>5.577831821183379</v>
      </c>
    </row>
    <row r="292" spans="1:52">
      <c r="A292" s="2">
        <v>45138</v>
      </c>
      <c r="B292">
        <v>1112.155823936372</v>
      </c>
      <c r="C292">
        <v>-0.01338783210686478</v>
      </c>
      <c r="AN292" s="2">
        <v>45138</v>
      </c>
      <c r="AO292">
        <v>0.03323057300915113</v>
      </c>
      <c r="AP292">
        <v>0</v>
      </c>
      <c r="AQ292">
        <v>12.7098442860465</v>
      </c>
      <c r="AR292">
        <v>0.6880052121319287</v>
      </c>
      <c r="AS292">
        <v>0.002298051974803395</v>
      </c>
      <c r="AT292">
        <v>111.4847841548876</v>
      </c>
      <c r="AU292">
        <v>32.18837341878426</v>
      </c>
      <c r="AV292">
        <v>0.02932087945002345</v>
      </c>
      <c r="AW292">
        <v>2.84612933793722</v>
      </c>
      <c r="AX292">
        <v>239.1993416209305</v>
      </c>
      <c r="AY292">
        <v>4.020583586888213</v>
      </c>
      <c r="AZ292">
        <v>5.436754234131414</v>
      </c>
    </row>
    <row r="293" spans="1:52">
      <c r="A293" s="2">
        <v>45139</v>
      </c>
      <c r="B293">
        <v>1107.259455451247</v>
      </c>
      <c r="C293">
        <v>-0.004402592136589889</v>
      </c>
      <c r="AN293" s="2">
        <v>45139</v>
      </c>
      <c r="AO293">
        <v>0.03583594577714844</v>
      </c>
      <c r="AP293">
        <v>0</v>
      </c>
      <c r="AQ293">
        <v>12.95221582346865</v>
      </c>
      <c r="AR293">
        <v>0.6886628194144429</v>
      </c>
      <c r="AS293">
        <v>0.002291302818095218</v>
      </c>
      <c r="AT293">
        <v>107.0153983486344</v>
      </c>
      <c r="AU293">
        <v>32.5125312108074</v>
      </c>
      <c r="AV293">
        <v>0.02927548377873483</v>
      </c>
      <c r="AW293">
        <v>2.834822998592629</v>
      </c>
      <c r="AX293">
        <v>241.5186979447364</v>
      </c>
      <c r="AY293">
        <v>4.091778828539861</v>
      </c>
      <c r="AZ293">
        <v>5.306067427306348</v>
      </c>
    </row>
    <row r="294" spans="1:52">
      <c r="A294" s="2">
        <v>45140</v>
      </c>
      <c r="B294">
        <v>1118.236071745726</v>
      </c>
      <c r="C294">
        <v>0.00991331908744475</v>
      </c>
      <c r="AN294" s="2">
        <v>45140</v>
      </c>
      <c r="AO294">
        <v>0.03617834189314233</v>
      </c>
      <c r="AP294">
        <v>0</v>
      </c>
      <c r="AQ294">
        <v>13.06501418079385</v>
      </c>
      <c r="AR294">
        <v>0.6789404849541286</v>
      </c>
      <c r="AS294">
        <v>0.002292071623186756</v>
      </c>
      <c r="AT294">
        <v>108.6441578131705</v>
      </c>
      <c r="AU294">
        <v>32.333993797903</v>
      </c>
      <c r="AV294">
        <v>0.02939459737862614</v>
      </c>
      <c r="AW294">
        <v>2.840287246266675</v>
      </c>
      <c r="AX294">
        <v>240.5219806863399</v>
      </c>
      <c r="AY294">
        <v>4.10310822925011</v>
      </c>
      <c r="AZ294">
        <v>5.261347010460143</v>
      </c>
    </row>
    <row r="295" spans="1:52">
      <c r="A295" s="2">
        <v>45141</v>
      </c>
      <c r="B295">
        <v>1089.487775448835</v>
      </c>
      <c r="C295">
        <v>-0.02570861110928968</v>
      </c>
      <c r="AN295" s="2">
        <v>45141</v>
      </c>
      <c r="AO295">
        <v>0.03564996810578326</v>
      </c>
      <c r="AP295">
        <v>0</v>
      </c>
      <c r="AQ295">
        <v>13.0501171018867</v>
      </c>
      <c r="AR295">
        <v>0.6794178224451134</v>
      </c>
      <c r="AS295">
        <v>0.002260458152659281</v>
      </c>
      <c r="AT295">
        <v>108.2264221109517</v>
      </c>
      <c r="AU295">
        <v>32.3464380614562</v>
      </c>
      <c r="AV295">
        <v>0.0290859404642334</v>
      </c>
      <c r="AW295">
        <v>2.865801374066609</v>
      </c>
      <c r="AX295">
        <v>240.2678910377495</v>
      </c>
      <c r="AY295">
        <v>4.127463963909979</v>
      </c>
      <c r="AZ295">
        <v>5.554230615590214</v>
      </c>
    </row>
    <row r="296" spans="1:52">
      <c r="A296" s="2">
        <v>45142</v>
      </c>
      <c r="B296">
        <v>1081.028718805775</v>
      </c>
      <c r="C296">
        <v>-0.007764251085401241</v>
      </c>
      <c r="AN296" s="2">
        <v>45142</v>
      </c>
      <c r="AO296">
        <v>0.03623683811934508</v>
      </c>
      <c r="AP296">
        <v>0</v>
      </c>
      <c r="AQ296">
        <v>13.02833988250431</v>
      </c>
      <c r="AR296">
        <v>0.6725204658822656</v>
      </c>
      <c r="AS296">
        <v>0.002239127797185345</v>
      </c>
      <c r="AT296">
        <v>107.515647739895</v>
      </c>
      <c r="AU296">
        <v>32.5407162564971</v>
      </c>
      <c r="AV296">
        <v>0.02889750450921365</v>
      </c>
      <c r="AW296">
        <v>2.929209285915201</v>
      </c>
      <c r="AX296">
        <v>242.6014993645726</v>
      </c>
      <c r="AY296">
        <v>4.182190611376203</v>
      </c>
      <c r="AZ296">
        <v>5.543002985157613</v>
      </c>
    </row>
    <row r="297" spans="1:52">
      <c r="A297" s="2">
        <v>45143</v>
      </c>
      <c r="B297">
        <v>1078.445371481659</v>
      </c>
      <c r="C297">
        <v>-0.002389712020759105</v>
      </c>
      <c r="AN297" s="2">
        <v>45143</v>
      </c>
      <c r="AO297">
        <v>0.03559481613723696</v>
      </c>
      <c r="AP297">
        <v>0</v>
      </c>
      <c r="AQ297">
        <v>13.05707428239302</v>
      </c>
      <c r="AR297">
        <v>0.6703516368833276</v>
      </c>
      <c r="AS297">
        <v>0.002244162097423329</v>
      </c>
      <c r="AT297">
        <v>107.734023811798</v>
      </c>
      <c r="AU297">
        <v>32.43833026650566</v>
      </c>
      <c r="AV297">
        <v>0.02898066116796292</v>
      </c>
      <c r="AW297">
        <v>2.923578764760254</v>
      </c>
      <c r="AX297">
        <v>243.8453694092571</v>
      </c>
      <c r="AY297">
        <v>4.149310933246686</v>
      </c>
      <c r="AZ297">
        <v>5.587823942542962</v>
      </c>
    </row>
    <row r="298" spans="1:52">
      <c r="A298" s="2">
        <v>45144</v>
      </c>
      <c r="B298">
        <v>1079.458529479345</v>
      </c>
      <c r="C298">
        <v>0.0009394615846824994</v>
      </c>
      <c r="AN298" s="2">
        <v>45144</v>
      </c>
      <c r="AO298">
        <v>1.363040654696042</v>
      </c>
      <c r="AP298">
        <v>527.4194769870288</v>
      </c>
      <c r="AQ298">
        <v>13.0292256729776</v>
      </c>
      <c r="AR298">
        <v>0.6665610665871758</v>
      </c>
      <c r="AS298">
        <v>0</v>
      </c>
      <c r="AT298">
        <v>108.3908443487754</v>
      </c>
      <c r="AU298">
        <v>32.59000602282707</v>
      </c>
      <c r="AV298">
        <v>0.01259786624073368</v>
      </c>
      <c r="AW298">
        <v>0.591549489764298</v>
      </c>
      <c r="AX298">
        <v>243.0183778099979</v>
      </c>
      <c r="AY298">
        <v>0</v>
      </c>
      <c r="AZ298">
        <v>0</v>
      </c>
    </row>
    <row r="299" spans="1:52">
      <c r="A299" s="2">
        <v>45145</v>
      </c>
      <c r="B299">
        <v>1082.320239667481</v>
      </c>
      <c r="C299">
        <v>0.00265106079574573</v>
      </c>
      <c r="AN299" s="2">
        <v>45145</v>
      </c>
      <c r="AO299">
        <v>1.336506337947967</v>
      </c>
      <c r="AP299">
        <v>531.8457418924579</v>
      </c>
      <c r="AQ299">
        <v>12.92094419326057</v>
      </c>
      <c r="AR299">
        <v>0.668953588645817</v>
      </c>
      <c r="AS299">
        <v>0</v>
      </c>
      <c r="AT299">
        <v>109.1859381147963</v>
      </c>
      <c r="AU299">
        <v>32.49154710079457</v>
      </c>
      <c r="AV299">
        <v>0.01268960425710697</v>
      </c>
      <c r="AW299">
        <v>0.6034089044861871</v>
      </c>
      <c r="AX299">
        <v>243.7791515553094</v>
      </c>
      <c r="AY299">
        <v>0</v>
      </c>
      <c r="AZ299">
        <v>0</v>
      </c>
    </row>
    <row r="300" spans="1:52">
      <c r="A300" s="2">
        <v>45146</v>
      </c>
      <c r="B300">
        <v>1075.725540676236</v>
      </c>
      <c r="C300">
        <v>-0.006093112509169663</v>
      </c>
      <c r="AN300" s="2">
        <v>45146</v>
      </c>
      <c r="AO300">
        <v>1.347724966641034</v>
      </c>
      <c r="AP300">
        <v>531.8807908170032</v>
      </c>
      <c r="AQ300">
        <v>12.97319446979218</v>
      </c>
      <c r="AR300">
        <v>0.6677193721591433</v>
      </c>
      <c r="AS300">
        <v>0</v>
      </c>
      <c r="AT300">
        <v>109.0167204786086</v>
      </c>
      <c r="AU300">
        <v>32.5466317901591</v>
      </c>
      <c r="AV300">
        <v>0.01261971996680831</v>
      </c>
      <c r="AW300">
        <v>0.583730733804499</v>
      </c>
      <c r="AX300">
        <v>242.8344731770515</v>
      </c>
      <c r="AY300">
        <v>0</v>
      </c>
      <c r="AZ300">
        <v>0</v>
      </c>
    </row>
    <row r="301" spans="1:52">
      <c r="A301" s="2">
        <v>45147</v>
      </c>
      <c r="B301">
        <v>1098.545593023508</v>
      </c>
      <c r="C301">
        <v>0.02121363813015598</v>
      </c>
      <c r="AN301" s="2">
        <v>45147</v>
      </c>
      <c r="AO301">
        <v>1.345455104772875</v>
      </c>
      <c r="AP301">
        <v>529.3194104782149</v>
      </c>
      <c r="AQ301">
        <v>12.98963900190408</v>
      </c>
      <c r="AR301">
        <v>0.6723140657607349</v>
      </c>
      <c r="AS301">
        <v>0</v>
      </c>
      <c r="AT301">
        <v>109.8911519315142</v>
      </c>
      <c r="AU301">
        <v>32.55880175099837</v>
      </c>
      <c r="AV301">
        <v>0.01267339768009879</v>
      </c>
      <c r="AW301">
        <v>0.5838888851015087</v>
      </c>
      <c r="AX301">
        <v>240.3865587925253</v>
      </c>
      <c r="AY301">
        <v>0</v>
      </c>
      <c r="AZ301">
        <v>0</v>
      </c>
    </row>
    <row r="302" spans="1:52">
      <c r="A302" s="2">
        <v>45148</v>
      </c>
      <c r="B302">
        <v>1100.764188187129</v>
      </c>
      <c r="C302">
        <v>0.002019574952292658</v>
      </c>
      <c r="AN302" s="2">
        <v>45148</v>
      </c>
      <c r="AO302">
        <v>1.328526921183486</v>
      </c>
      <c r="AP302">
        <v>523.6108727518832</v>
      </c>
      <c r="AQ302">
        <v>13.07535756983368</v>
      </c>
      <c r="AR302">
        <v>0.676938801458309</v>
      </c>
      <c r="AS302">
        <v>0</v>
      </c>
      <c r="AT302">
        <v>110.7430016852759</v>
      </c>
      <c r="AU302">
        <v>32.66789691373232</v>
      </c>
      <c r="AV302">
        <v>0.01270841408918518</v>
      </c>
      <c r="AW302">
        <v>0.5655002542124041</v>
      </c>
      <c r="AX302">
        <v>239.1164895312081</v>
      </c>
      <c r="AY302">
        <v>0</v>
      </c>
      <c r="AZ302">
        <v>0</v>
      </c>
    </row>
    <row r="303" spans="1:52">
      <c r="A303" s="2">
        <v>45149</v>
      </c>
      <c r="B303">
        <v>1088.099172467369</v>
      </c>
      <c r="C303">
        <v>-0.01150565748384225</v>
      </c>
      <c r="AN303" s="2">
        <v>45149</v>
      </c>
      <c r="AO303">
        <v>1.319894946567171</v>
      </c>
      <c r="AP303">
        <v>527.0433255733171</v>
      </c>
      <c r="AQ303">
        <v>13.08758637320566</v>
      </c>
      <c r="AR303">
        <v>0.6767074263089458</v>
      </c>
      <c r="AS303">
        <v>0</v>
      </c>
      <c r="AT303">
        <v>111.0555755414275</v>
      </c>
      <c r="AU303">
        <v>32.65316580625269</v>
      </c>
      <c r="AV303">
        <v>0.0125922942375346</v>
      </c>
      <c r="AW303">
        <v>0.5660263383223189</v>
      </c>
      <c r="AX303">
        <v>238.3952269046466</v>
      </c>
      <c r="AY303">
        <v>0</v>
      </c>
      <c r="AZ303">
        <v>0</v>
      </c>
    </row>
    <row r="304" spans="1:52">
      <c r="A304" s="2">
        <v>45150</v>
      </c>
      <c r="B304">
        <v>1081.805879644242</v>
      </c>
      <c r="C304">
        <v>-0.005783749296358498</v>
      </c>
      <c r="AN304" s="2">
        <v>45150</v>
      </c>
      <c r="AO304">
        <v>1.333536910977663</v>
      </c>
      <c r="AP304">
        <v>529.0057771879481</v>
      </c>
      <c r="AQ304">
        <v>13.05146002757032</v>
      </c>
      <c r="AR304">
        <v>0.6775256432620923</v>
      </c>
      <c r="AS304">
        <v>0</v>
      </c>
      <c r="AT304">
        <v>111.1136529439118</v>
      </c>
      <c r="AU304">
        <v>32.4266543774449</v>
      </c>
      <c r="AV304">
        <v>0.01254865153057306</v>
      </c>
      <c r="AW304">
        <v>0.5718249102771797</v>
      </c>
      <c r="AX304">
        <v>238.5111456538387</v>
      </c>
      <c r="AY304">
        <v>0</v>
      </c>
      <c r="AZ304">
        <v>0</v>
      </c>
    </row>
    <row r="305" spans="1:52">
      <c r="A305" s="2">
        <v>45151</v>
      </c>
      <c r="B305">
        <v>1082.41971335785</v>
      </c>
      <c r="C305">
        <v>0.000567415767614543</v>
      </c>
      <c r="AN305" s="2">
        <v>45151</v>
      </c>
      <c r="AO305">
        <v>0.7682082435512756</v>
      </c>
      <c r="AP305">
        <v>419.8188866396765</v>
      </c>
      <c r="AQ305">
        <v>11.44834211143059</v>
      </c>
      <c r="AR305">
        <v>0.6759327100829363</v>
      </c>
      <c r="AS305">
        <v>0.001108774287694057</v>
      </c>
      <c r="AT305">
        <v>111.3314792566282</v>
      </c>
      <c r="AU305">
        <v>30.68168741814217</v>
      </c>
      <c r="AV305">
        <v>0.05342120773728316</v>
      </c>
      <c r="AW305">
        <v>1.363570376041582</v>
      </c>
      <c r="AX305">
        <v>208.7966993750139</v>
      </c>
      <c r="AY305">
        <v>0</v>
      </c>
      <c r="AZ305">
        <v>0.6979342651993593</v>
      </c>
    </row>
    <row r="306" spans="1:52">
      <c r="A306" s="2">
        <v>45152</v>
      </c>
      <c r="B306">
        <v>1077.745865086918</v>
      </c>
      <c r="C306">
        <v>-0.004317962998320657</v>
      </c>
      <c r="AN306" s="2">
        <v>45152</v>
      </c>
      <c r="AO306">
        <v>0.7699804577186599</v>
      </c>
      <c r="AP306">
        <v>421.7189124690076</v>
      </c>
      <c r="AQ306">
        <v>11.51496582154298</v>
      </c>
      <c r="AR306">
        <v>0.6734805278946758</v>
      </c>
      <c r="AS306">
        <v>0.001108872732965861</v>
      </c>
      <c r="AT306">
        <v>109.9065340915722</v>
      </c>
      <c r="AU306">
        <v>30.85912836677523</v>
      </c>
      <c r="AV306">
        <v>0.05346964072541336</v>
      </c>
      <c r="AW306">
        <v>1.371549051038689</v>
      </c>
      <c r="AX306">
        <v>209.259426411987</v>
      </c>
      <c r="AY306">
        <v>0</v>
      </c>
      <c r="AZ306">
        <v>0.7089251881236796</v>
      </c>
    </row>
    <row r="307" spans="1:52">
      <c r="A307" s="2">
        <v>45153</v>
      </c>
      <c r="B307">
        <v>1082.953602881827</v>
      </c>
      <c r="C307">
        <v>0.00483206474142972</v>
      </c>
      <c r="AN307" s="2">
        <v>45153</v>
      </c>
      <c r="AO307">
        <v>0.7761566189839921</v>
      </c>
      <c r="AP307">
        <v>421.7788638021257</v>
      </c>
      <c r="AQ307">
        <v>11.48463686459916</v>
      </c>
      <c r="AR307">
        <v>0.6760713754262232</v>
      </c>
      <c r="AS307">
        <v>0.001109576249448342</v>
      </c>
      <c r="AT307">
        <v>108.9944674532379</v>
      </c>
      <c r="AU307">
        <v>30.98953211716925</v>
      </c>
      <c r="AV307">
        <v>0.05358566176269873</v>
      </c>
      <c r="AW307">
        <v>1.368259325642283</v>
      </c>
      <c r="AX307">
        <v>209.4676177001554</v>
      </c>
      <c r="AY307">
        <v>0</v>
      </c>
      <c r="AZ307">
        <v>0.6932504270104365</v>
      </c>
    </row>
    <row r="308" spans="1:52">
      <c r="A308" s="2">
        <v>45154</v>
      </c>
      <c r="B308">
        <v>1048.86332266541</v>
      </c>
      <c r="C308">
        <v>-0.0314789849959406</v>
      </c>
      <c r="AN308" s="2">
        <v>45154</v>
      </c>
      <c r="AO308">
        <v>0.7746669880014222</v>
      </c>
      <c r="AP308">
        <v>421.5396795537429</v>
      </c>
      <c r="AQ308">
        <v>11.63968473589723</v>
      </c>
      <c r="AR308">
        <v>0.6645938546470246</v>
      </c>
      <c r="AS308">
        <v>0.001083541092149737</v>
      </c>
      <c r="AT308">
        <v>107.9874217509519</v>
      </c>
      <c r="AU308">
        <v>31.12538417173324</v>
      </c>
      <c r="AV308">
        <v>0.05237375586370809</v>
      </c>
      <c r="AW308">
        <v>1.397197174110729</v>
      </c>
      <c r="AX308">
        <v>216.9607138314834</v>
      </c>
      <c r="AY308">
        <v>0</v>
      </c>
      <c r="AZ308">
        <v>0.7065412808661062</v>
      </c>
    </row>
    <row r="309" spans="1:52">
      <c r="A309" s="2">
        <v>45155</v>
      </c>
      <c r="B309">
        <v>1021.351574421012</v>
      </c>
      <c r="C309">
        <v>-0.02623006034235598</v>
      </c>
      <c r="AN309" s="2">
        <v>45155</v>
      </c>
      <c r="AO309">
        <v>0.7951573011854597</v>
      </c>
      <c r="AP309">
        <v>421.4922912415843</v>
      </c>
      <c r="AQ309">
        <v>11.78822730894183</v>
      </c>
      <c r="AR309">
        <v>0.6610533982429497</v>
      </c>
      <c r="AS309">
        <v>0.001070285690540852</v>
      </c>
      <c r="AT309">
        <v>107.6658772777789</v>
      </c>
      <c r="AU309">
        <v>31.27473389823443</v>
      </c>
      <c r="AV309">
        <v>0.05156957755306976</v>
      </c>
      <c r="AW309">
        <v>1.418311761033832</v>
      </c>
      <c r="AX309">
        <v>215.8563338678909</v>
      </c>
      <c r="AY309">
        <v>0</v>
      </c>
      <c r="AZ309">
        <v>0.7535329517440654</v>
      </c>
    </row>
    <row r="310" spans="1:52">
      <c r="A310" s="2">
        <v>45156</v>
      </c>
      <c r="B310">
        <v>959.7764753623655</v>
      </c>
      <c r="C310">
        <v>-0.06028785836410189</v>
      </c>
      <c r="AN310" s="2">
        <v>45156</v>
      </c>
      <c r="AO310">
        <v>0.8084695420502518</v>
      </c>
      <c r="AP310">
        <v>421.8450603811257</v>
      </c>
      <c r="AQ310">
        <v>11.86391970238548</v>
      </c>
      <c r="AR310">
        <v>0.656739434938444</v>
      </c>
      <c r="AS310">
        <v>0.001084745682620315</v>
      </c>
      <c r="AT310">
        <v>106.928128881707</v>
      </c>
      <c r="AU310">
        <v>30.80059683968237</v>
      </c>
      <c r="AV310">
        <v>0.05184763315667684</v>
      </c>
      <c r="AW310">
        <v>1.444841913211396</v>
      </c>
      <c r="AX310">
        <v>218.4507645045139</v>
      </c>
      <c r="AY310">
        <v>0</v>
      </c>
      <c r="AZ310">
        <v>0.7705831171857627</v>
      </c>
    </row>
    <row r="311" spans="1:52">
      <c r="A311" s="2">
        <v>45157</v>
      </c>
      <c r="B311">
        <v>959.4544994666356</v>
      </c>
      <c r="C311">
        <v>-0.0003354696681936442</v>
      </c>
      <c r="AN311" s="2">
        <v>45157</v>
      </c>
      <c r="AO311">
        <v>0.806778048356708</v>
      </c>
      <c r="AP311">
        <v>411.6620421577169</v>
      </c>
      <c r="AQ311">
        <v>11.63593366978043</v>
      </c>
      <c r="AR311">
        <v>0.6662623496224664</v>
      </c>
      <c r="AS311">
        <v>0.001110336150120538</v>
      </c>
      <c r="AT311">
        <v>109.3963275166598</v>
      </c>
      <c r="AU311">
        <v>30.36429428764779</v>
      </c>
      <c r="AV311">
        <v>0.05271176886571985</v>
      </c>
      <c r="AW311">
        <v>1.458939986837706</v>
      </c>
      <c r="AX311">
        <v>218.1834383631805</v>
      </c>
      <c r="AY311">
        <v>0</v>
      </c>
      <c r="AZ311">
        <v>0.7832448462210011</v>
      </c>
    </row>
    <row r="312" spans="1:52">
      <c r="A312" s="2">
        <v>45158</v>
      </c>
      <c r="B312">
        <v>963.641661056125</v>
      </c>
      <c r="C312">
        <v>0.004364106470725826</v>
      </c>
      <c r="AN312" s="2">
        <v>45158</v>
      </c>
      <c r="AO312">
        <v>0.6801225148092077</v>
      </c>
      <c r="AP312">
        <v>337.1766532877855</v>
      </c>
      <c r="AQ312">
        <v>12.62704154925262</v>
      </c>
      <c r="AR312">
        <v>0.6663272609680366</v>
      </c>
      <c r="AS312">
        <v>0.001309849354506579</v>
      </c>
      <c r="AT312">
        <v>109.4438911766345</v>
      </c>
      <c r="AU312">
        <v>27.86418409140392</v>
      </c>
      <c r="AV312">
        <v>0.04274000347121899</v>
      </c>
      <c r="AW312">
        <v>4.88820511836748</v>
      </c>
      <c r="AX312">
        <v>212.613089626101</v>
      </c>
      <c r="AY312">
        <v>0</v>
      </c>
      <c r="AZ312">
        <v>5.135651139260542</v>
      </c>
    </row>
    <row r="313" spans="1:52">
      <c r="A313" s="2">
        <v>45159</v>
      </c>
      <c r="B313">
        <v>966.915220284381</v>
      </c>
      <c r="C313">
        <v>0.003397071090376347</v>
      </c>
      <c r="AN313" s="2">
        <v>45159</v>
      </c>
      <c r="AO313">
        <v>0.6755049748947044</v>
      </c>
      <c r="AP313">
        <v>335.432737956256</v>
      </c>
      <c r="AQ313">
        <v>12.57125362441965</v>
      </c>
      <c r="AR313">
        <v>0.6699908861999399</v>
      </c>
      <c r="AS313">
        <v>0.001310157233357689</v>
      </c>
      <c r="AT313">
        <v>110.2244554725417</v>
      </c>
      <c r="AU313">
        <v>27.94620981780928</v>
      </c>
      <c r="AV313">
        <v>0.04251075549120406</v>
      </c>
      <c r="AW313">
        <v>4.872925284103443</v>
      </c>
      <c r="AX313">
        <v>212.1278045047729</v>
      </c>
      <c r="AY313">
        <v>0</v>
      </c>
      <c r="AZ313">
        <v>5.155507945081568</v>
      </c>
    </row>
    <row r="314" spans="1:52">
      <c r="A314" s="2">
        <v>45160</v>
      </c>
      <c r="B314">
        <v>940.6848545301959</v>
      </c>
      <c r="C314">
        <v>-0.02712788588276682</v>
      </c>
      <c r="AN314" s="2">
        <v>45160</v>
      </c>
      <c r="AO314">
        <v>0.6741131675058041</v>
      </c>
      <c r="AP314">
        <v>335.5839149095088</v>
      </c>
      <c r="AQ314">
        <v>12.8336404177116</v>
      </c>
      <c r="AR314">
        <v>0.669524911211862</v>
      </c>
      <c r="AS314">
        <v>0.001276935849313032</v>
      </c>
      <c r="AT314">
        <v>110.3410406444961</v>
      </c>
      <c r="AU314">
        <v>27.7032287478058</v>
      </c>
      <c r="AV314">
        <v>0.04176122730425556</v>
      </c>
      <c r="AW314">
        <v>4.764865008089988</v>
      </c>
      <c r="AX314">
        <v>214.546497936232</v>
      </c>
      <c r="AY314">
        <v>0</v>
      </c>
      <c r="AZ314">
        <v>5.148697137177458</v>
      </c>
    </row>
    <row r="315" spans="1:52">
      <c r="A315" s="2">
        <v>45161</v>
      </c>
      <c r="B315">
        <v>926.1399264222541</v>
      </c>
      <c r="C315">
        <v>-0.01546206260034444</v>
      </c>
      <c r="AN315" s="2">
        <v>45161</v>
      </c>
      <c r="AO315">
        <v>0.6730779064734905</v>
      </c>
      <c r="AP315">
        <v>337.1399527708618</v>
      </c>
      <c r="AQ315">
        <v>12.94584508303289</v>
      </c>
      <c r="AR315">
        <v>0.6593331805812466</v>
      </c>
      <c r="AS315">
        <v>0.001264484550201364</v>
      </c>
      <c r="AT315">
        <v>111.8627213298672</v>
      </c>
      <c r="AU315">
        <v>27.40635724393738</v>
      </c>
      <c r="AV315">
        <v>0.04200740991042332</v>
      </c>
      <c r="AW315">
        <v>4.750678940021213</v>
      </c>
      <c r="AX315">
        <v>214.7241464280442</v>
      </c>
      <c r="AY315">
        <v>0</v>
      </c>
      <c r="AZ315">
        <v>5.187859969952676</v>
      </c>
    </row>
    <row r="316" spans="1:52">
      <c r="A316" s="2">
        <v>45162</v>
      </c>
      <c r="B316">
        <v>948.9025613919134</v>
      </c>
      <c r="C316">
        <v>0.02457796529471845</v>
      </c>
      <c r="AN316" s="2">
        <v>45162</v>
      </c>
      <c r="AO316">
        <v>0.6631924384335355</v>
      </c>
      <c r="AP316">
        <v>332.7498192352526</v>
      </c>
      <c r="AQ316">
        <v>12.98306438780311</v>
      </c>
      <c r="AR316">
        <v>0.6577028623019696</v>
      </c>
      <c r="AS316">
        <v>0.001272348448810752</v>
      </c>
      <c r="AT316">
        <v>111.9562536625928</v>
      </c>
      <c r="AU316">
        <v>27.61855981656156</v>
      </c>
      <c r="AV316">
        <v>0.04183480205374875</v>
      </c>
      <c r="AW316">
        <v>4.68445664927739</v>
      </c>
      <c r="AX316">
        <v>216.879767371969</v>
      </c>
      <c r="AY316">
        <v>0</v>
      </c>
      <c r="AZ316">
        <v>5.214426731617773</v>
      </c>
    </row>
    <row r="317" spans="1:52">
      <c r="A317" s="2">
        <v>45163</v>
      </c>
      <c r="B317">
        <v>939.3702370159981</v>
      </c>
      <c r="C317">
        <v>-0.01004563035632733</v>
      </c>
      <c r="AN317" s="2">
        <v>45163</v>
      </c>
      <c r="AO317">
        <v>0.6539699315874066</v>
      </c>
      <c r="AP317">
        <v>332.3090500487238</v>
      </c>
      <c r="AQ317">
        <v>13.16088518875087</v>
      </c>
      <c r="AR317">
        <v>0.6458581444998821</v>
      </c>
      <c r="AS317">
        <v>0.00127525433186161</v>
      </c>
      <c r="AT317">
        <v>110.3673294366108</v>
      </c>
      <c r="AU317">
        <v>27.80762054128514</v>
      </c>
      <c r="AV317">
        <v>0.04197088383166157</v>
      </c>
      <c r="AW317">
        <v>4.846329031320615</v>
      </c>
      <c r="AX317">
        <v>219.042475607076</v>
      </c>
      <c r="AY317">
        <v>0</v>
      </c>
      <c r="AZ317">
        <v>5.290112753449715</v>
      </c>
    </row>
    <row r="318" spans="1:52">
      <c r="A318" s="2">
        <v>45164</v>
      </c>
      <c r="B318">
        <v>938.2562327106218</v>
      </c>
      <c r="C318">
        <v>-0.001185905473133797</v>
      </c>
      <c r="AN318" s="2">
        <v>45164</v>
      </c>
      <c r="AO318">
        <v>0.6578228915509117</v>
      </c>
      <c r="AP318">
        <v>337.612518449004</v>
      </c>
      <c r="AQ318">
        <v>13.20809728361006</v>
      </c>
      <c r="AR318">
        <v>0.6451269747256557</v>
      </c>
      <c r="AS318">
        <v>0.001277944281592158</v>
      </c>
      <c r="AT318">
        <v>110.2109484416979</v>
      </c>
      <c r="AU318">
        <v>27.33615152315581</v>
      </c>
      <c r="AV318">
        <v>0.04201422757947039</v>
      </c>
      <c r="AW318">
        <v>4.887962734449803</v>
      </c>
      <c r="AX318">
        <v>218.5120263729112</v>
      </c>
      <c r="AY318">
        <v>0</v>
      </c>
      <c r="AZ318">
        <v>5.39563109717425</v>
      </c>
    </row>
    <row r="319" spans="1:52">
      <c r="A319" s="2">
        <v>45165</v>
      </c>
      <c r="B319">
        <v>937.1559681419211</v>
      </c>
      <c r="C319">
        <v>-0.001172669608089927</v>
      </c>
      <c r="AN319" s="2">
        <v>45165</v>
      </c>
      <c r="AO319">
        <v>0.6033262963283634</v>
      </c>
      <c r="AP319">
        <v>317.3862785883778</v>
      </c>
      <c r="AQ319">
        <v>12.25759604981558</v>
      </c>
      <c r="AR319">
        <v>0.6500522784117081</v>
      </c>
      <c r="AS319">
        <v>0.002738686760851012</v>
      </c>
      <c r="AT319">
        <v>111.0105500584092</v>
      </c>
      <c r="AU319">
        <v>22.31399579945744</v>
      </c>
      <c r="AV319">
        <v>0.04301646922983823</v>
      </c>
      <c r="AW319">
        <v>4.187598459521164</v>
      </c>
      <c r="AX319">
        <v>175.6160159334046</v>
      </c>
      <c r="AY319">
        <v>0.9902754657985416</v>
      </c>
      <c r="AZ319">
        <v>6.846304409168218</v>
      </c>
    </row>
    <row r="320" spans="1:52">
      <c r="A320" s="2">
        <v>45166</v>
      </c>
      <c r="B320">
        <v>945.4374560570069</v>
      </c>
      <c r="C320">
        <v>0.0088368299371826</v>
      </c>
      <c r="AN320" s="2">
        <v>45166</v>
      </c>
      <c r="AO320">
        <v>0.5920175571967026</v>
      </c>
      <c r="AP320">
        <v>317.3476316421639</v>
      </c>
      <c r="AQ320">
        <v>12.23852306532772</v>
      </c>
      <c r="AR320">
        <v>0.6498782737869807</v>
      </c>
      <c r="AS320">
        <v>0.002754395195160225</v>
      </c>
      <c r="AT320">
        <v>111.3606243414636</v>
      </c>
      <c r="AU320">
        <v>22.55647062620018</v>
      </c>
      <c r="AV320">
        <v>0.04311303739370729</v>
      </c>
      <c r="AW320">
        <v>4.209469234844381</v>
      </c>
      <c r="AX320">
        <v>174.7248427753523</v>
      </c>
      <c r="AY320">
        <v>0.9743382358088063</v>
      </c>
      <c r="AZ320">
        <v>6.777420650418121</v>
      </c>
    </row>
    <row r="321" spans="1:52">
      <c r="A321" s="2">
        <v>45167</v>
      </c>
      <c r="B321">
        <v>952.562978780764</v>
      </c>
      <c r="C321">
        <v>0.007536746802347283</v>
      </c>
      <c r="AN321" s="2">
        <v>45167</v>
      </c>
      <c r="AO321">
        <v>0.5951296982796859</v>
      </c>
      <c r="AP321">
        <v>314.6504985792167</v>
      </c>
      <c r="AQ321">
        <v>12.13434881716681</v>
      </c>
      <c r="AR321">
        <v>0.653405013076191</v>
      </c>
      <c r="AS321">
        <v>0.002773356032806416</v>
      </c>
      <c r="AT321">
        <v>112.1183592837318</v>
      </c>
      <c r="AU321">
        <v>22.17179199144833</v>
      </c>
      <c r="AV321">
        <v>0.04354151815375586</v>
      </c>
      <c r="AW321">
        <v>4.271362236468487</v>
      </c>
      <c r="AX321">
        <v>173.9787829870492</v>
      </c>
      <c r="AY321">
        <v>0.9918919328646472</v>
      </c>
      <c r="AZ321">
        <v>6.847614099814071</v>
      </c>
    </row>
    <row r="322" spans="1:52">
      <c r="A322" s="2">
        <v>45168</v>
      </c>
      <c r="B322">
        <v>986.29692120682</v>
      </c>
      <c r="C322">
        <v>0.03541387097495008</v>
      </c>
      <c r="AN322" s="2">
        <v>45168</v>
      </c>
      <c r="AO322">
        <v>0.6051767183432423</v>
      </c>
      <c r="AP322">
        <v>320.3347846217988</v>
      </c>
      <c r="AQ322">
        <v>12.0476895453711</v>
      </c>
      <c r="AR322">
        <v>0.6527670344958957</v>
      </c>
      <c r="AS322">
        <v>0.002708760418061278</v>
      </c>
      <c r="AT322">
        <v>113.1183403832771</v>
      </c>
      <c r="AU322">
        <v>22.64952251461855</v>
      </c>
      <c r="AV322">
        <v>0.04314798985727469</v>
      </c>
      <c r="AW322">
        <v>4.276606004443614</v>
      </c>
      <c r="AX322">
        <v>170.8728723688035</v>
      </c>
      <c r="AY322">
        <v>0.9711406102068397</v>
      </c>
      <c r="AZ322">
        <v>6.914652602505189</v>
      </c>
    </row>
    <row r="323" spans="1:52">
      <c r="A323" s="2">
        <v>45169</v>
      </c>
      <c r="B323">
        <v>963.6971575735622</v>
      </c>
      <c r="C323">
        <v>-0.02291375259045214</v>
      </c>
      <c r="AN323" s="2">
        <v>45169</v>
      </c>
      <c r="AO323">
        <v>0.6077401965306878</v>
      </c>
      <c r="AP323">
        <v>320.3195043297102</v>
      </c>
      <c r="AQ323">
        <v>12.21678099201285</v>
      </c>
      <c r="AR323">
        <v>0.6460738756006875</v>
      </c>
      <c r="AS323">
        <v>0.002682877400920494</v>
      </c>
      <c r="AT323">
        <v>112.2220731427196</v>
      </c>
      <c r="AU323">
        <v>22.78057331958786</v>
      </c>
      <c r="AV323">
        <v>0.04270109740243637</v>
      </c>
      <c r="AW323">
        <v>4.354458710229832</v>
      </c>
      <c r="AX323">
        <v>172.0748545545486</v>
      </c>
      <c r="AY323">
        <v>0.9894700835645853</v>
      </c>
      <c r="AZ323">
        <v>6.974458246146915</v>
      </c>
    </row>
    <row r="324" spans="1:52">
      <c r="A324" s="2">
        <v>45170</v>
      </c>
      <c r="B324">
        <v>924.1119890304357</v>
      </c>
      <c r="C324">
        <v>-0.0410763570609628</v>
      </c>
      <c r="AN324" s="2">
        <v>45170</v>
      </c>
      <c r="AO324">
        <v>0.6064731317912004</v>
      </c>
      <c r="AP324">
        <v>320.0690802177988</v>
      </c>
      <c r="AQ324">
        <v>12.2105339061322</v>
      </c>
      <c r="AR324">
        <v>0.6404695987003102</v>
      </c>
      <c r="AS324">
        <v>0.002705906314115481</v>
      </c>
      <c r="AT324">
        <v>111.4549319665264</v>
      </c>
      <c r="AU324">
        <v>23.22512016962632</v>
      </c>
      <c r="AV324">
        <v>0.04242421943936545</v>
      </c>
      <c r="AW324">
        <v>4.218266659387781</v>
      </c>
      <c r="AX324">
        <v>172.8426478828876</v>
      </c>
      <c r="AY324">
        <v>1.002752689133661</v>
      </c>
      <c r="AZ324">
        <v>7.117623984448723</v>
      </c>
    </row>
    <row r="325" spans="1:52">
      <c r="A325" s="2">
        <v>45171</v>
      </c>
      <c r="B325">
        <v>914.6636973586088</v>
      </c>
      <c r="C325">
        <v>-0.01022418471352138</v>
      </c>
      <c r="AN325" s="2">
        <v>45171</v>
      </c>
      <c r="AO325">
        <v>0.6110140912330417</v>
      </c>
      <c r="AP325">
        <v>316.6390203655395</v>
      </c>
      <c r="AQ325">
        <v>12.17168265292543</v>
      </c>
      <c r="AR325">
        <v>0.6427093398142322</v>
      </c>
      <c r="AS325">
        <v>0.00269402580765495</v>
      </c>
      <c r="AT325">
        <v>111.5419912424917</v>
      </c>
      <c r="AU325">
        <v>23.27754679793684</v>
      </c>
      <c r="AV325">
        <v>0.04242676569175816</v>
      </c>
      <c r="AW325">
        <v>4.139408469616184</v>
      </c>
      <c r="AX325">
        <v>173.8085231021948</v>
      </c>
      <c r="AY325">
        <v>1.014166874674733</v>
      </c>
      <c r="AZ325">
        <v>7.215158509956539</v>
      </c>
    </row>
    <row r="326" spans="1:52">
      <c r="A326" s="2">
        <v>45172</v>
      </c>
      <c r="B326">
        <v>919.6302609019792</v>
      </c>
      <c r="C326">
        <v>0.005429934037737505</v>
      </c>
      <c r="AN326" s="2">
        <v>45172</v>
      </c>
      <c r="AO326">
        <v>0.6777761080877701</v>
      </c>
      <c r="AP326">
        <v>290.3819281322647</v>
      </c>
      <c r="AQ326">
        <v>11.44387819561712</v>
      </c>
      <c r="AR326">
        <v>0.6436567403302905</v>
      </c>
      <c r="AS326">
        <v>0.002600179785120463</v>
      </c>
      <c r="AT326">
        <v>92.97863654828424</v>
      </c>
      <c r="AU326">
        <v>24.41950282357454</v>
      </c>
      <c r="AV326">
        <v>0.0591398524982762</v>
      </c>
      <c r="AW326">
        <v>4.630678974992463</v>
      </c>
      <c r="AX326">
        <v>164.4046298738378</v>
      </c>
      <c r="AY326">
        <v>1.040734260210986</v>
      </c>
      <c r="AZ326">
        <v>8.357105324701928</v>
      </c>
    </row>
    <row r="327" spans="1:52">
      <c r="A327" s="2">
        <v>45173</v>
      </c>
      <c r="B327">
        <v>919.4556591174485</v>
      </c>
      <c r="C327">
        <v>-0.0001898608516421874</v>
      </c>
      <c r="AN327" s="2">
        <v>45173</v>
      </c>
      <c r="AO327">
        <v>0.6817463911715169</v>
      </c>
      <c r="AP327">
        <v>291.0703921700716</v>
      </c>
      <c r="AQ327">
        <v>11.47926399440499</v>
      </c>
      <c r="AR327">
        <v>0.6435982127012465</v>
      </c>
      <c r="AS327">
        <v>0.002590248508832873</v>
      </c>
      <c r="AT327">
        <v>93.32110765728605</v>
      </c>
      <c r="AU327">
        <v>24.41844054573988</v>
      </c>
      <c r="AV327">
        <v>0.05917629533428015</v>
      </c>
      <c r="AW327">
        <v>4.582723014019555</v>
      </c>
      <c r="AX327">
        <v>163.9965210180841</v>
      </c>
      <c r="AY327">
        <v>1.035410764603698</v>
      </c>
      <c r="AZ327">
        <v>8.322473857002084</v>
      </c>
    </row>
    <row r="328" spans="1:52">
      <c r="A328" s="2">
        <v>45174</v>
      </c>
      <c r="B328">
        <v>920.1108006482006</v>
      </c>
      <c r="C328">
        <v>0.0007125319467617963</v>
      </c>
      <c r="AN328" s="2">
        <v>45174</v>
      </c>
      <c r="AO328">
        <v>0.6848597451480408</v>
      </c>
      <c r="AP328">
        <v>290.8079475870099</v>
      </c>
      <c r="AQ328">
        <v>11.60344587183111</v>
      </c>
      <c r="AR328">
        <v>0.6419293950842023</v>
      </c>
      <c r="AS328">
        <v>0.002608473051947503</v>
      </c>
      <c r="AT328">
        <v>92.87527903917282</v>
      </c>
      <c r="AU328">
        <v>24.51260545481114</v>
      </c>
      <c r="AV328">
        <v>0.05951491339848886</v>
      </c>
      <c r="AW328">
        <v>4.603286931373717</v>
      </c>
      <c r="AX328">
        <v>160.8081623106014</v>
      </c>
      <c r="AY328">
        <v>1.043409304468314</v>
      </c>
      <c r="AZ328">
        <v>8.286031950549607</v>
      </c>
    </row>
    <row r="329" spans="1:52">
      <c r="A329" s="2">
        <v>45175</v>
      </c>
      <c r="B329">
        <v>924.9051674672088</v>
      </c>
      <c r="C329">
        <v>0.00521064073547528</v>
      </c>
      <c r="AN329" s="2">
        <v>45175</v>
      </c>
      <c r="AO329">
        <v>0.6783152882878748</v>
      </c>
      <c r="AP329">
        <v>290.613586852372</v>
      </c>
      <c r="AQ329">
        <v>11.5011937808271</v>
      </c>
      <c r="AR329">
        <v>0.6469078248677246</v>
      </c>
      <c r="AS329">
        <v>0.00262381039156912</v>
      </c>
      <c r="AT329">
        <v>93.38985330139894</v>
      </c>
      <c r="AU329">
        <v>24.56618513240331</v>
      </c>
      <c r="AV329">
        <v>0.05963064891058579</v>
      </c>
      <c r="AW329">
        <v>4.53077620246434</v>
      </c>
      <c r="AX329">
        <v>160.1635275243414</v>
      </c>
      <c r="AY329">
        <v>1.006059084818742</v>
      </c>
      <c r="AZ329">
        <v>8.43568767648836</v>
      </c>
    </row>
    <row r="330" spans="1:52">
      <c r="A330" s="2">
        <v>45176</v>
      </c>
      <c r="B330">
        <v>926.2641362395269</v>
      </c>
      <c r="C330">
        <v>0.001469306065225551</v>
      </c>
      <c r="AN330" s="2">
        <v>45176</v>
      </c>
      <c r="AO330">
        <v>0.6830336022990658</v>
      </c>
      <c r="AP330">
        <v>290.8275998647564</v>
      </c>
      <c r="AQ330">
        <v>11.49845790992777</v>
      </c>
      <c r="AR330">
        <v>0.6460484313447675</v>
      </c>
      <c r="AS330">
        <v>0.002630478635961802</v>
      </c>
      <c r="AT330">
        <v>93.64633712192017</v>
      </c>
      <c r="AU330">
        <v>24.5601481516699</v>
      </c>
      <c r="AV330">
        <v>0.05973021345710202</v>
      </c>
      <c r="AW330">
        <v>4.427915500238667</v>
      </c>
      <c r="AX330">
        <v>160.2257240499173</v>
      </c>
      <c r="AY330">
        <v>1.040966846885221</v>
      </c>
      <c r="AZ330">
        <v>8.296973595156302</v>
      </c>
    </row>
    <row r="331" spans="1:52">
      <c r="A331" s="2">
        <v>45177</v>
      </c>
      <c r="B331">
        <v>933.6897022128426</v>
      </c>
      <c r="C331">
        <v>0.008016683020312332</v>
      </c>
      <c r="AN331" s="2">
        <v>45177</v>
      </c>
      <c r="AO331">
        <v>0.6750586084823113</v>
      </c>
      <c r="AP331">
        <v>293.4589770521442</v>
      </c>
      <c r="AQ331">
        <v>11.43687460757477</v>
      </c>
      <c r="AR331">
        <v>0.6462095641255324</v>
      </c>
      <c r="AS331">
        <v>0.002605454408466095</v>
      </c>
      <c r="AT331">
        <v>93.24478231127097</v>
      </c>
      <c r="AU331">
        <v>24.67430678186356</v>
      </c>
      <c r="AV331">
        <v>0.0597084776945696</v>
      </c>
      <c r="AW331">
        <v>4.396802186657803</v>
      </c>
      <c r="AX331">
        <v>162.7691157592164</v>
      </c>
      <c r="AY331">
        <v>1.035511750338499</v>
      </c>
      <c r="AZ331">
        <v>8.328989302127333</v>
      </c>
    </row>
    <row r="332" spans="1:52">
      <c r="A332" s="2">
        <v>45178</v>
      </c>
      <c r="B332">
        <v>923.0274399822922</v>
      </c>
      <c r="C332">
        <v>-0.01141949215599236</v>
      </c>
      <c r="AN332" s="2">
        <v>45178</v>
      </c>
      <c r="AO332">
        <v>0.6643625496727645</v>
      </c>
      <c r="AP332">
        <v>293.6392022855268</v>
      </c>
      <c r="AQ332">
        <v>11.47754369444145</v>
      </c>
      <c r="AR332">
        <v>0.6454032483370434</v>
      </c>
      <c r="AS332">
        <v>0.002606117678866242</v>
      </c>
      <c r="AT332">
        <v>93.11551476032729</v>
      </c>
      <c r="AU332">
        <v>24.59223954855697</v>
      </c>
      <c r="AV332">
        <v>0.05937639724970727</v>
      </c>
      <c r="AW332">
        <v>4.422504085375788</v>
      </c>
      <c r="AX332">
        <v>164.31598523963</v>
      </c>
      <c r="AY332">
        <v>1.038334899149617</v>
      </c>
      <c r="AZ332">
        <v>8.441052530645914</v>
      </c>
    </row>
    <row r="333" spans="1:52">
      <c r="A333" s="2">
        <v>45179</v>
      </c>
      <c r="B333">
        <v>919.6019872845744</v>
      </c>
      <c r="C333">
        <v>-0.003711106029289368</v>
      </c>
      <c r="AN333" s="2">
        <v>45179</v>
      </c>
      <c r="AO333">
        <v>0.4151869007268701</v>
      </c>
      <c r="AP333">
        <v>390.084710989044</v>
      </c>
      <c r="AQ333">
        <v>13.89925756888411</v>
      </c>
      <c r="AR333">
        <v>0.6440007316243025</v>
      </c>
      <c r="AS333">
        <v>0.0009965262467646193</v>
      </c>
      <c r="AT333">
        <v>96.096074107067</v>
      </c>
      <c r="AU333">
        <v>28.76881852552988</v>
      </c>
      <c r="AV333">
        <v>0.0476835586624875</v>
      </c>
      <c r="AW333">
        <v>2.547128585581005</v>
      </c>
      <c r="AX333">
        <v>194.0653374489215</v>
      </c>
      <c r="AY333">
        <v>0.7026327691461397</v>
      </c>
      <c r="AZ333">
        <v>10.21334632429329</v>
      </c>
    </row>
    <row r="334" spans="1:52">
      <c r="A334" s="2">
        <v>45180</v>
      </c>
      <c r="B334">
        <v>900.8829570402609</v>
      </c>
      <c r="C334">
        <v>-0.02035557828619705</v>
      </c>
      <c r="AN334" s="2">
        <v>45180</v>
      </c>
      <c r="AO334">
        <v>0.4230361267856949</v>
      </c>
      <c r="AP334">
        <v>388.7315886127587</v>
      </c>
      <c r="AQ334">
        <v>14.15836549934874</v>
      </c>
      <c r="AR334">
        <v>0.6364695595102222</v>
      </c>
      <c r="AS334">
        <v>0.0009786282090104273</v>
      </c>
      <c r="AT334">
        <v>94.99153792088403</v>
      </c>
      <c r="AU334">
        <v>28.76360913674101</v>
      </c>
      <c r="AV334">
        <v>0.04721139406743867</v>
      </c>
      <c r="AW334">
        <v>2.555923200183595</v>
      </c>
      <c r="AX334">
        <v>196.1406750270305</v>
      </c>
      <c r="AY334">
        <v>0.7320807194670047</v>
      </c>
      <c r="AZ334">
        <v>10.25174682754045</v>
      </c>
    </row>
    <row r="335" spans="1:52">
      <c r="A335" s="2">
        <v>45181</v>
      </c>
      <c r="B335">
        <v>866.4869871614043</v>
      </c>
      <c r="C335">
        <v>-0.03818028702847287</v>
      </c>
      <c r="AN335" s="2">
        <v>45181</v>
      </c>
      <c r="AO335">
        <v>0.4225880826358134</v>
      </c>
      <c r="AP335">
        <v>385.6487819895323</v>
      </c>
      <c r="AQ335">
        <v>13.9808913972893</v>
      </c>
      <c r="AR335">
        <v>0.6313952987113806</v>
      </c>
      <c r="AS335">
        <v>0.0009673438340777753</v>
      </c>
      <c r="AT335">
        <v>98.2763455827599</v>
      </c>
      <c r="AU335">
        <v>28.84157386713202</v>
      </c>
      <c r="AV335">
        <v>0.04740348937642853</v>
      </c>
      <c r="AW335">
        <v>2.543132031852211</v>
      </c>
      <c r="AX335">
        <v>196.3557943101536</v>
      </c>
      <c r="AY335">
        <v>0.7286610948377362</v>
      </c>
      <c r="AZ335">
        <v>10.14945673795441</v>
      </c>
    </row>
    <row r="336" spans="1:52">
      <c r="A336" s="2">
        <v>45182</v>
      </c>
      <c r="B336">
        <v>879.932385220515</v>
      </c>
      <c r="C336">
        <v>0.01551713788934972</v>
      </c>
      <c r="AN336" s="2">
        <v>45182</v>
      </c>
      <c r="AO336">
        <v>0.4208668729959337</v>
      </c>
      <c r="AP336">
        <v>384.7642460825709</v>
      </c>
      <c r="AQ336">
        <v>14.2007270290518</v>
      </c>
      <c r="AR336">
        <v>0.6246709407728172</v>
      </c>
      <c r="AS336">
        <v>0.0009548258805841653</v>
      </c>
      <c r="AT336">
        <v>97.66109760942514</v>
      </c>
      <c r="AU336">
        <v>29.25377012070545</v>
      </c>
      <c r="AV336">
        <v>0.04679063314058295</v>
      </c>
      <c r="AW336">
        <v>2.519067555068452</v>
      </c>
      <c r="AX336">
        <v>197.8541436768221</v>
      </c>
      <c r="AY336">
        <v>0.7286862467871686</v>
      </c>
      <c r="AZ336">
        <v>10.06250410584706</v>
      </c>
    </row>
    <row r="337" spans="1:52">
      <c r="A337" s="2">
        <v>45183</v>
      </c>
      <c r="B337">
        <v>887.9340511373017</v>
      </c>
      <c r="C337">
        <v>0.009093500877094485</v>
      </c>
      <c r="AN337" s="2">
        <v>45183</v>
      </c>
      <c r="AO337">
        <v>0.4199223627985136</v>
      </c>
      <c r="AP337">
        <v>383.5649748821141</v>
      </c>
      <c r="AQ337">
        <v>14.19679838488373</v>
      </c>
      <c r="AR337">
        <v>0.6265564318493012</v>
      </c>
      <c r="AS337">
        <v>0.000950019881350209</v>
      </c>
      <c r="AT337">
        <v>98.01213845675194</v>
      </c>
      <c r="AU337">
        <v>29.42619626639603</v>
      </c>
      <c r="AV337">
        <v>0.04681348950431224</v>
      </c>
      <c r="AW337">
        <v>2.518039814899196</v>
      </c>
      <c r="AX337">
        <v>196.9352026380919</v>
      </c>
      <c r="AY337">
        <v>0.7178064699175708</v>
      </c>
      <c r="AZ337">
        <v>10.02195593615224</v>
      </c>
    </row>
    <row r="338" spans="1:52">
      <c r="A338" s="2">
        <v>45184</v>
      </c>
      <c r="B338">
        <v>895.7422627014028</v>
      </c>
      <c r="C338">
        <v>0.008793684118882483</v>
      </c>
      <c r="AN338" s="2">
        <v>45184</v>
      </c>
      <c r="AO338">
        <v>0.418234620242546</v>
      </c>
      <c r="AP338">
        <v>383.0639880386874</v>
      </c>
      <c r="AQ338">
        <v>14.1690209302575</v>
      </c>
      <c r="AR338">
        <v>0.6325604629218412</v>
      </c>
      <c r="AS338">
        <v>0.0009464940040556234</v>
      </c>
      <c r="AT338">
        <v>99.32030742574156</v>
      </c>
      <c r="AU338">
        <v>29.24939170407735</v>
      </c>
      <c r="AV338">
        <v>0.04665050630426912</v>
      </c>
      <c r="AW338">
        <v>2.482801145723676</v>
      </c>
      <c r="AX338">
        <v>195.3842378980994</v>
      </c>
      <c r="AY338">
        <v>0.705609729838834</v>
      </c>
      <c r="AZ338">
        <v>10.0666052688544</v>
      </c>
    </row>
    <row r="339" spans="1:52">
      <c r="A339" s="2">
        <v>45185</v>
      </c>
      <c r="B339">
        <v>904.8967495734061</v>
      </c>
      <c r="C339">
        <v>0.01022000105744136</v>
      </c>
      <c r="AN339" s="2">
        <v>45185</v>
      </c>
      <c r="AO339">
        <v>0.4108424363868876</v>
      </c>
      <c r="AP339">
        <v>387.6575848058413</v>
      </c>
      <c r="AQ339">
        <v>14.25808774192194</v>
      </c>
      <c r="AR339">
        <v>0.6332453949435999</v>
      </c>
      <c r="AS339">
        <v>0.0009519887301745597</v>
      </c>
      <c r="AT339">
        <v>100.0721717283009</v>
      </c>
      <c r="AU339">
        <v>28.94671175306734</v>
      </c>
      <c r="AV339">
        <v>0.04665713803043672</v>
      </c>
      <c r="AW339">
        <v>2.428201261437195</v>
      </c>
      <c r="AX339">
        <v>194.4191757666718</v>
      </c>
      <c r="AY339">
        <v>0.7000675033131925</v>
      </c>
      <c r="AZ339">
        <v>9.983220189782857</v>
      </c>
    </row>
    <row r="340" spans="1:52">
      <c r="A340" s="2">
        <v>45186</v>
      </c>
      <c r="B340">
        <v>905.556628627921</v>
      </c>
      <c r="C340">
        <v>0.0007292313237128312</v>
      </c>
      <c r="AN340" s="2">
        <v>45186</v>
      </c>
      <c r="AO340">
        <v>0.3244819045632177</v>
      </c>
      <c r="AP340">
        <v>394.7905867650603</v>
      </c>
      <c r="AQ340">
        <v>14.4838119427989</v>
      </c>
      <c r="AR340">
        <v>0.6321325349079561</v>
      </c>
      <c r="AS340">
        <v>0.000348222533259181</v>
      </c>
      <c r="AT340">
        <v>112.1851244463935</v>
      </c>
      <c r="AU340">
        <v>29.94978578956983</v>
      </c>
      <c r="AV340">
        <v>0.04520115646556744</v>
      </c>
      <c r="AW340">
        <v>1.228939091772336</v>
      </c>
      <c r="AX340">
        <v>207.4585418875429</v>
      </c>
      <c r="AY340">
        <v>0.5981892027749161</v>
      </c>
      <c r="AZ340">
        <v>10.96525447494527</v>
      </c>
    </row>
    <row r="341" spans="1:52">
      <c r="A341" s="2">
        <v>45187</v>
      </c>
      <c r="B341">
        <v>894.6586535367862</v>
      </c>
      <c r="C341">
        <v>-0.0120345594594643</v>
      </c>
      <c r="AN341" s="2">
        <v>45187</v>
      </c>
      <c r="AO341">
        <v>0.3204471643659677</v>
      </c>
      <c r="AP341">
        <v>395.2812117942448</v>
      </c>
      <c r="AQ341">
        <v>14.75920163920122</v>
      </c>
      <c r="AR341">
        <v>0.6203542881635175</v>
      </c>
      <c r="AS341">
        <v>0.0003447224769392171</v>
      </c>
      <c r="AT341">
        <v>109.9920287217563</v>
      </c>
      <c r="AU341">
        <v>30.41515587123869</v>
      </c>
      <c r="AV341">
        <v>0.04504682043765042</v>
      </c>
      <c r="AW341">
        <v>1.242704177273943</v>
      </c>
      <c r="AX341">
        <v>209.5437287147192</v>
      </c>
      <c r="AY341">
        <v>0.601623609529531</v>
      </c>
      <c r="AZ341">
        <v>10.99937795200952</v>
      </c>
    </row>
    <row r="342" spans="1:52">
      <c r="A342" s="2">
        <v>45188</v>
      </c>
      <c r="B342">
        <v>903.1882407756373</v>
      </c>
      <c r="C342">
        <v>0.009533901231639108</v>
      </c>
      <c r="AN342" s="2">
        <v>45188</v>
      </c>
      <c r="AO342">
        <v>0.3157095068229381</v>
      </c>
      <c r="AP342">
        <v>391.4693739698971</v>
      </c>
      <c r="AQ342">
        <v>14.86614618845066</v>
      </c>
      <c r="AR342">
        <v>0.6272867221368328</v>
      </c>
      <c r="AS342">
        <v>0.0003445997556295943</v>
      </c>
      <c r="AT342">
        <v>111.0593069829732</v>
      </c>
      <c r="AU342">
        <v>30.44792542416736</v>
      </c>
      <c r="AV342">
        <v>0.04500235225019439</v>
      </c>
      <c r="AW342">
        <v>1.172796080232688</v>
      </c>
      <c r="AX342">
        <v>207.6413120264791</v>
      </c>
      <c r="AY342">
        <v>0.5803489663914726</v>
      </c>
      <c r="AZ342">
        <v>10.88819557231566</v>
      </c>
    </row>
    <row r="343" spans="1:52">
      <c r="A343" s="2">
        <v>45189</v>
      </c>
      <c r="B343">
        <v>915.1131053954706</v>
      </c>
      <c r="C343">
        <v>0.01320307780977359</v>
      </c>
      <c r="AN343" s="2">
        <v>45189</v>
      </c>
      <c r="AO343">
        <v>0.3132715997582162</v>
      </c>
      <c r="AP343">
        <v>391.0274681240247</v>
      </c>
      <c r="AQ343">
        <v>14.88885324796778</v>
      </c>
      <c r="AR343">
        <v>0.6320587957144072</v>
      </c>
      <c r="AS343">
        <v>0.0003433709864592657</v>
      </c>
      <c r="AT343">
        <v>111.9069856237882</v>
      </c>
      <c r="AU343">
        <v>30.46516111372952</v>
      </c>
      <c r="AV343">
        <v>0.04543467304689681</v>
      </c>
      <c r="AW343">
        <v>1.133768766930848</v>
      </c>
      <c r="AX343">
        <v>203.3858705899364</v>
      </c>
      <c r="AY343">
        <v>0.5768101355971047</v>
      </c>
      <c r="AZ343">
        <v>10.91138247671201</v>
      </c>
    </row>
    <row r="344" spans="1:52">
      <c r="A344" s="2">
        <v>45190</v>
      </c>
      <c r="B344">
        <v>906.4003609951847</v>
      </c>
      <c r="C344">
        <v>-0.009520948119872807</v>
      </c>
      <c r="AN344" s="2">
        <v>45190</v>
      </c>
      <c r="AO344">
        <v>0.2927201119242199</v>
      </c>
      <c r="AP344">
        <v>393.1026496682232</v>
      </c>
      <c r="AQ344">
        <v>15.03828084087294</v>
      </c>
      <c r="AR344">
        <v>0.634912938055053</v>
      </c>
      <c r="AS344">
        <v>0.0003411251647835482</v>
      </c>
      <c r="AT344">
        <v>112.2600800718097</v>
      </c>
      <c r="AU344">
        <v>30.29423046267135</v>
      </c>
      <c r="AV344">
        <v>0.04557929592129563</v>
      </c>
      <c r="AW344">
        <v>1.117810904992277</v>
      </c>
      <c r="AX344">
        <v>202.5281207846751</v>
      </c>
      <c r="AY344">
        <v>0.5641838244553288</v>
      </c>
      <c r="AZ344">
        <v>10.91025112401415</v>
      </c>
    </row>
    <row r="345" spans="1:52">
      <c r="A345" s="2">
        <v>45191</v>
      </c>
      <c r="B345">
        <v>883.1757030488368</v>
      </c>
      <c r="C345">
        <v>-0.02562295752050259</v>
      </c>
      <c r="AN345" s="2">
        <v>45191</v>
      </c>
      <c r="AO345">
        <v>0.2992309057451426</v>
      </c>
      <c r="AP345">
        <v>392.3354700199751</v>
      </c>
      <c r="AQ345">
        <v>15.00971421782972</v>
      </c>
      <c r="AR345">
        <v>0.6286315844995134</v>
      </c>
      <c r="AS345">
        <v>0.0003394122002288552</v>
      </c>
      <c r="AT345">
        <v>111.6728944547389</v>
      </c>
      <c r="AU345">
        <v>30.42541169385144</v>
      </c>
      <c r="AV345">
        <v>0.04547583277531916</v>
      </c>
      <c r="AW345">
        <v>1.12648064645487</v>
      </c>
      <c r="AX345">
        <v>205.5597651523253</v>
      </c>
      <c r="AY345">
        <v>0.5724354057934222</v>
      </c>
      <c r="AZ345">
        <v>10.93212058276653</v>
      </c>
    </row>
    <row r="346" spans="1:52">
      <c r="A346" s="2">
        <v>45192</v>
      </c>
      <c r="B346">
        <v>886.5401011030729</v>
      </c>
      <c r="C346">
        <v>0.003809432305057481</v>
      </c>
      <c r="AN346" s="2">
        <v>45192</v>
      </c>
      <c r="AO346">
        <v>0.2914843996672654</v>
      </c>
      <c r="AP346">
        <v>394.7089956383377</v>
      </c>
      <c r="AQ346">
        <v>15.0054862608804</v>
      </c>
      <c r="AR346">
        <v>0.6299343475827068</v>
      </c>
      <c r="AS346">
        <v>0.0003405827307011983</v>
      </c>
      <c r="AT346">
        <v>111.2668356481649</v>
      </c>
      <c r="AU346">
        <v>30.52170174532031</v>
      </c>
      <c r="AV346">
        <v>0.04539306391436068</v>
      </c>
      <c r="AW346">
        <v>1.088525384999124</v>
      </c>
      <c r="AX346">
        <v>206.0155152326321</v>
      </c>
      <c r="AY346">
        <v>0.5757751232546937</v>
      </c>
      <c r="AZ346">
        <v>10.9319826900738</v>
      </c>
    </row>
    <row r="347" spans="1:52">
      <c r="A347" s="2">
        <v>45193</v>
      </c>
      <c r="B347">
        <v>886.3312999378024</v>
      </c>
      <c r="C347">
        <v>-0.0002355236553999163</v>
      </c>
      <c r="AN347" s="2">
        <v>45193</v>
      </c>
      <c r="AO347">
        <v>0.08435382843507749</v>
      </c>
      <c r="AP347">
        <v>420.2244465742268</v>
      </c>
      <c r="AQ347">
        <v>14.94930741921596</v>
      </c>
      <c r="AR347">
        <v>0.6318919947106104</v>
      </c>
      <c r="AS347">
        <v>0.0001610656344048723</v>
      </c>
      <c r="AT347">
        <v>91.07608006578504</v>
      </c>
      <c r="AU347">
        <v>32.9959932840224</v>
      </c>
      <c r="AV347">
        <v>0.06574707243094821</v>
      </c>
      <c r="AW347">
        <v>0</v>
      </c>
      <c r="AX347">
        <v>246.1597105232244</v>
      </c>
      <c r="AY347">
        <v>0</v>
      </c>
      <c r="AZ347">
        <v>8.746755442671168</v>
      </c>
    </row>
    <row r="348" spans="1:52">
      <c r="A348" s="2">
        <v>45194</v>
      </c>
      <c r="B348">
        <v>877.5334131808232</v>
      </c>
      <c r="C348">
        <v>-0.009926183084808748</v>
      </c>
      <c r="AN348" s="2">
        <v>45194</v>
      </c>
      <c r="AO348">
        <v>0.08494455008951092</v>
      </c>
      <c r="AP348">
        <v>421.3794211037999</v>
      </c>
      <c r="AQ348">
        <v>14.96804043442578</v>
      </c>
      <c r="AR348">
        <v>0.6319142192916843</v>
      </c>
      <c r="AS348">
        <v>0.000161220895511221</v>
      </c>
      <c r="AT348">
        <v>90.78879455165013</v>
      </c>
      <c r="AU348">
        <v>32.96279222430969</v>
      </c>
      <c r="AV348">
        <v>0.06557581594745604</v>
      </c>
      <c r="AW348">
        <v>0</v>
      </c>
      <c r="AX348">
        <v>247.014892701418</v>
      </c>
      <c r="AY348">
        <v>0</v>
      </c>
      <c r="AZ348">
        <v>8.740744427999964</v>
      </c>
    </row>
    <row r="349" spans="1:52">
      <c r="A349" s="2">
        <v>45195</v>
      </c>
      <c r="B349">
        <v>887.1757817848465</v>
      </c>
      <c r="C349">
        <v>0.01098803585047814</v>
      </c>
      <c r="AN349" s="2">
        <v>45195</v>
      </c>
      <c r="AO349">
        <v>0.08534052605157395</v>
      </c>
      <c r="AP349">
        <v>421.453908487113</v>
      </c>
      <c r="AQ349">
        <v>14.88352512281819</v>
      </c>
      <c r="AR349">
        <v>0.6340545534305264</v>
      </c>
      <c r="AS349">
        <v>0.0001629789519432668</v>
      </c>
      <c r="AT349">
        <v>91.09337488115706</v>
      </c>
      <c r="AU349">
        <v>32.77446095875791</v>
      </c>
      <c r="AV349">
        <v>0.06603280933295468</v>
      </c>
      <c r="AW349">
        <v>0</v>
      </c>
      <c r="AX349">
        <v>246.9695757026759</v>
      </c>
      <c r="AY349">
        <v>0</v>
      </c>
      <c r="AZ349">
        <v>8.765726337119141</v>
      </c>
    </row>
    <row r="350" spans="1:52">
      <c r="A350" s="2">
        <v>45196</v>
      </c>
      <c r="B350">
        <v>886.7588566198673</v>
      </c>
      <c r="C350">
        <v>-0.0004699465129001101</v>
      </c>
      <c r="AN350" s="2">
        <v>45196</v>
      </c>
      <c r="AO350">
        <v>0.08699971444217214</v>
      </c>
      <c r="AP350">
        <v>421.6653535481017</v>
      </c>
      <c r="AQ350">
        <v>14.71752212027918</v>
      </c>
      <c r="AR350">
        <v>0.6268339643826912</v>
      </c>
      <c r="AS350">
        <v>0.0001634886304188582</v>
      </c>
      <c r="AT350">
        <v>90.55964600806345</v>
      </c>
      <c r="AU350">
        <v>33.15466280286866</v>
      </c>
      <c r="AV350">
        <v>0.06581584208177307</v>
      </c>
      <c r="AW350">
        <v>0</v>
      </c>
      <c r="AX350">
        <v>251.5870762400949</v>
      </c>
      <c r="AY350">
        <v>0</v>
      </c>
      <c r="AZ350">
        <v>8.795187381567192</v>
      </c>
    </row>
    <row r="351" spans="1:52">
      <c r="A351" s="2">
        <v>45197</v>
      </c>
      <c r="B351">
        <v>882.4743263051255</v>
      </c>
      <c r="C351">
        <v>-0.004831674679938947</v>
      </c>
      <c r="AN351" s="2">
        <v>45197</v>
      </c>
      <c r="AO351">
        <v>0.08712324575574425</v>
      </c>
      <c r="AP351">
        <v>420.5285536172718</v>
      </c>
      <c r="AQ351">
        <v>14.84465477809483</v>
      </c>
      <c r="AR351">
        <v>0.6249558846307054</v>
      </c>
      <c r="AS351">
        <v>0.0001618242734897762</v>
      </c>
      <c r="AT351">
        <v>90.21373042801459</v>
      </c>
      <c r="AU351">
        <v>33.19087774373057</v>
      </c>
      <c r="AV351">
        <v>0.06531588316085414</v>
      </c>
      <c r="AW351">
        <v>0</v>
      </c>
      <c r="AX351">
        <v>253.3960902550864</v>
      </c>
      <c r="AY351">
        <v>0</v>
      </c>
      <c r="AZ351">
        <v>8.770505255154672</v>
      </c>
    </row>
    <row r="352" spans="1:52">
      <c r="A352" s="2">
        <v>45198</v>
      </c>
      <c r="B352">
        <v>906.3162256027827</v>
      </c>
      <c r="C352">
        <v>0.02701710246629152</v>
      </c>
      <c r="AN352" s="2">
        <v>45198</v>
      </c>
      <c r="AO352">
        <v>0.08247769982781604</v>
      </c>
      <c r="AP352">
        <v>424.5826009866195</v>
      </c>
      <c r="AQ352">
        <v>14.67630078295071</v>
      </c>
      <c r="AR352">
        <v>0.6318657507157642</v>
      </c>
      <c r="AS352">
        <v>0.0001619091668799492</v>
      </c>
      <c r="AT352">
        <v>91.02666283010696</v>
      </c>
      <c r="AU352">
        <v>33.35238592199846</v>
      </c>
      <c r="AV352">
        <v>0.06479071795254633</v>
      </c>
      <c r="AW352">
        <v>0</v>
      </c>
      <c r="AX352">
        <v>252.1981370404234</v>
      </c>
      <c r="AY352">
        <v>0</v>
      </c>
      <c r="AZ352">
        <v>8.640568926810996</v>
      </c>
    </row>
    <row r="353" spans="1:52">
      <c r="A353" s="2">
        <v>45199</v>
      </c>
      <c r="B353">
        <v>907.6219340927004</v>
      </c>
      <c r="C353">
        <v>0.001440676502342475</v>
      </c>
      <c r="AN353" s="2">
        <v>45199</v>
      </c>
      <c r="AO353">
        <v>0.08223692696858707</v>
      </c>
      <c r="AP353">
        <v>424.6635611649396</v>
      </c>
      <c r="AQ353">
        <v>14.83881858201363</v>
      </c>
      <c r="AR353">
        <v>0.6327335547980416</v>
      </c>
      <c r="AS353">
        <v>0.0001628785334615912</v>
      </c>
      <c r="AT353">
        <v>91.23228471266584</v>
      </c>
      <c r="AU353">
        <v>33.39819674405879</v>
      </c>
      <c r="AV353">
        <v>0.06431349051926752</v>
      </c>
      <c r="AW353">
        <v>0</v>
      </c>
      <c r="AX353">
        <v>249.4964712293967</v>
      </c>
      <c r="AY353">
        <v>0</v>
      </c>
      <c r="AZ353">
        <v>8.699682738018538</v>
      </c>
    </row>
    <row r="354" spans="1:52">
      <c r="A354" s="2">
        <v>45200</v>
      </c>
      <c r="B354">
        <v>914.1041067110598</v>
      </c>
      <c r="C354">
        <v>0.007141930328996793</v>
      </c>
      <c r="AN354" s="2">
        <v>45200</v>
      </c>
      <c r="AO354">
        <v>0</v>
      </c>
      <c r="AP354">
        <v>426.8044774396886</v>
      </c>
      <c r="AQ354">
        <v>14.83537894680175</v>
      </c>
      <c r="AR354">
        <v>0.638648499151857</v>
      </c>
      <c r="AS354">
        <v>0.0003131892247563711</v>
      </c>
      <c r="AT354">
        <v>117.2406692296395</v>
      </c>
      <c r="AU354">
        <v>32.61500902583209</v>
      </c>
      <c r="AV354">
        <v>0.0613741841061138</v>
      </c>
      <c r="AW354">
        <v>0</v>
      </c>
      <c r="AX354">
        <v>222.6643305175164</v>
      </c>
      <c r="AY354">
        <v>0</v>
      </c>
      <c r="AZ354">
        <v>6.888241598463573</v>
      </c>
    </row>
    <row r="355" spans="1:52">
      <c r="A355" s="2">
        <v>45201</v>
      </c>
      <c r="B355">
        <v>949.3608567463481</v>
      </c>
      <c r="C355">
        <v>0.03856973158357402</v>
      </c>
      <c r="AN355" s="2">
        <v>45201</v>
      </c>
      <c r="AO355">
        <v>0</v>
      </c>
      <c r="AP355">
        <v>422.9945213749749</v>
      </c>
      <c r="AQ355">
        <v>14.61031171670445</v>
      </c>
      <c r="AR355">
        <v>0.6533912665983724</v>
      </c>
      <c r="AS355">
        <v>0.0003139519720586491</v>
      </c>
      <c r="AT355">
        <v>119.8034365910541</v>
      </c>
      <c r="AU355">
        <v>32.65255469910218</v>
      </c>
      <c r="AV355">
        <v>0.06151744801193031</v>
      </c>
      <c r="AW355">
        <v>0</v>
      </c>
      <c r="AX355">
        <v>217.1392881271835</v>
      </c>
      <c r="AY355">
        <v>0</v>
      </c>
      <c r="AZ355">
        <v>6.854950324523104</v>
      </c>
    </row>
    <row r="356" spans="1:52">
      <c r="A356" s="2">
        <v>45202</v>
      </c>
      <c r="B356">
        <v>929.9128282700586</v>
      </c>
      <c r="C356">
        <v>-0.02048539113245285</v>
      </c>
      <c r="AN356" s="2">
        <v>45202</v>
      </c>
      <c r="AO356">
        <v>0</v>
      </c>
      <c r="AP356">
        <v>425.2886225431467</v>
      </c>
      <c r="AQ356">
        <v>14.95344793610941</v>
      </c>
      <c r="AR356">
        <v>0.6495978762538271</v>
      </c>
      <c r="AS356">
        <v>0.0003118072407871695</v>
      </c>
      <c r="AT356">
        <v>112.5384652357449</v>
      </c>
      <c r="AU356">
        <v>33.04912308990992</v>
      </c>
      <c r="AV356">
        <v>0.06273376675978798</v>
      </c>
      <c r="AW356">
        <v>0</v>
      </c>
      <c r="AX356">
        <v>220.7327572818342</v>
      </c>
      <c r="AY356">
        <v>0</v>
      </c>
      <c r="AZ356">
        <v>6.998939019560434</v>
      </c>
    </row>
    <row r="357" spans="1:52">
      <c r="A357" s="2">
        <v>45203</v>
      </c>
      <c r="B357">
        <v>927.2125854610254</v>
      </c>
      <c r="C357">
        <v>-0.00290375906960727</v>
      </c>
      <c r="AN357" s="2">
        <v>45203</v>
      </c>
      <c r="AO357">
        <v>0</v>
      </c>
      <c r="AP357">
        <v>421.0447522818396</v>
      </c>
      <c r="AQ357">
        <v>14.78997926337125</v>
      </c>
      <c r="AR357">
        <v>0.6515439382529782</v>
      </c>
      <c r="AS357">
        <v>0.0003123379473355262</v>
      </c>
      <c r="AT357">
        <v>116.8997407326331</v>
      </c>
      <c r="AU357">
        <v>33.33585385153039</v>
      </c>
      <c r="AV357">
        <v>0.06278906021293086</v>
      </c>
      <c r="AW357">
        <v>0</v>
      </c>
      <c r="AX357">
        <v>212.398764452657</v>
      </c>
      <c r="AY357">
        <v>0</v>
      </c>
      <c r="AZ357">
        <v>7.154241350530008</v>
      </c>
    </row>
    <row r="358" spans="1:52">
      <c r="A358" s="2">
        <v>45204</v>
      </c>
      <c r="B358">
        <v>935.406155926505</v>
      </c>
      <c r="C358">
        <v>0.008836776586035766</v>
      </c>
      <c r="AN358" s="2">
        <v>45204</v>
      </c>
      <c r="AO358">
        <v>0</v>
      </c>
      <c r="AP358">
        <v>427.3735634220998</v>
      </c>
      <c r="AQ358">
        <v>13.86024583626977</v>
      </c>
      <c r="AR358">
        <v>0.6572238321388812</v>
      </c>
      <c r="AS358">
        <v>0.0003110386349289924</v>
      </c>
      <c r="AT358">
        <v>117.7915946673377</v>
      </c>
      <c r="AU358">
        <v>33.84593061521868</v>
      </c>
      <c r="AV358">
        <v>0.06364862730526474</v>
      </c>
      <c r="AW358">
        <v>0</v>
      </c>
      <c r="AX358">
        <v>215.3599264318981</v>
      </c>
      <c r="AY358">
        <v>0</v>
      </c>
      <c r="AZ358">
        <v>7.284685922318088</v>
      </c>
    </row>
    <row r="359" spans="1:52">
      <c r="A359" s="2">
        <v>45205</v>
      </c>
      <c r="B359">
        <v>925.2265689911013</v>
      </c>
      <c r="C359">
        <v>-0.0108825314767369</v>
      </c>
      <c r="AN359" s="2">
        <v>45205</v>
      </c>
      <c r="AO359">
        <v>0</v>
      </c>
      <c r="AP359">
        <v>421.5727292368111</v>
      </c>
      <c r="AQ359">
        <v>13.67633743950336</v>
      </c>
      <c r="AR359">
        <v>0.6585454140926169</v>
      </c>
      <c r="AS359">
        <v>0.0003118143688944518</v>
      </c>
      <c r="AT359">
        <v>118.2086844509005</v>
      </c>
      <c r="AU359">
        <v>33.67712481428438</v>
      </c>
      <c r="AV359">
        <v>0.06435945862860223</v>
      </c>
      <c r="AW359">
        <v>0</v>
      </c>
      <c r="AX359">
        <v>220.0078628334819</v>
      </c>
      <c r="AY359">
        <v>0</v>
      </c>
      <c r="AZ359">
        <v>7.229616107221041</v>
      </c>
    </row>
    <row r="360" spans="1:52">
      <c r="A360" s="2">
        <v>45206</v>
      </c>
      <c r="B360">
        <v>946.6975452677647</v>
      </c>
      <c r="C360">
        <v>0.02320618213555625</v>
      </c>
      <c r="AN360" s="2">
        <v>45206</v>
      </c>
      <c r="AO360">
        <v>0</v>
      </c>
      <c r="AP360">
        <v>424.1065974065341</v>
      </c>
      <c r="AQ360">
        <v>13.32907075665084</v>
      </c>
      <c r="AR360">
        <v>0.6652079914015335</v>
      </c>
      <c r="AS360">
        <v>0.0003131628933307972</v>
      </c>
      <c r="AT360">
        <v>118.9904419236358</v>
      </c>
      <c r="AU360">
        <v>34.06672553085731</v>
      </c>
      <c r="AV360">
        <v>0.06454390328578329</v>
      </c>
      <c r="AW360">
        <v>0</v>
      </c>
      <c r="AX360">
        <v>217.9995518425445</v>
      </c>
      <c r="AY360">
        <v>0</v>
      </c>
      <c r="AZ360">
        <v>7.244942599148631</v>
      </c>
    </row>
    <row r="361" spans="1:52">
      <c r="A361" s="2">
        <v>45207</v>
      </c>
      <c r="B361">
        <v>937.3123091346557</v>
      </c>
      <c r="C361">
        <v>-0.009913658464651864</v>
      </c>
      <c r="AN361" s="2">
        <v>45207</v>
      </c>
      <c r="AO361">
        <v>0.3861045147713113</v>
      </c>
      <c r="AP361">
        <v>0</v>
      </c>
      <c r="AQ361">
        <v>13.56924979878429</v>
      </c>
      <c r="AR361">
        <v>0.6621830415685076</v>
      </c>
      <c r="AS361">
        <v>0.002423023585474268</v>
      </c>
      <c r="AT361">
        <v>118.6058732086186</v>
      </c>
      <c r="AU361">
        <v>34.68160376909132</v>
      </c>
      <c r="AV361">
        <v>0.08598428260697347</v>
      </c>
      <c r="AW361">
        <v>8.07703016761147</v>
      </c>
      <c r="AX361">
        <v>0</v>
      </c>
      <c r="AY361">
        <v>3.431693092150131</v>
      </c>
      <c r="AZ361">
        <v>0</v>
      </c>
    </row>
    <row r="362" spans="1:52">
      <c r="A362" s="2">
        <v>45208</v>
      </c>
      <c r="B362">
        <v>931.6550049070755</v>
      </c>
      <c r="C362">
        <v>-0.006035666204792678</v>
      </c>
      <c r="AN362" s="2">
        <v>45208</v>
      </c>
      <c r="AO362">
        <v>0.3880280144993637</v>
      </c>
      <c r="AP362">
        <v>0</v>
      </c>
      <c r="AQ362">
        <v>13.8406612428574</v>
      </c>
      <c r="AR362">
        <v>0.6609316138596664</v>
      </c>
      <c r="AS362">
        <v>0.002411539273242765</v>
      </c>
      <c r="AT362">
        <v>118.4956516779251</v>
      </c>
      <c r="AU362">
        <v>34.82265815204141</v>
      </c>
      <c r="AV362">
        <v>0.08557814039583357</v>
      </c>
      <c r="AW362">
        <v>7.871675000674947</v>
      </c>
      <c r="AX362">
        <v>0</v>
      </c>
      <c r="AY362">
        <v>3.419124487003538</v>
      </c>
      <c r="AZ362">
        <v>0</v>
      </c>
    </row>
    <row r="363" spans="1:52">
      <c r="A363" s="2">
        <v>45209</v>
      </c>
      <c r="B363">
        <v>897.7474007928926</v>
      </c>
      <c r="C363">
        <v>-0.0363950216932124</v>
      </c>
      <c r="AN363" s="2">
        <v>45209</v>
      </c>
      <c r="AO363">
        <v>0.3899755482711523</v>
      </c>
      <c r="AP363">
        <v>0</v>
      </c>
      <c r="AQ363">
        <v>14.13694897344431</v>
      </c>
      <c r="AR363">
        <v>0.6549488368438873</v>
      </c>
      <c r="AS363">
        <v>0.00235282576066225</v>
      </c>
      <c r="AT363">
        <v>117.5647701804301</v>
      </c>
      <c r="AU363">
        <v>34.74355730621202</v>
      </c>
      <c r="AV363">
        <v>0.08525321811570361</v>
      </c>
      <c r="AW363">
        <v>8.008171489906818</v>
      </c>
      <c r="AX363">
        <v>0</v>
      </c>
      <c r="AY363">
        <v>3.463232631041735</v>
      </c>
      <c r="AZ363">
        <v>0</v>
      </c>
    </row>
    <row r="364" spans="1:52">
      <c r="A364" s="2">
        <v>45210</v>
      </c>
      <c r="B364">
        <v>897.772215513085</v>
      </c>
      <c r="C364">
        <v>2.764109388730951E-05</v>
      </c>
      <c r="AN364" s="2">
        <v>45210</v>
      </c>
      <c r="AO364">
        <v>0.3848898522519484</v>
      </c>
      <c r="AP364">
        <v>0</v>
      </c>
      <c r="AQ364">
        <v>14.11125336012893</v>
      </c>
      <c r="AR364">
        <v>0.6455911868281436</v>
      </c>
      <c r="AS364">
        <v>0.002367611452413985</v>
      </c>
      <c r="AT364">
        <v>116.9427039934434</v>
      </c>
      <c r="AU364">
        <v>35.29522577207449</v>
      </c>
      <c r="AV364">
        <v>0.08586586334096415</v>
      </c>
      <c r="AW364">
        <v>8.015161923291497</v>
      </c>
      <c r="AX364">
        <v>0</v>
      </c>
      <c r="AY364">
        <v>3.4585150449865</v>
      </c>
      <c r="AZ364">
        <v>0</v>
      </c>
    </row>
    <row r="365" spans="1:52">
      <c r="A365" s="2">
        <v>45211</v>
      </c>
      <c r="B365">
        <v>883.9874738748809</v>
      </c>
      <c r="C365">
        <v>-0.01535438655820509</v>
      </c>
      <c r="AN365" s="2">
        <v>45211</v>
      </c>
      <c r="AO365">
        <v>0.3845469647891533</v>
      </c>
      <c r="AP365">
        <v>0</v>
      </c>
      <c r="AQ365">
        <v>14.26895546113014</v>
      </c>
      <c r="AR365">
        <v>0.6424358092463086</v>
      </c>
      <c r="AS365">
        <v>0.002382667984503101</v>
      </c>
      <c r="AT365">
        <v>119.1161346244884</v>
      </c>
      <c r="AU365">
        <v>35.50971686475423</v>
      </c>
      <c r="AV365">
        <v>0.08471032351995386</v>
      </c>
      <c r="AW365">
        <v>7.765481194911572</v>
      </c>
      <c r="AX365">
        <v>0</v>
      </c>
      <c r="AY365">
        <v>3.431772943393689</v>
      </c>
      <c r="AZ365">
        <v>0</v>
      </c>
    </row>
    <row r="366" spans="1:52">
      <c r="A366" s="2">
        <v>45212</v>
      </c>
      <c r="B366">
        <v>869.9322637692691</v>
      </c>
      <c r="C366">
        <v>-0.01589978424015681</v>
      </c>
      <c r="AN366" s="2">
        <v>45212</v>
      </c>
      <c r="AO366">
        <v>0.3800125445937554</v>
      </c>
      <c r="AP366">
        <v>0</v>
      </c>
      <c r="AQ366">
        <v>14.3114308281617</v>
      </c>
      <c r="AR366">
        <v>0.6360639597195544</v>
      </c>
      <c r="AS366">
        <v>0.002352397840469984</v>
      </c>
      <c r="AT366">
        <v>119.238708906056</v>
      </c>
      <c r="AU366">
        <v>35.54368955552672</v>
      </c>
      <c r="AV366">
        <v>0.08483827469874353</v>
      </c>
      <c r="AW366">
        <v>7.852836199908847</v>
      </c>
      <c r="AX366">
        <v>0</v>
      </c>
      <c r="AY366">
        <v>3.483583127705107</v>
      </c>
      <c r="AZ366">
        <v>0</v>
      </c>
    </row>
    <row r="367" spans="1:52">
      <c r="A367" s="2">
        <v>45213</v>
      </c>
      <c r="B367">
        <v>876.2972455903584</v>
      </c>
      <c r="C367">
        <v>0.007316640715808065</v>
      </c>
      <c r="AN367" s="2">
        <v>45213</v>
      </c>
      <c r="AO367">
        <v>0.3782337597729356</v>
      </c>
      <c r="AP367">
        <v>0</v>
      </c>
      <c r="AQ367">
        <v>14.36685611535498</v>
      </c>
      <c r="AR367">
        <v>0.6383381993892839</v>
      </c>
      <c r="AS367">
        <v>0.00236068399460116</v>
      </c>
      <c r="AT367">
        <v>120.4087859882487</v>
      </c>
      <c r="AU367">
        <v>35.3394774567857</v>
      </c>
      <c r="AV367">
        <v>0.08478869230353316</v>
      </c>
      <c r="AW367">
        <v>7.845640389795341</v>
      </c>
      <c r="AX367">
        <v>0</v>
      </c>
      <c r="AY367">
        <v>3.424021989266985</v>
      </c>
      <c r="AZ367">
        <v>0</v>
      </c>
    </row>
    <row r="368" spans="1:52">
      <c r="A368" s="2">
        <v>45214</v>
      </c>
      <c r="B368">
        <v>881.4230890204694</v>
      </c>
      <c r="C368">
        <v>0.005849434602134052</v>
      </c>
      <c r="AN368" s="2">
        <v>45214</v>
      </c>
      <c r="AO368">
        <v>1.231297464476443</v>
      </c>
      <c r="AP368">
        <v>0</v>
      </c>
      <c r="AQ368">
        <v>14.45649635403367</v>
      </c>
      <c r="AR368">
        <v>0.6400460910353597</v>
      </c>
      <c r="AS368">
        <v>0.001195482955204226</v>
      </c>
      <c r="AT368">
        <v>119.1700254095947</v>
      </c>
      <c r="AU368">
        <v>35.40766688915146</v>
      </c>
      <c r="AV368">
        <v>0</v>
      </c>
      <c r="AW368">
        <v>15.51169297765222</v>
      </c>
      <c r="AX368">
        <v>0</v>
      </c>
      <c r="AY368">
        <v>5.801501859834128</v>
      </c>
      <c r="AZ368">
        <v>0</v>
      </c>
    </row>
    <row r="369" spans="1:52">
      <c r="A369" s="2">
        <v>45215</v>
      </c>
      <c r="B369">
        <v>888.4443672658432</v>
      </c>
      <c r="C369">
        <v>0.007965843342243817</v>
      </c>
      <c r="AN369" s="2">
        <v>45215</v>
      </c>
      <c r="AO369">
        <v>1.248036552484752</v>
      </c>
      <c r="AP369">
        <v>0</v>
      </c>
      <c r="AQ369">
        <v>14.53580699460372</v>
      </c>
      <c r="AR369">
        <v>0.6356214602559216</v>
      </c>
      <c r="AS369">
        <v>0.001193088531989678</v>
      </c>
      <c r="AT369">
        <v>117.4435072534313</v>
      </c>
      <c r="AU369">
        <v>35.52044673226807</v>
      </c>
      <c r="AV369">
        <v>0</v>
      </c>
      <c r="AW369">
        <v>15.4324801045993</v>
      </c>
      <c r="AX369">
        <v>0</v>
      </c>
      <c r="AY369">
        <v>5.869687353658451</v>
      </c>
      <c r="AZ369">
        <v>0</v>
      </c>
    </row>
    <row r="370" spans="1:52">
      <c r="A370" s="2">
        <v>45216</v>
      </c>
      <c r="B370">
        <v>915.7365348720798</v>
      </c>
      <c r="C370">
        <v>0.03071905074960113</v>
      </c>
      <c r="AN370" s="2">
        <v>45216</v>
      </c>
      <c r="AO370">
        <v>1.267347210846275</v>
      </c>
      <c r="AP370">
        <v>0</v>
      </c>
      <c r="AQ370">
        <v>14.58273413392391</v>
      </c>
      <c r="AR370">
        <v>0.6391934982652023</v>
      </c>
      <c r="AS370">
        <v>0.001170359556079303</v>
      </c>
      <c r="AT370">
        <v>119.3321137449089</v>
      </c>
      <c r="AU370">
        <v>36.25583643882932</v>
      </c>
      <c r="AV370">
        <v>0</v>
      </c>
      <c r="AW370">
        <v>15.6468519624271</v>
      </c>
      <c r="AX370">
        <v>0</v>
      </c>
      <c r="AY370">
        <v>5.527492185650262</v>
      </c>
      <c r="AZ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34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0.0871575934412312</v>
      </c>
      <c r="H5">
        <v>0.08016594717811081</v>
      </c>
      <c r="I5">
        <v>0.05963447726310747</v>
      </c>
      <c r="J5">
        <v>0.1138511810365806</v>
      </c>
      <c r="K5">
        <v>0.0654145490834719</v>
      </c>
      <c r="L5">
        <v>0.08550229889652036</v>
      </c>
      <c r="M5">
        <v>0.06577510618278004</v>
      </c>
      <c r="N5">
        <v>0.08352183600227663</v>
      </c>
      <c r="O5">
        <v>0.09298578810843229</v>
      </c>
      <c r="P5">
        <v>0.08615908397386411</v>
      </c>
      <c r="Q5">
        <v>0.07794257559755631</v>
      </c>
      <c r="R5">
        <v>0.1018895632360682</v>
      </c>
      <c r="W5" s="2">
        <v>44857</v>
      </c>
      <c r="X5">
        <v>0.0871575934412312</v>
      </c>
      <c r="Y5">
        <v>0.08016594717811081</v>
      </c>
      <c r="Z5">
        <v>0.05963447726310747</v>
      </c>
      <c r="AA5">
        <v>0.1138511810365806</v>
      </c>
      <c r="AB5">
        <v>0.0654145490834719</v>
      </c>
      <c r="AC5">
        <v>0.08550229889652036</v>
      </c>
      <c r="AD5">
        <v>0.06577510618278004</v>
      </c>
      <c r="AE5">
        <v>0.08352183600227663</v>
      </c>
      <c r="AF5">
        <v>0.09298578810843229</v>
      </c>
      <c r="AG5">
        <v>0.08615908397386411</v>
      </c>
      <c r="AH5">
        <v>0.07794257559755631</v>
      </c>
      <c r="AI5">
        <v>0.1018895632360682</v>
      </c>
      <c r="AN5" s="2">
        <v>44851</v>
      </c>
      <c r="AO5">
        <v>0.004447729688798225</v>
      </c>
      <c r="AP5">
        <v>217.81059363381</v>
      </c>
      <c r="AQ5">
        <v>8.998128580392523</v>
      </c>
      <c r="AR5">
        <v>0.06759317410715468</v>
      </c>
      <c r="AS5">
        <v>16.8923369880918</v>
      </c>
      <c r="AT5">
        <v>0.3134232599013173</v>
      </c>
      <c r="AU5">
        <v>12.71611436893881</v>
      </c>
      <c r="AV5">
        <v>13.02955382376303</v>
      </c>
      <c r="AW5">
        <v>1.164098954875765</v>
      </c>
      <c r="AX5">
        <v>116.9855990210688</v>
      </c>
      <c r="AY5">
        <v>2.673345811187267</v>
      </c>
      <c r="AZ5">
        <v>6.193462159056181</v>
      </c>
    </row>
    <row r="6" spans="1:52">
      <c r="A6" s="2">
        <v>44852</v>
      </c>
      <c r="B6">
        <v>1027.139154934674</v>
      </c>
      <c r="C6">
        <v>0.02693565897715278</v>
      </c>
      <c r="F6" s="2">
        <v>44864</v>
      </c>
      <c r="G6">
        <v>0.09175121617109908</v>
      </c>
      <c r="H6">
        <v>0.05863145693641474</v>
      </c>
      <c r="I6">
        <v>0.07034987354889002</v>
      </c>
      <c r="J6">
        <v>0.08452802483371961</v>
      </c>
      <c r="K6">
        <v>0.08124026289495719</v>
      </c>
      <c r="L6">
        <v>0.08657639625739524</v>
      </c>
      <c r="M6">
        <v>0.08540512540221902</v>
      </c>
      <c r="N6">
        <v>0.0875732013973531</v>
      </c>
      <c r="O6">
        <v>0.0944997908575979</v>
      </c>
      <c r="P6">
        <v>0.09555027098846984</v>
      </c>
      <c r="Q6">
        <v>0.07869961175270168</v>
      </c>
      <c r="R6">
        <v>0.08519476895918275</v>
      </c>
      <c r="W6" s="2">
        <v>44864</v>
      </c>
      <c r="X6">
        <v>0.09175121617109908</v>
      </c>
      <c r="Y6">
        <v>0.05863145693641474</v>
      </c>
      <c r="Z6">
        <v>0.07034987354889002</v>
      </c>
      <c r="AA6">
        <v>0.08452802483371961</v>
      </c>
      <c r="AB6">
        <v>0.08124026289495719</v>
      </c>
      <c r="AC6">
        <v>0.08657639625739524</v>
      </c>
      <c r="AD6">
        <v>0.08540512540221902</v>
      </c>
      <c r="AE6">
        <v>0.0875732013973531</v>
      </c>
      <c r="AF6">
        <v>0.0944997908575979</v>
      </c>
      <c r="AG6">
        <v>0.09555027098846984</v>
      </c>
      <c r="AH6">
        <v>0.07869961175270168</v>
      </c>
      <c r="AI6">
        <v>0.08519476895918275</v>
      </c>
      <c r="AN6" s="2">
        <v>44852</v>
      </c>
      <c r="AO6">
        <v>0.004498571592371226</v>
      </c>
      <c r="AP6">
        <v>222.318316872302</v>
      </c>
      <c r="AQ6">
        <v>9.022091888792204</v>
      </c>
      <c r="AR6">
        <v>0.0680197098932879</v>
      </c>
      <c r="AS6">
        <v>17.16786223170593</v>
      </c>
      <c r="AT6">
        <v>0.3180921682772942</v>
      </c>
      <c r="AU6">
        <v>12.45366990243732</v>
      </c>
      <c r="AV6">
        <v>13.22945846673388</v>
      </c>
      <c r="AW6">
        <v>1.146958270015756</v>
      </c>
      <c r="AX6">
        <v>113.2460392292922</v>
      </c>
      <c r="AY6">
        <v>2.653332464568824</v>
      </c>
      <c r="AZ6">
        <v>6.181311468014211</v>
      </c>
    </row>
    <row r="7" spans="1:52">
      <c r="A7" s="2">
        <v>44853</v>
      </c>
      <c r="B7">
        <v>1018.615435161321</v>
      </c>
      <c r="C7">
        <v>-0.008298505350908036</v>
      </c>
      <c r="F7" s="2">
        <v>44871</v>
      </c>
      <c r="G7">
        <v>0.1059591899317027</v>
      </c>
      <c r="H7">
        <v>0.06370819339051433</v>
      </c>
      <c r="I7">
        <v>0.07075165606205155</v>
      </c>
      <c r="J7">
        <v>0.0914521206212997</v>
      </c>
      <c r="K7">
        <v>0.09449285679399956</v>
      </c>
      <c r="L7">
        <v>0.07745888804190454</v>
      </c>
      <c r="M7">
        <v>0.09898978478211175</v>
      </c>
      <c r="N7">
        <v>0.08084890847833467</v>
      </c>
      <c r="O7">
        <v>0.09124439029242577</v>
      </c>
      <c r="P7">
        <v>0.06555999697373048</v>
      </c>
      <c r="Q7">
        <v>0.07278400893686997</v>
      </c>
      <c r="R7">
        <v>0.08675000569505498</v>
      </c>
      <c r="W7" s="2">
        <v>44871</v>
      </c>
      <c r="X7">
        <v>0.1059591899317027</v>
      </c>
      <c r="Y7">
        <v>0.06370819339051433</v>
      </c>
      <c r="Z7">
        <v>0.07075165606205155</v>
      </c>
      <c r="AA7">
        <v>0.0914521206212997</v>
      </c>
      <c r="AB7">
        <v>0.09449285679399956</v>
      </c>
      <c r="AC7">
        <v>0.07745888804190454</v>
      </c>
      <c r="AD7">
        <v>0.09898978478211175</v>
      </c>
      <c r="AE7">
        <v>0.08084890847833467</v>
      </c>
      <c r="AF7">
        <v>0.09124439029242577</v>
      </c>
      <c r="AG7">
        <v>0.06555999697373048</v>
      </c>
      <c r="AH7">
        <v>0.07278400893686997</v>
      </c>
      <c r="AI7">
        <v>0.08675000569505498</v>
      </c>
      <c r="AN7" s="2">
        <v>44853</v>
      </c>
      <c r="AO7">
        <v>0.004510973211227788</v>
      </c>
      <c r="AP7">
        <v>226.8998460955857</v>
      </c>
      <c r="AQ7">
        <v>9.228703983098411</v>
      </c>
      <c r="AR7">
        <v>0.0685391219704513</v>
      </c>
      <c r="AS7">
        <v>17.73105952716022</v>
      </c>
      <c r="AT7">
        <v>0.3180766665852841</v>
      </c>
      <c r="AU7">
        <v>12.06330591101425</v>
      </c>
      <c r="AV7">
        <v>13.32464527249619</v>
      </c>
      <c r="AW7">
        <v>1.088590527516931</v>
      </c>
      <c r="AX7">
        <v>110.0618502952873</v>
      </c>
      <c r="AY7">
        <v>2.719526993621532</v>
      </c>
      <c r="AZ7">
        <v>6.256896190514506</v>
      </c>
    </row>
    <row r="8" spans="1:52">
      <c r="A8" s="2">
        <v>44854</v>
      </c>
      <c r="B8">
        <v>998.8094552335471</v>
      </c>
      <c r="C8">
        <v>-0.01944402101528864</v>
      </c>
      <c r="F8" s="2">
        <v>44878</v>
      </c>
      <c r="G8">
        <v>0.08686621799171615</v>
      </c>
      <c r="H8">
        <v>0.08740439988333752</v>
      </c>
      <c r="I8">
        <v>0.08245188461365456</v>
      </c>
      <c r="J8">
        <v>0.09293560390428006</v>
      </c>
      <c r="K8">
        <v>0.09050719355350442</v>
      </c>
      <c r="L8">
        <v>0.07066026930764734</v>
      </c>
      <c r="M8">
        <v>0.09751808363840261</v>
      </c>
      <c r="N8">
        <v>0.1024308715647976</v>
      </c>
      <c r="O8">
        <v>0.08247712533097469</v>
      </c>
      <c r="P8">
        <v>0.06985790549410513</v>
      </c>
      <c r="Q8">
        <v>0.04936818631940889</v>
      </c>
      <c r="R8">
        <v>0.08752225839817097</v>
      </c>
      <c r="W8" s="2">
        <v>44878</v>
      </c>
      <c r="X8">
        <v>0.08686621799171615</v>
      </c>
      <c r="Y8">
        <v>0.08740439988333752</v>
      </c>
      <c r="Z8">
        <v>0.08245188461365456</v>
      </c>
      <c r="AA8">
        <v>0.09293560390428006</v>
      </c>
      <c r="AB8">
        <v>0.09050719355350442</v>
      </c>
      <c r="AC8">
        <v>0.07066026930764734</v>
      </c>
      <c r="AD8">
        <v>0.09751808363840261</v>
      </c>
      <c r="AE8">
        <v>0.1024308715647976</v>
      </c>
      <c r="AF8">
        <v>0.08247712533097469</v>
      </c>
      <c r="AG8">
        <v>0.06985790549410513</v>
      </c>
      <c r="AH8">
        <v>0.04936818631940889</v>
      </c>
      <c r="AI8">
        <v>0.08752225839817097</v>
      </c>
      <c r="AN8" s="2">
        <v>44854</v>
      </c>
      <c r="AO8">
        <v>0.004471640066651078</v>
      </c>
      <c r="AP8">
        <v>229.9960315399271</v>
      </c>
      <c r="AQ8">
        <v>9.507683128169603</v>
      </c>
      <c r="AR8">
        <v>0.06859983902718203</v>
      </c>
      <c r="AS8">
        <v>17.5219207754086</v>
      </c>
      <c r="AT8">
        <v>0.3139345963085237</v>
      </c>
      <c r="AU8">
        <v>11.77361151191636</v>
      </c>
      <c r="AV8">
        <v>13.16168742658374</v>
      </c>
      <c r="AW8">
        <v>1.065128431720553</v>
      </c>
      <c r="AX8">
        <v>110.4192740938875</v>
      </c>
      <c r="AY8">
        <v>2.779271841325662</v>
      </c>
      <c r="AZ8">
        <v>6.439233418563904</v>
      </c>
    </row>
    <row r="9" spans="1:52">
      <c r="A9" s="2">
        <v>44855</v>
      </c>
      <c r="B9">
        <v>976.4631660747987</v>
      </c>
      <c r="C9">
        <v>-0.02237292512766942</v>
      </c>
      <c r="F9" s="2">
        <v>44885</v>
      </c>
      <c r="G9">
        <v>0.08621997379517869</v>
      </c>
      <c r="H9">
        <v>0.08793542986517336</v>
      </c>
      <c r="I9">
        <v>0.08392240389446139</v>
      </c>
      <c r="J9">
        <v>0.08936980070317455</v>
      </c>
      <c r="K9">
        <v>0.09325063291711377</v>
      </c>
      <c r="L9">
        <v>0.07272889830485105</v>
      </c>
      <c r="M9">
        <v>0.1002225020709159</v>
      </c>
      <c r="N9">
        <v>0.1016680082906701</v>
      </c>
      <c r="O9">
        <v>0.08633867443733118</v>
      </c>
      <c r="P9">
        <v>0.06241096709071069</v>
      </c>
      <c r="Q9">
        <v>0.05186373490606779</v>
      </c>
      <c r="R9">
        <v>0.08406897372435153</v>
      </c>
      <c r="W9" s="2">
        <v>44885</v>
      </c>
      <c r="X9">
        <v>0.08621997379517869</v>
      </c>
      <c r="Y9">
        <v>0.08793542986517336</v>
      </c>
      <c r="Z9">
        <v>0.08392240389446139</v>
      </c>
      <c r="AA9">
        <v>0.08936980070317455</v>
      </c>
      <c r="AB9">
        <v>0.09325063291711377</v>
      </c>
      <c r="AC9">
        <v>0.07272889830485105</v>
      </c>
      <c r="AD9">
        <v>0.1002225020709159</v>
      </c>
      <c r="AE9">
        <v>0.1016680082906701</v>
      </c>
      <c r="AF9">
        <v>0.08633867443733118</v>
      </c>
      <c r="AG9">
        <v>0.06241096709071069</v>
      </c>
      <c r="AH9">
        <v>0.05186373490606779</v>
      </c>
      <c r="AI9">
        <v>0.08406897372435153</v>
      </c>
      <c r="AN9" s="2">
        <v>44855</v>
      </c>
      <c r="AO9">
        <v>0.004394283876478318</v>
      </c>
      <c r="AP9">
        <v>231.8435525426494</v>
      </c>
      <c r="AQ9">
        <v>9.463151958711375</v>
      </c>
      <c r="AR9">
        <v>0.06720926206306518</v>
      </c>
      <c r="AS9">
        <v>17.16743425688179</v>
      </c>
      <c r="AT9">
        <v>0.3099405607286868</v>
      </c>
      <c r="AU9">
        <v>12.45729240139886</v>
      </c>
      <c r="AV9">
        <v>13.38906598202997</v>
      </c>
      <c r="AW9">
        <v>1.06566056768538</v>
      </c>
      <c r="AX9">
        <v>112.8359973859644</v>
      </c>
      <c r="AY9">
        <v>2.803188631408482</v>
      </c>
      <c r="AZ9">
        <v>6.280096372663002</v>
      </c>
    </row>
    <row r="10" spans="1:52">
      <c r="A10" s="2">
        <v>44856</v>
      </c>
      <c r="B10">
        <v>987.5378881512298</v>
      </c>
      <c r="C10">
        <v>0.01134166905747147</v>
      </c>
      <c r="F10" s="2">
        <v>44892</v>
      </c>
      <c r="G10">
        <v>0.0873533141154557</v>
      </c>
      <c r="H10">
        <v>0.09406876725914734</v>
      </c>
      <c r="I10">
        <v>0.08126148333144909</v>
      </c>
      <c r="J10">
        <v>0.09162690270723996</v>
      </c>
      <c r="K10">
        <v>0.08920820163590908</v>
      </c>
      <c r="L10">
        <v>0.06802861283115715</v>
      </c>
      <c r="M10">
        <v>0.09293016572479514</v>
      </c>
      <c r="N10">
        <v>0.1079466364705322</v>
      </c>
      <c r="O10">
        <v>0.08735050382088971</v>
      </c>
      <c r="P10">
        <v>0.06262702356029333</v>
      </c>
      <c r="Q10">
        <v>0.05553546016515677</v>
      </c>
      <c r="R10">
        <v>0.08206292837797452</v>
      </c>
      <c r="W10" s="2">
        <v>44892</v>
      </c>
      <c r="X10">
        <v>0.0873533141154557</v>
      </c>
      <c r="Y10">
        <v>0.09406876725914734</v>
      </c>
      <c r="Z10">
        <v>0.08126148333144909</v>
      </c>
      <c r="AA10">
        <v>0.09162690270723996</v>
      </c>
      <c r="AB10">
        <v>0.08920820163590908</v>
      </c>
      <c r="AC10">
        <v>0.06802861283115715</v>
      </c>
      <c r="AD10">
        <v>0.09293016572479514</v>
      </c>
      <c r="AE10">
        <v>0.1079466364705322</v>
      </c>
      <c r="AF10">
        <v>0.08735050382088971</v>
      </c>
      <c r="AG10">
        <v>0.06262702356029333</v>
      </c>
      <c r="AH10">
        <v>0.05553546016515677</v>
      </c>
      <c r="AI10">
        <v>0.08206292837797452</v>
      </c>
      <c r="AN10" s="2">
        <v>44856</v>
      </c>
      <c r="AO10">
        <v>0.004411327145271078</v>
      </c>
      <c r="AP10">
        <v>228.1291206049252</v>
      </c>
      <c r="AQ10">
        <v>9.352267939596084</v>
      </c>
      <c r="AR10">
        <v>0.06703201031399295</v>
      </c>
      <c r="AS10">
        <v>17.48934257167433</v>
      </c>
      <c r="AT10">
        <v>0.31233786075182</v>
      </c>
      <c r="AU10">
        <v>12.71924611700043</v>
      </c>
      <c r="AV10">
        <v>13.64388162629875</v>
      </c>
      <c r="AW10">
        <v>1.063639788031385</v>
      </c>
      <c r="AX10">
        <v>111.1678871554912</v>
      </c>
      <c r="AY10">
        <v>2.831511647263551</v>
      </c>
      <c r="AZ10">
        <v>6.139030546518796</v>
      </c>
    </row>
    <row r="11" spans="1:52">
      <c r="A11" s="2">
        <v>44857</v>
      </c>
      <c r="B11">
        <v>991.4345119274258</v>
      </c>
      <c r="C11">
        <v>0.003945796736458229</v>
      </c>
      <c r="F11" s="2">
        <v>44899</v>
      </c>
      <c r="G11">
        <v>0.08833516124591996</v>
      </c>
      <c r="H11">
        <v>0.09848243475036296</v>
      </c>
      <c r="I11">
        <v>0.08149698319807953</v>
      </c>
      <c r="J11">
        <v>0.09061961641253508</v>
      </c>
      <c r="K11">
        <v>0.08826734411987364</v>
      </c>
      <c r="L11">
        <v>0.0673658124638325</v>
      </c>
      <c r="M11">
        <v>0.0874988274075606</v>
      </c>
      <c r="N11">
        <v>0.1004646232137188</v>
      </c>
      <c r="O11">
        <v>0.08833329733368099</v>
      </c>
      <c r="P11">
        <v>0.06608175437244035</v>
      </c>
      <c r="Q11">
        <v>0.05813915527340197</v>
      </c>
      <c r="R11">
        <v>0.0849149902085936</v>
      </c>
      <c r="W11" s="2">
        <v>44899</v>
      </c>
      <c r="X11">
        <v>0.08833516124591996</v>
      </c>
      <c r="Y11">
        <v>0.09848243475036296</v>
      </c>
      <c r="Z11">
        <v>0.08149698319807953</v>
      </c>
      <c r="AA11">
        <v>0.09061961641253508</v>
      </c>
      <c r="AB11">
        <v>0.08826734411987364</v>
      </c>
      <c r="AC11">
        <v>0.0673658124638325</v>
      </c>
      <c r="AD11">
        <v>0.0874988274075606</v>
      </c>
      <c r="AE11">
        <v>0.1004646232137188</v>
      </c>
      <c r="AF11">
        <v>0.08833329733368099</v>
      </c>
      <c r="AG11">
        <v>0.06608175437244035</v>
      </c>
      <c r="AH11">
        <v>0.05813915527340197</v>
      </c>
      <c r="AI11">
        <v>0.0849149902085936</v>
      </c>
      <c r="AN11" s="2">
        <v>44857</v>
      </c>
      <c r="AO11">
        <v>0.004498787868511731</v>
      </c>
      <c r="AP11">
        <v>226.1906283421116</v>
      </c>
      <c r="AQ11">
        <v>8.598941892425652</v>
      </c>
      <c r="AR11">
        <v>0.08588255885316957</v>
      </c>
      <c r="AS11">
        <v>14.78666946336543</v>
      </c>
      <c r="AT11">
        <v>0.3134684291980667</v>
      </c>
      <c r="AU11">
        <v>10.70347819099261</v>
      </c>
      <c r="AV11">
        <v>14.1599774593041</v>
      </c>
      <c r="AW11">
        <v>1.122877892830242</v>
      </c>
      <c r="AX11">
        <v>102.6172995650144</v>
      </c>
      <c r="AY11">
        <v>2.758542568430304</v>
      </c>
      <c r="AZ11">
        <v>6.439366715046305</v>
      </c>
    </row>
    <row r="12" spans="1:52">
      <c r="A12" s="2">
        <v>44858</v>
      </c>
      <c r="B12">
        <v>1029.954192898365</v>
      </c>
      <c r="C12">
        <v>0.03885247135088488</v>
      </c>
      <c r="F12" s="2">
        <v>44906</v>
      </c>
      <c r="G12">
        <v>0.102131244845086</v>
      </c>
      <c r="H12">
        <v>0.1156190266183819</v>
      </c>
      <c r="I12">
        <v>0.06910564721519859</v>
      </c>
      <c r="J12">
        <v>0.09167862704879334</v>
      </c>
      <c r="K12">
        <v>0.08858172362224598</v>
      </c>
      <c r="L12">
        <v>0.06089978515754834</v>
      </c>
      <c r="M12">
        <v>0.07483732472887203</v>
      </c>
      <c r="N12">
        <v>0.08837636355914399</v>
      </c>
      <c r="O12">
        <v>0.0846095040719906</v>
      </c>
      <c r="P12">
        <v>0.07801322013467478</v>
      </c>
      <c r="Q12">
        <v>0.07055486818064172</v>
      </c>
      <c r="R12">
        <v>0.07559266481742268</v>
      </c>
      <c r="W12" s="2">
        <v>44906</v>
      </c>
      <c r="X12">
        <v>0.102131244845086</v>
      </c>
      <c r="Y12">
        <v>0.1156190266183819</v>
      </c>
      <c r="Z12">
        <v>0.06910564721519859</v>
      </c>
      <c r="AA12">
        <v>0.09167862704879334</v>
      </c>
      <c r="AB12">
        <v>0.08858172362224598</v>
      </c>
      <c r="AC12">
        <v>0.06089978515754834</v>
      </c>
      <c r="AD12">
        <v>0.07483732472887203</v>
      </c>
      <c r="AE12">
        <v>0.08837636355914399</v>
      </c>
      <c r="AF12">
        <v>0.0846095040719906</v>
      </c>
      <c r="AG12">
        <v>0.07801322013467478</v>
      </c>
      <c r="AH12">
        <v>0.07055486818064172</v>
      </c>
      <c r="AI12">
        <v>0.07559266481742268</v>
      </c>
      <c r="AN12" s="2">
        <v>44858</v>
      </c>
      <c r="AO12">
        <v>0.004588113315450395</v>
      </c>
      <c r="AP12">
        <v>228.215228391925</v>
      </c>
      <c r="AQ12">
        <v>8.695667113197823</v>
      </c>
      <c r="AR12">
        <v>0.08597764576585383</v>
      </c>
      <c r="AS12">
        <v>15.05894962731906</v>
      </c>
      <c r="AT12">
        <v>0.3190486557025796</v>
      </c>
      <c r="AU12">
        <v>10.78018022545527</v>
      </c>
      <c r="AV12">
        <v>14.44303697494584</v>
      </c>
      <c r="AW12">
        <v>1.078080554311131</v>
      </c>
      <c r="AX12">
        <v>98.72958477757643</v>
      </c>
      <c r="AY12">
        <v>2.744139678751287</v>
      </c>
      <c r="AZ12">
        <v>6.432003568695288</v>
      </c>
    </row>
    <row r="13" spans="1:52">
      <c r="A13" s="2">
        <v>44859</v>
      </c>
      <c r="B13">
        <v>1010.644978429514</v>
      </c>
      <c r="C13">
        <v>-0.01874764392629247</v>
      </c>
      <c r="F13" s="2">
        <v>44913</v>
      </c>
      <c r="G13">
        <v>0.1019144403659341</v>
      </c>
      <c r="H13">
        <v>0.08168326691117794</v>
      </c>
      <c r="I13">
        <v>0.0805974562479586</v>
      </c>
      <c r="J13">
        <v>0.0868687378475165</v>
      </c>
      <c r="K13">
        <v>0.07114979567467858</v>
      </c>
      <c r="L13">
        <v>0.05708741365489595</v>
      </c>
      <c r="M13">
        <v>0.09317077911361402</v>
      </c>
      <c r="N13">
        <v>0.07468789852785322</v>
      </c>
      <c r="O13">
        <v>0.09548326444581753</v>
      </c>
      <c r="P13">
        <v>0.09062088236080966</v>
      </c>
      <c r="Q13">
        <v>0.08450112875848062</v>
      </c>
      <c r="R13">
        <v>0.08223493609126314</v>
      </c>
      <c r="W13" s="2">
        <v>44913</v>
      </c>
      <c r="X13">
        <v>0.1019144403659341</v>
      </c>
      <c r="Y13">
        <v>0.08168326691117794</v>
      </c>
      <c r="Z13">
        <v>0.0805974562479586</v>
      </c>
      <c r="AA13">
        <v>0.0868687378475165</v>
      </c>
      <c r="AB13">
        <v>0.07114979567467858</v>
      </c>
      <c r="AC13">
        <v>0.05708741365489595</v>
      </c>
      <c r="AD13">
        <v>0.09317077911361402</v>
      </c>
      <c r="AE13">
        <v>0.07468789852785322</v>
      </c>
      <c r="AF13">
        <v>0.09548326444581753</v>
      </c>
      <c r="AG13">
        <v>0.09062088236080966</v>
      </c>
      <c r="AH13">
        <v>0.08450112875848062</v>
      </c>
      <c r="AI13">
        <v>0.08223493609126314</v>
      </c>
      <c r="AN13" s="2">
        <v>44859</v>
      </c>
      <c r="AO13">
        <v>0.004554226164234161</v>
      </c>
      <c r="AP13">
        <v>226.3789310062088</v>
      </c>
      <c r="AQ13">
        <v>8.713035140430122</v>
      </c>
      <c r="AR13">
        <v>0.08557722949686308</v>
      </c>
      <c r="AS13">
        <v>15.03600352080643</v>
      </c>
      <c r="AT13">
        <v>0.3156611503977729</v>
      </c>
      <c r="AU13">
        <v>10.82546353503507</v>
      </c>
      <c r="AV13">
        <v>14.26785409628183</v>
      </c>
      <c r="AW13">
        <v>1.105586293584374</v>
      </c>
      <c r="AX13">
        <v>97.22298050421762</v>
      </c>
      <c r="AY13">
        <v>2.782073101469166</v>
      </c>
      <c r="AZ13">
        <v>6.537064886878428</v>
      </c>
    </row>
    <row r="14" spans="1:52">
      <c r="A14" s="2">
        <v>44860</v>
      </c>
      <c r="B14">
        <v>1065.035190196981</v>
      </c>
      <c r="C14">
        <v>0.05381732747733659</v>
      </c>
      <c r="F14" s="2">
        <v>44920</v>
      </c>
      <c r="G14">
        <v>0.1024572248635881</v>
      </c>
      <c r="H14">
        <v>0.07694548966081081</v>
      </c>
      <c r="I14">
        <v>0.09104835554170321</v>
      </c>
      <c r="J14">
        <v>0.08748047901695857</v>
      </c>
      <c r="K14">
        <v>0.06712651386574209</v>
      </c>
      <c r="L14">
        <v>0.06012775728123207</v>
      </c>
      <c r="M14">
        <v>0.08918928117698909</v>
      </c>
      <c r="N14">
        <v>0.07000588343383989</v>
      </c>
      <c r="O14">
        <v>0.08503187808044843</v>
      </c>
      <c r="P14">
        <v>0.09243010895416683</v>
      </c>
      <c r="Q14">
        <v>0.09947427254117766</v>
      </c>
      <c r="R14">
        <v>0.07868275558334321</v>
      </c>
      <c r="W14" s="2">
        <v>44920</v>
      </c>
      <c r="X14">
        <v>0.1024572248635881</v>
      </c>
      <c r="Y14">
        <v>0.07694548966081081</v>
      </c>
      <c r="Z14">
        <v>0.09104835554170321</v>
      </c>
      <c r="AA14">
        <v>0.08748047901695857</v>
      </c>
      <c r="AB14">
        <v>0.06712651386574209</v>
      </c>
      <c r="AC14">
        <v>0.06012775728123207</v>
      </c>
      <c r="AD14">
        <v>0.08918928117698909</v>
      </c>
      <c r="AE14">
        <v>0.07000588343383989</v>
      </c>
      <c r="AF14">
        <v>0.08503187808044843</v>
      </c>
      <c r="AG14">
        <v>0.09243010895416683</v>
      </c>
      <c r="AH14">
        <v>0.09947427254117766</v>
      </c>
      <c r="AI14">
        <v>0.07868275558334321</v>
      </c>
      <c r="AN14" s="2">
        <v>44860</v>
      </c>
      <c r="AO14">
        <v>0.004619362214548913</v>
      </c>
      <c r="AP14">
        <v>211.8923393649611</v>
      </c>
      <c r="AQ14">
        <v>8.981635898424701</v>
      </c>
      <c r="AR14">
        <v>0.08297838714960906</v>
      </c>
      <c r="AS14">
        <v>15.65097065939829</v>
      </c>
      <c r="AT14">
        <v>0.3191009679898473</v>
      </c>
      <c r="AU14">
        <v>10.65994868279901</v>
      </c>
      <c r="AV14">
        <v>13.79801507773003</v>
      </c>
      <c r="AW14">
        <v>1.203357581433818</v>
      </c>
      <c r="AX14">
        <v>99.8026974181127</v>
      </c>
      <c r="AY14">
        <v>2.684986331549131</v>
      </c>
      <c r="AZ14">
        <v>6.514167939878899</v>
      </c>
    </row>
    <row r="15" spans="1:52">
      <c r="A15" s="2">
        <v>44861</v>
      </c>
      <c r="B15">
        <v>1090.063350856417</v>
      </c>
      <c r="C15">
        <v>0.02349984384535375</v>
      </c>
      <c r="F15" s="2">
        <v>44927</v>
      </c>
      <c r="G15">
        <v>0.1128328243852971</v>
      </c>
      <c r="H15">
        <v>0.07089982263519803</v>
      </c>
      <c r="I15">
        <v>0.09736685661218936</v>
      </c>
      <c r="J15">
        <v>0.09212887745834859</v>
      </c>
      <c r="K15">
        <v>0.06298801281134943</v>
      </c>
      <c r="L15">
        <v>0.06331342792070134</v>
      </c>
      <c r="M15">
        <v>0.08847995983534809</v>
      </c>
      <c r="N15">
        <v>0.06688131706767367</v>
      </c>
      <c r="O15">
        <v>0.08024718611129836</v>
      </c>
      <c r="P15">
        <v>0.1040074786494494</v>
      </c>
      <c r="Q15">
        <v>0.0862791017001153</v>
      </c>
      <c r="R15">
        <v>0.07457513481303148</v>
      </c>
      <c r="W15" s="2">
        <v>44927</v>
      </c>
      <c r="X15">
        <v>0.1128328243852971</v>
      </c>
      <c r="Y15">
        <v>0.07089982263519803</v>
      </c>
      <c r="Z15">
        <v>0.09736685661218936</v>
      </c>
      <c r="AA15">
        <v>0.09212887745834859</v>
      </c>
      <c r="AB15">
        <v>0.06298801281134943</v>
      </c>
      <c r="AC15">
        <v>0.06331342792070134</v>
      </c>
      <c r="AD15">
        <v>0.08847995983534809</v>
      </c>
      <c r="AE15">
        <v>0.06688131706767367</v>
      </c>
      <c r="AF15">
        <v>0.08024718611129836</v>
      </c>
      <c r="AG15">
        <v>0.1040074786494494</v>
      </c>
      <c r="AH15">
        <v>0.0862791017001153</v>
      </c>
      <c r="AI15">
        <v>0.07457513481303148</v>
      </c>
      <c r="AN15" s="2">
        <v>44861</v>
      </c>
      <c r="AO15">
        <v>0.004568310695636297</v>
      </c>
      <c r="AP15">
        <v>216.6509007746257</v>
      </c>
      <c r="AQ15">
        <v>9.077851110598319</v>
      </c>
      <c r="AR15">
        <v>0.07898440742785777</v>
      </c>
      <c r="AS15">
        <v>15.77868897750072</v>
      </c>
      <c r="AT15">
        <v>0.3207269264809526</v>
      </c>
      <c r="AU15">
        <v>10.67505214351851</v>
      </c>
      <c r="AV15">
        <v>14.0734253993896</v>
      </c>
      <c r="AW15">
        <v>1.212160541622959</v>
      </c>
      <c r="AX15">
        <v>99.99815045908106</v>
      </c>
      <c r="AY15">
        <v>2.714502011293012</v>
      </c>
      <c r="AZ15">
        <v>6.524072106318584</v>
      </c>
    </row>
    <row r="16" spans="1:52">
      <c r="A16" s="2">
        <v>44862</v>
      </c>
      <c r="B16">
        <v>1067.0010590288</v>
      </c>
      <c r="C16">
        <v>-0.0211568362604776</v>
      </c>
      <c r="F16" s="2">
        <v>44934</v>
      </c>
      <c r="G16">
        <v>0.1156565351754236</v>
      </c>
      <c r="H16">
        <v>0.06263126281364256</v>
      </c>
      <c r="I16">
        <v>0.09510086494044911</v>
      </c>
      <c r="J16">
        <v>0.1071064691354542</v>
      </c>
      <c r="K16">
        <v>0.0628906972026252</v>
      </c>
      <c r="L16">
        <v>0.06025358695367042</v>
      </c>
      <c r="M16">
        <v>0.09513255044691643</v>
      </c>
      <c r="N16">
        <v>0.06918482161454748</v>
      </c>
      <c r="O16">
        <v>0.07805107182438488</v>
      </c>
      <c r="P16">
        <v>0.110684551792839</v>
      </c>
      <c r="Q16">
        <v>0.06678618498044205</v>
      </c>
      <c r="R16">
        <v>0.07652140311960529</v>
      </c>
      <c r="W16" s="2">
        <v>44934</v>
      </c>
      <c r="X16">
        <v>0.1156565351754236</v>
      </c>
      <c r="Y16">
        <v>0.06263126281364256</v>
      </c>
      <c r="Z16">
        <v>0.09510086494044911</v>
      </c>
      <c r="AA16">
        <v>0.1071064691354542</v>
      </c>
      <c r="AB16">
        <v>0.0628906972026252</v>
      </c>
      <c r="AC16">
        <v>0.06025358695367042</v>
      </c>
      <c r="AD16">
        <v>0.09513255044691643</v>
      </c>
      <c r="AE16">
        <v>0.06918482161454748</v>
      </c>
      <c r="AF16">
        <v>0.07805107182438488</v>
      </c>
      <c r="AG16">
        <v>0.110684551792839</v>
      </c>
      <c r="AH16">
        <v>0.06678618498044205</v>
      </c>
      <c r="AI16">
        <v>0.07652140311960529</v>
      </c>
      <c r="AN16" s="2">
        <v>44862</v>
      </c>
      <c r="AO16">
        <v>0.004585623344817724</v>
      </c>
      <c r="AP16">
        <v>219.9001094795653</v>
      </c>
      <c r="AQ16">
        <v>9.208411034997608</v>
      </c>
      <c r="AR16">
        <v>0.08019586773295863</v>
      </c>
      <c r="AS16">
        <v>15.70145672920896</v>
      </c>
      <c r="AT16">
        <v>0.3180472531594745</v>
      </c>
      <c r="AU16">
        <v>10.26604542216035</v>
      </c>
      <c r="AV16">
        <v>14.05703673357112</v>
      </c>
      <c r="AW16">
        <v>1.214958717454585</v>
      </c>
      <c r="AX16">
        <v>101.6184063445559</v>
      </c>
      <c r="AY16">
        <v>2.712443863814058</v>
      </c>
      <c r="AZ16">
        <v>6.420131892672706</v>
      </c>
    </row>
    <row r="17" spans="1:52">
      <c r="A17" s="2">
        <v>44863</v>
      </c>
      <c r="B17">
        <v>1105.462261814178</v>
      </c>
      <c r="C17">
        <v>0.03604607742412758</v>
      </c>
      <c r="F17" s="2">
        <v>44941</v>
      </c>
      <c r="G17">
        <v>0.08566821537462689</v>
      </c>
      <c r="H17">
        <v>0.0659865129860695</v>
      </c>
      <c r="I17">
        <v>0.1124489339728796</v>
      </c>
      <c r="J17">
        <v>0.1103896489675264</v>
      </c>
      <c r="K17">
        <v>0.07090189546039988</v>
      </c>
      <c r="L17">
        <v>0.07281514634446649</v>
      </c>
      <c r="M17">
        <v>0.1034014209174268</v>
      </c>
      <c r="N17">
        <v>0.06689322932504183</v>
      </c>
      <c r="O17">
        <v>0.08317192759147626</v>
      </c>
      <c r="P17">
        <v>0.1169541783258496</v>
      </c>
      <c r="Q17">
        <v>0.05427500491309439</v>
      </c>
      <c r="R17">
        <v>0.05709388582114235</v>
      </c>
      <c r="W17" s="2">
        <v>44941</v>
      </c>
      <c r="X17">
        <v>0.08566821537462689</v>
      </c>
      <c r="Y17">
        <v>0.0659865129860695</v>
      </c>
      <c r="Z17">
        <v>0.1124489339728796</v>
      </c>
      <c r="AA17">
        <v>0.1103896489675264</v>
      </c>
      <c r="AB17">
        <v>0.07090189546039988</v>
      </c>
      <c r="AC17">
        <v>0.07281514634446649</v>
      </c>
      <c r="AD17">
        <v>0.1034014209174268</v>
      </c>
      <c r="AE17">
        <v>0.06689322932504183</v>
      </c>
      <c r="AF17">
        <v>0.08317192759147626</v>
      </c>
      <c r="AG17">
        <v>0.1169541783258496</v>
      </c>
      <c r="AH17">
        <v>0.05427500491309439</v>
      </c>
      <c r="AI17">
        <v>0.05709388582114235</v>
      </c>
      <c r="AN17" s="2">
        <v>44863</v>
      </c>
      <c r="AO17">
        <v>0.004676109490060462</v>
      </c>
      <c r="AP17">
        <v>219.0802603740616</v>
      </c>
      <c r="AQ17">
        <v>9.261975626759821</v>
      </c>
      <c r="AR17">
        <v>0.08088740595997526</v>
      </c>
      <c r="AS17">
        <v>15.9191676908919</v>
      </c>
      <c r="AT17">
        <v>0.317196013887664</v>
      </c>
      <c r="AU17">
        <v>10.58796134760838</v>
      </c>
      <c r="AV17">
        <v>14.1533806305058</v>
      </c>
      <c r="AW17">
        <v>1.219589910733506</v>
      </c>
      <c r="AX17">
        <v>100.9747518234796</v>
      </c>
      <c r="AY17">
        <v>2.680364483385423</v>
      </c>
      <c r="AZ17">
        <v>6.142154194825306</v>
      </c>
    </row>
    <row r="18" spans="1:52">
      <c r="A18" s="2">
        <v>44864</v>
      </c>
      <c r="B18">
        <v>1127.309802397745</v>
      </c>
      <c r="C18">
        <v>0.01976326224625047</v>
      </c>
      <c r="F18" s="2">
        <v>44948</v>
      </c>
      <c r="G18">
        <v>0.07251936802771267</v>
      </c>
      <c r="H18">
        <v>0.07098123143556885</v>
      </c>
      <c r="I18">
        <v>0.09791110606055814</v>
      </c>
      <c r="J18">
        <v>0.1017888877497745</v>
      </c>
      <c r="K18">
        <v>0.09406185758923959</v>
      </c>
      <c r="L18">
        <v>0.1047768144064746</v>
      </c>
      <c r="M18">
        <v>0.1020530992739343</v>
      </c>
      <c r="N18">
        <v>0.06939985204263488</v>
      </c>
      <c r="O18">
        <v>0.07647525370996071</v>
      </c>
      <c r="P18">
        <v>0.1104387630451177</v>
      </c>
      <c r="Q18">
        <v>0.04855094219727848</v>
      </c>
      <c r="R18">
        <v>0.05104282446174548</v>
      </c>
      <c r="W18" s="2">
        <v>44948</v>
      </c>
      <c r="X18">
        <v>0.07251936802771267</v>
      </c>
      <c r="Y18">
        <v>0.07098123143556885</v>
      </c>
      <c r="Z18">
        <v>0.09791110606055814</v>
      </c>
      <c r="AA18">
        <v>0.1017888877497745</v>
      </c>
      <c r="AB18">
        <v>0.09406185758923959</v>
      </c>
      <c r="AC18">
        <v>0.1047768144064746</v>
      </c>
      <c r="AD18">
        <v>0.1020530992739343</v>
      </c>
      <c r="AE18">
        <v>0.06939985204263488</v>
      </c>
      <c r="AF18">
        <v>0.07647525370996071</v>
      </c>
      <c r="AG18">
        <v>0.1104387630451177</v>
      </c>
      <c r="AH18">
        <v>0.04855094219727848</v>
      </c>
      <c r="AI18">
        <v>0.05104282446174548</v>
      </c>
      <c r="AN18" s="2">
        <v>44864</v>
      </c>
      <c r="AO18">
        <v>0.004971762302586462</v>
      </c>
      <c r="AP18">
        <v>157.8920861244679</v>
      </c>
      <c r="AQ18">
        <v>10.45604101751967</v>
      </c>
      <c r="AR18">
        <v>0.05886068757568802</v>
      </c>
      <c r="AS18">
        <v>19.79334445438577</v>
      </c>
      <c r="AT18">
        <v>0.3214031877326241</v>
      </c>
      <c r="AU18">
        <v>13.64952871230459</v>
      </c>
      <c r="AV18">
        <v>14.90341606576985</v>
      </c>
      <c r="AW18">
        <v>1.250251194823712</v>
      </c>
      <c r="AX18">
        <v>115.3771314394357</v>
      </c>
      <c r="AY18">
        <v>2.70206217634964</v>
      </c>
      <c r="AZ18">
        <v>5.253381379055817</v>
      </c>
    </row>
    <row r="19" spans="1:52">
      <c r="A19" s="2">
        <v>44865</v>
      </c>
      <c r="B19">
        <v>1122.910689046427</v>
      </c>
      <c r="C19">
        <v>-0.003902310919288721</v>
      </c>
      <c r="F19" s="2">
        <v>44955</v>
      </c>
      <c r="G19">
        <v>0.077364143366666</v>
      </c>
      <c r="H19">
        <v>0.07897597496734653</v>
      </c>
      <c r="I19">
        <v>0.09668454504661424</v>
      </c>
      <c r="J19">
        <v>0.0973964690443261</v>
      </c>
      <c r="K19">
        <v>0.111492990158305</v>
      </c>
      <c r="L19">
        <v>0.1082798094939772</v>
      </c>
      <c r="M19">
        <v>0.09042490130527221</v>
      </c>
      <c r="N19">
        <v>0.06515121355269958</v>
      </c>
      <c r="O19">
        <v>0.07395018652742119</v>
      </c>
      <c r="P19">
        <v>0.09518974000657254</v>
      </c>
      <c r="Q19">
        <v>0.05505700752745623</v>
      </c>
      <c r="R19">
        <v>0.05003301900334309</v>
      </c>
      <c r="W19" s="2">
        <v>44955</v>
      </c>
      <c r="X19">
        <v>0.077364143366666</v>
      </c>
      <c r="Y19">
        <v>0.07897597496734653</v>
      </c>
      <c r="Z19">
        <v>0.09668454504661424</v>
      </c>
      <c r="AA19">
        <v>0.0973964690443261</v>
      </c>
      <c r="AB19">
        <v>0.111492990158305</v>
      </c>
      <c r="AC19">
        <v>0.1082798094939772</v>
      </c>
      <c r="AD19">
        <v>0.09042490130527221</v>
      </c>
      <c r="AE19">
        <v>0.06515121355269958</v>
      </c>
      <c r="AF19">
        <v>0.07395018652742119</v>
      </c>
      <c r="AG19">
        <v>0.09518974000657254</v>
      </c>
      <c r="AH19">
        <v>0.05505700752745623</v>
      </c>
      <c r="AI19">
        <v>0.05003301900334309</v>
      </c>
      <c r="AN19" s="2">
        <v>44865</v>
      </c>
      <c r="AO19">
        <v>0.004997327627465056</v>
      </c>
      <c r="AP19">
        <v>162.4441926854417</v>
      </c>
      <c r="AQ19">
        <v>10.15361865383719</v>
      </c>
      <c r="AR19">
        <v>0.05971487424950434</v>
      </c>
      <c r="AS19">
        <v>19.34118181749333</v>
      </c>
      <c r="AT19">
        <v>0.3103622901149206</v>
      </c>
      <c r="AU19">
        <v>13.8844065126424</v>
      </c>
      <c r="AV19">
        <v>14.81085795056211</v>
      </c>
      <c r="AW19">
        <v>1.266099177223331</v>
      </c>
      <c r="AX19">
        <v>118.182300335774</v>
      </c>
      <c r="AY19">
        <v>2.690675262549971</v>
      </c>
      <c r="AZ19">
        <v>5.249426482505597</v>
      </c>
    </row>
    <row r="20" spans="1:52">
      <c r="A20" s="2">
        <v>44866</v>
      </c>
      <c r="B20">
        <v>1132.727382924057</v>
      </c>
      <c r="C20">
        <v>0.008742185797488533</v>
      </c>
      <c r="F20" s="2">
        <v>44962</v>
      </c>
      <c r="G20">
        <v>0.07231077867990483</v>
      </c>
      <c r="H20">
        <v>0.08060505701554734</v>
      </c>
      <c r="I20">
        <v>0.09528978632464201</v>
      </c>
      <c r="J20">
        <v>0.09397941883112435</v>
      </c>
      <c r="K20">
        <v>0.09770199045224438</v>
      </c>
      <c r="L20">
        <v>0.1142881710147619</v>
      </c>
      <c r="M20">
        <v>0.08984037138254949</v>
      </c>
      <c r="N20">
        <v>0.06467594267931363</v>
      </c>
      <c r="O20">
        <v>0.07781600533718908</v>
      </c>
      <c r="P20">
        <v>0.09229445960874365</v>
      </c>
      <c r="Q20">
        <v>0.06493659418272767</v>
      </c>
      <c r="R20">
        <v>0.05626142449125162</v>
      </c>
      <c r="W20" s="2">
        <v>44962</v>
      </c>
      <c r="X20">
        <v>0.07231077867990483</v>
      </c>
      <c r="Y20">
        <v>0.08060505701554734</v>
      </c>
      <c r="Z20">
        <v>0.09528978632464201</v>
      </c>
      <c r="AA20">
        <v>0.09397941883112435</v>
      </c>
      <c r="AB20">
        <v>0.09770199045224438</v>
      </c>
      <c r="AC20">
        <v>0.1142881710147619</v>
      </c>
      <c r="AD20">
        <v>0.08984037138254949</v>
      </c>
      <c r="AE20">
        <v>0.06467594267931363</v>
      </c>
      <c r="AF20">
        <v>0.07781600533718908</v>
      </c>
      <c r="AG20">
        <v>0.09229445960874365</v>
      </c>
      <c r="AH20">
        <v>0.06493659418272767</v>
      </c>
      <c r="AI20">
        <v>0.05626142449125162</v>
      </c>
      <c r="AN20" s="2">
        <v>44866</v>
      </c>
      <c r="AO20">
        <v>0.005071974734104696</v>
      </c>
      <c r="AP20">
        <v>163.5233024949087</v>
      </c>
      <c r="AQ20">
        <v>10.15308667745154</v>
      </c>
      <c r="AR20">
        <v>0.06093875540194302</v>
      </c>
      <c r="AS20">
        <v>19.37838381182026</v>
      </c>
      <c r="AT20">
        <v>0.299762402800121</v>
      </c>
      <c r="AU20">
        <v>13.90989032889074</v>
      </c>
      <c r="AV20">
        <v>14.95760898698202</v>
      </c>
      <c r="AW20">
        <v>1.275437906127138</v>
      </c>
      <c r="AX20">
        <v>119.7893924747182</v>
      </c>
      <c r="AY20">
        <v>2.730927446467911</v>
      </c>
      <c r="AZ20">
        <v>4.987334442130177</v>
      </c>
    </row>
    <row r="21" spans="1:52">
      <c r="A21" s="2">
        <v>44867</v>
      </c>
      <c r="B21">
        <v>1120.542433002274</v>
      </c>
      <c r="C21">
        <v>-0.01075717785715413</v>
      </c>
      <c r="F21" s="2">
        <v>44969</v>
      </c>
      <c r="G21">
        <v>0.07702812188541508</v>
      </c>
      <c r="H21">
        <v>0.08363143033164858</v>
      </c>
      <c r="I21">
        <v>0.09696456370938626</v>
      </c>
      <c r="J21">
        <v>0.09388827523876546</v>
      </c>
      <c r="K21">
        <v>0.07487255692675841</v>
      </c>
      <c r="L21">
        <v>0.1066585582900947</v>
      </c>
      <c r="M21">
        <v>0.08631123844571395</v>
      </c>
      <c r="N21">
        <v>0.06325309748933179</v>
      </c>
      <c r="O21">
        <v>0.07760869392232427</v>
      </c>
      <c r="P21">
        <v>0.09424936603105988</v>
      </c>
      <c r="Q21">
        <v>0.07359228952741104</v>
      </c>
      <c r="R21">
        <v>0.07194180820209055</v>
      </c>
      <c r="W21" s="2">
        <v>44969</v>
      </c>
      <c r="X21">
        <v>0.07702812188541508</v>
      </c>
      <c r="Y21">
        <v>0.08363143033164858</v>
      </c>
      <c r="Z21">
        <v>0.09696456370938626</v>
      </c>
      <c r="AA21">
        <v>0.09388827523876546</v>
      </c>
      <c r="AB21">
        <v>0.07487255692675841</v>
      </c>
      <c r="AC21">
        <v>0.1066585582900947</v>
      </c>
      <c r="AD21">
        <v>0.08631123844571395</v>
      </c>
      <c r="AE21">
        <v>0.06325309748933179</v>
      </c>
      <c r="AF21">
        <v>0.07760869392232427</v>
      </c>
      <c r="AG21">
        <v>0.09424936603105988</v>
      </c>
      <c r="AH21">
        <v>0.07359228952741104</v>
      </c>
      <c r="AI21">
        <v>0.07194180820209055</v>
      </c>
      <c r="AN21" s="2">
        <v>44867</v>
      </c>
      <c r="AO21">
        <v>0.005019102664701646</v>
      </c>
      <c r="AP21">
        <v>163.7700372675352</v>
      </c>
      <c r="AQ21">
        <v>10.27028441213793</v>
      </c>
      <c r="AR21">
        <v>0.0599379099284336</v>
      </c>
      <c r="AS21">
        <v>19.77748827118411</v>
      </c>
      <c r="AT21">
        <v>0.2986887822260861</v>
      </c>
      <c r="AU21">
        <v>13.41384630961921</v>
      </c>
      <c r="AV21">
        <v>15.1598900363033</v>
      </c>
      <c r="AW21">
        <v>1.254655541208238</v>
      </c>
      <c r="AX21">
        <v>122.0871582984343</v>
      </c>
      <c r="AY21">
        <v>2.73312810846828</v>
      </c>
      <c r="AZ21">
        <v>5.110311006268754</v>
      </c>
    </row>
    <row r="22" spans="1:52">
      <c r="A22" s="2">
        <v>44868</v>
      </c>
      <c r="B22">
        <v>1089.431171006739</v>
      </c>
      <c r="C22">
        <v>-0.02776446574377234</v>
      </c>
      <c r="F22" s="2">
        <v>44976</v>
      </c>
      <c r="G22">
        <v>0.07541274681426682</v>
      </c>
      <c r="H22">
        <v>0.08044225262856138</v>
      </c>
      <c r="I22">
        <v>0.09088965796359946</v>
      </c>
      <c r="J22">
        <v>0.0964137527814112</v>
      </c>
      <c r="K22">
        <v>0.06869750908415255</v>
      </c>
      <c r="L22">
        <v>0.09542123153424907</v>
      </c>
      <c r="M22">
        <v>0.0800635528624891</v>
      </c>
      <c r="N22">
        <v>0.06363163231438425</v>
      </c>
      <c r="O22">
        <v>0.07936320204623051</v>
      </c>
      <c r="P22">
        <v>0.09154729870653229</v>
      </c>
      <c r="Q22">
        <v>0.1040324521860605</v>
      </c>
      <c r="R22">
        <v>0.07408471107806287</v>
      </c>
      <c r="W22" s="2">
        <v>44976</v>
      </c>
      <c r="X22">
        <v>0.07541274681426682</v>
      </c>
      <c r="Y22">
        <v>0.08044225262856138</v>
      </c>
      <c r="Z22">
        <v>0.09088965796359946</v>
      </c>
      <c r="AA22">
        <v>0.0964137527814112</v>
      </c>
      <c r="AB22">
        <v>0.06869750908415255</v>
      </c>
      <c r="AC22">
        <v>0.09542123153424907</v>
      </c>
      <c r="AD22">
        <v>0.0800635528624891</v>
      </c>
      <c r="AE22">
        <v>0.06363163231438425</v>
      </c>
      <c r="AF22">
        <v>0.07936320204623051</v>
      </c>
      <c r="AG22">
        <v>0.09154729870653229</v>
      </c>
      <c r="AH22">
        <v>0.1040324521860605</v>
      </c>
      <c r="AI22">
        <v>0.07408471107806287</v>
      </c>
      <c r="AN22" s="2">
        <v>44868</v>
      </c>
      <c r="AO22">
        <v>0.004961049393948096</v>
      </c>
      <c r="AP22">
        <v>165.6788123430437</v>
      </c>
      <c r="AQ22">
        <v>10.32211177917619</v>
      </c>
      <c r="AR22">
        <v>0.06060070571257675</v>
      </c>
      <c r="AS22">
        <v>19.50086942937432</v>
      </c>
      <c r="AT22">
        <v>0.294643094435826</v>
      </c>
      <c r="AU22">
        <v>13.12330383745274</v>
      </c>
      <c r="AV22">
        <v>15.29423723157929</v>
      </c>
      <c r="AW22">
        <v>1.281186914785095</v>
      </c>
      <c r="AX22">
        <v>119.679261504836</v>
      </c>
      <c r="AY22">
        <v>2.785341676452117</v>
      </c>
      <c r="AZ22">
        <v>5.187734887586341</v>
      </c>
    </row>
    <row r="23" spans="1:52">
      <c r="A23" s="2">
        <v>44869</v>
      </c>
      <c r="B23">
        <v>1113.543155043931</v>
      </c>
      <c r="C23">
        <v>0.02213263644265839</v>
      </c>
      <c r="F23" s="2">
        <v>44983</v>
      </c>
      <c r="G23">
        <v>0.07529800418353216</v>
      </c>
      <c r="H23">
        <v>0.07498893603102931</v>
      </c>
      <c r="I23">
        <v>0.08892964055941718</v>
      </c>
      <c r="J23">
        <v>0.09689911608242932</v>
      </c>
      <c r="K23">
        <v>0.06790469084933151</v>
      </c>
      <c r="L23">
        <v>0.09264248812777694</v>
      </c>
      <c r="M23">
        <v>0.08168398118235005</v>
      </c>
      <c r="N23">
        <v>0.06161840745732885</v>
      </c>
      <c r="O23">
        <v>0.08175457316816802</v>
      </c>
      <c r="P23">
        <v>0.09112214619417691</v>
      </c>
      <c r="Q23">
        <v>0.1163976592798373</v>
      </c>
      <c r="R23">
        <v>0.07076035688462234</v>
      </c>
      <c r="W23" s="2">
        <v>44983</v>
      </c>
      <c r="X23">
        <v>0.07529800418353216</v>
      </c>
      <c r="Y23">
        <v>0.07498893603102931</v>
      </c>
      <c r="Z23">
        <v>0.08892964055941718</v>
      </c>
      <c r="AA23">
        <v>0.09689911608242932</v>
      </c>
      <c r="AB23">
        <v>0.06790469084933151</v>
      </c>
      <c r="AC23">
        <v>0.09264248812777694</v>
      </c>
      <c r="AD23">
        <v>0.08168398118235005</v>
      </c>
      <c r="AE23">
        <v>0.06161840745732885</v>
      </c>
      <c r="AF23">
        <v>0.08175457316816802</v>
      </c>
      <c r="AG23">
        <v>0.09112214619417691</v>
      </c>
      <c r="AH23">
        <v>0.1163976592798373</v>
      </c>
      <c r="AI23">
        <v>0.07076035688462234</v>
      </c>
      <c r="AN23" s="2">
        <v>44869</v>
      </c>
      <c r="AO23">
        <v>0.005058341237617325</v>
      </c>
      <c r="AP23">
        <v>167.7701914882622</v>
      </c>
      <c r="AQ23">
        <v>10.17406103368757</v>
      </c>
      <c r="AR23">
        <v>0.06152818932271389</v>
      </c>
      <c r="AS23">
        <v>19.58172623197648</v>
      </c>
      <c r="AT23">
        <v>0.2928856018708568</v>
      </c>
      <c r="AU23">
        <v>13.71980779374016</v>
      </c>
      <c r="AV23">
        <v>15.17988029175642</v>
      </c>
      <c r="AW23">
        <v>1.258139113259682</v>
      </c>
      <c r="AX23">
        <v>111.9537678737821</v>
      </c>
      <c r="AY23">
        <v>2.84511251245381</v>
      </c>
      <c r="AZ23">
        <v>5.265231982480457</v>
      </c>
    </row>
    <row r="24" spans="1:52">
      <c r="A24" s="2">
        <v>44870</v>
      </c>
      <c r="B24">
        <v>1226.837134075952</v>
      </c>
      <c r="C24">
        <v>0.1017418844692655</v>
      </c>
      <c r="F24" s="2">
        <v>44990</v>
      </c>
      <c r="G24">
        <v>0.07423079294601717</v>
      </c>
      <c r="H24">
        <v>0.07540602200895681</v>
      </c>
      <c r="I24">
        <v>0.08393519001924678</v>
      </c>
      <c r="J24">
        <v>0.09441558963296576</v>
      </c>
      <c r="K24">
        <v>0.06469196294008485</v>
      </c>
      <c r="L24">
        <v>0.09007341273562387</v>
      </c>
      <c r="M24">
        <v>0.08130959818995286</v>
      </c>
      <c r="N24">
        <v>0.05859886721747683</v>
      </c>
      <c r="O24">
        <v>0.08033144282358343</v>
      </c>
      <c r="P24">
        <v>0.08985986352682182</v>
      </c>
      <c r="Q24">
        <v>0.1251321690317477</v>
      </c>
      <c r="R24">
        <v>0.0820150889275222</v>
      </c>
      <c r="W24" s="2">
        <v>44990</v>
      </c>
      <c r="X24">
        <v>0.07423079294601717</v>
      </c>
      <c r="Y24">
        <v>0.07540602200895681</v>
      </c>
      <c r="Z24">
        <v>0.08393519001924678</v>
      </c>
      <c r="AA24">
        <v>0.09441558963296576</v>
      </c>
      <c r="AB24">
        <v>0.06469196294008485</v>
      </c>
      <c r="AC24">
        <v>0.09007341273562387</v>
      </c>
      <c r="AD24">
        <v>0.08130959818995286</v>
      </c>
      <c r="AE24">
        <v>0.05859886721747683</v>
      </c>
      <c r="AF24">
        <v>0.08033144282358343</v>
      </c>
      <c r="AG24">
        <v>0.08985986352682182</v>
      </c>
      <c r="AH24">
        <v>0.1251321690317477</v>
      </c>
      <c r="AI24">
        <v>0.0820150889275222</v>
      </c>
      <c r="AN24" s="2">
        <v>44870</v>
      </c>
      <c r="AO24">
        <v>0.00532034295962973</v>
      </c>
      <c r="AP24">
        <v>170.6784510673382</v>
      </c>
      <c r="AQ24">
        <v>9.863876831395423</v>
      </c>
      <c r="AR24">
        <v>0.06304978498862217</v>
      </c>
      <c r="AS24">
        <v>20.21739453220744</v>
      </c>
      <c r="AT24">
        <v>0.300289194440411</v>
      </c>
      <c r="AU24">
        <v>13.9235607936825</v>
      </c>
      <c r="AV24">
        <v>15.18915843796005</v>
      </c>
      <c r="AW24">
        <v>1.226461308911496</v>
      </c>
      <c r="AX24">
        <v>100.2272468857887</v>
      </c>
      <c r="AY24">
        <v>2.857978980403274</v>
      </c>
      <c r="AZ24">
        <v>5.400035393331313</v>
      </c>
    </row>
    <row r="25" spans="1:52">
      <c r="A25" s="2">
        <v>44871</v>
      </c>
      <c r="B25">
        <v>1237.586580688</v>
      </c>
      <c r="C25">
        <v>0.008761918198819663</v>
      </c>
      <c r="F25" s="2">
        <v>44997</v>
      </c>
      <c r="G25">
        <v>0.06170315063356101</v>
      </c>
      <c r="H25">
        <v>0.07947798494384742</v>
      </c>
      <c r="I25">
        <v>0.07970281506720703</v>
      </c>
      <c r="J25">
        <v>0.08078843332385151</v>
      </c>
      <c r="K25">
        <v>0.08526298870521695</v>
      </c>
      <c r="L25">
        <v>0.0961283251939723</v>
      </c>
      <c r="M25">
        <v>0.08275820715899755</v>
      </c>
      <c r="N25">
        <v>0.06643422183887278</v>
      </c>
      <c r="O25">
        <v>0.08796150712473928</v>
      </c>
      <c r="P25">
        <v>0.07739345371280318</v>
      </c>
      <c r="Q25">
        <v>0.1122725525469287</v>
      </c>
      <c r="R25">
        <v>0.09011635975000226</v>
      </c>
      <c r="W25" s="2">
        <v>44997</v>
      </c>
      <c r="X25">
        <v>0.06170315063356101</v>
      </c>
      <c r="Y25">
        <v>0.07947798494384742</v>
      </c>
      <c r="Z25">
        <v>0.07970281506720703</v>
      </c>
      <c r="AA25">
        <v>0.08078843332385151</v>
      </c>
      <c r="AB25">
        <v>0.08526298870521695</v>
      </c>
      <c r="AC25">
        <v>0.0961283251939723</v>
      </c>
      <c r="AD25">
        <v>0.08275820715899755</v>
      </c>
      <c r="AE25">
        <v>0.06643422183887278</v>
      </c>
      <c r="AF25">
        <v>0.08796150712473928</v>
      </c>
      <c r="AG25">
        <v>0.07739345371280318</v>
      </c>
      <c r="AH25">
        <v>0.1122725525469287</v>
      </c>
      <c r="AI25">
        <v>0.09011635975000226</v>
      </c>
      <c r="AN25" s="2">
        <v>44871</v>
      </c>
      <c r="AO25">
        <v>0.006161291448355925</v>
      </c>
      <c r="AP25">
        <v>184.7223051924084</v>
      </c>
      <c r="AQ25">
        <v>10.10155397579603</v>
      </c>
      <c r="AR25">
        <v>0.06954859671403513</v>
      </c>
      <c r="AS25">
        <v>24.24183796439162</v>
      </c>
      <c r="AT25">
        <v>0.2746863430181187</v>
      </c>
      <c r="AU25">
        <v>15.96328478250676</v>
      </c>
      <c r="AV25">
        <v>14.25248335285497</v>
      </c>
      <c r="AW25">
        <v>1.173895873518739</v>
      </c>
      <c r="AX25">
        <v>68.71971238241125</v>
      </c>
      <c r="AY25">
        <v>2.449590488499649</v>
      </c>
      <c r="AZ25">
        <v>5.473139507332692</v>
      </c>
    </row>
    <row r="26" spans="1:52">
      <c r="A26" s="2">
        <v>44872</v>
      </c>
      <c r="B26">
        <v>1177.725626088763</v>
      </c>
      <c r="C26">
        <v>-0.04836910445971343</v>
      </c>
      <c r="F26" s="2">
        <v>45004</v>
      </c>
      <c r="G26">
        <v>0.05549236335687424</v>
      </c>
      <c r="H26">
        <v>0.08325595081137591</v>
      </c>
      <c r="I26">
        <v>0.07333682355789199</v>
      </c>
      <c r="J26">
        <v>0.08137268704548356</v>
      </c>
      <c r="K26">
        <v>0.1160754896389526</v>
      </c>
      <c r="L26">
        <v>0.105699976684817</v>
      </c>
      <c r="M26">
        <v>0.07484108019943968</v>
      </c>
      <c r="N26">
        <v>0.0667738608240261</v>
      </c>
      <c r="O26">
        <v>0.08025651872289491</v>
      </c>
      <c r="P26">
        <v>0.07452102232166544</v>
      </c>
      <c r="Q26">
        <v>0.1087668610647184</v>
      </c>
      <c r="R26">
        <v>0.07960736577186005</v>
      </c>
      <c r="W26" s="2">
        <v>45004</v>
      </c>
      <c r="X26">
        <v>0.05549236335687424</v>
      </c>
      <c r="Y26">
        <v>0.08325595081137591</v>
      </c>
      <c r="Z26">
        <v>0.07333682355789199</v>
      </c>
      <c r="AA26">
        <v>0.08137268704548356</v>
      </c>
      <c r="AB26">
        <v>0.1160754896389526</v>
      </c>
      <c r="AC26">
        <v>0.105699976684817</v>
      </c>
      <c r="AD26">
        <v>0.07484108019943968</v>
      </c>
      <c r="AE26">
        <v>0.0667738608240261</v>
      </c>
      <c r="AF26">
        <v>0.08025651872289491</v>
      </c>
      <c r="AG26">
        <v>0.07452102232166544</v>
      </c>
      <c r="AH26">
        <v>0.1087668610647184</v>
      </c>
      <c r="AI26">
        <v>0.07960736577186005</v>
      </c>
      <c r="AN26" s="2">
        <v>44872</v>
      </c>
      <c r="AO26">
        <v>0.005957513091044799</v>
      </c>
      <c r="AP26">
        <v>185.687631636675</v>
      </c>
      <c r="AQ26">
        <v>10.25175089783787</v>
      </c>
      <c r="AR26">
        <v>0.06838554960934326</v>
      </c>
      <c r="AS26">
        <v>23.14391178600898</v>
      </c>
      <c r="AT26">
        <v>0.2668192216182907</v>
      </c>
      <c r="AU26">
        <v>16.42324308191222</v>
      </c>
      <c r="AV26">
        <v>13.954250658353</v>
      </c>
      <c r="AW26">
        <v>1.235201009021732</v>
      </c>
      <c r="AX26">
        <v>67.52067610566073</v>
      </c>
      <c r="AY26">
        <v>2.620164929586985</v>
      </c>
      <c r="AZ26">
        <v>5.577910878651643</v>
      </c>
    </row>
    <row r="27" spans="1:52">
      <c r="A27" s="2">
        <v>44873</v>
      </c>
      <c r="B27">
        <v>1180.049083356408</v>
      </c>
      <c r="C27">
        <v>0.001972834093252773</v>
      </c>
      <c r="F27" s="2">
        <v>45011</v>
      </c>
      <c r="G27">
        <v>0.0572230683063087</v>
      </c>
      <c r="H27">
        <v>0.07140972106149573</v>
      </c>
      <c r="I27">
        <v>0.07486799656054688</v>
      </c>
      <c r="J27">
        <v>0.07565137354950091</v>
      </c>
      <c r="K27">
        <v>0.1144569922175546</v>
      </c>
      <c r="L27">
        <v>0.09335033977999578</v>
      </c>
      <c r="M27">
        <v>0.07521959993697483</v>
      </c>
      <c r="N27">
        <v>0.07839674348971953</v>
      </c>
      <c r="O27">
        <v>0.08555264284359522</v>
      </c>
      <c r="P27">
        <v>0.08358779272745218</v>
      </c>
      <c r="Q27">
        <v>0.1087533852810889</v>
      </c>
      <c r="R27">
        <v>0.08153034424576662</v>
      </c>
      <c r="W27" s="2">
        <v>45011</v>
      </c>
      <c r="X27">
        <v>0.0572230683063087</v>
      </c>
      <c r="Y27">
        <v>0.07140972106149573</v>
      </c>
      <c r="Z27">
        <v>0.07486799656054688</v>
      </c>
      <c r="AA27">
        <v>0.07565137354950091</v>
      </c>
      <c r="AB27">
        <v>0.1144569922175546</v>
      </c>
      <c r="AC27">
        <v>0.09335033977999578</v>
      </c>
      <c r="AD27">
        <v>0.07521959993697483</v>
      </c>
      <c r="AE27">
        <v>0.07839674348971953</v>
      </c>
      <c r="AF27">
        <v>0.08555264284359522</v>
      </c>
      <c r="AG27">
        <v>0.08358779272745218</v>
      </c>
      <c r="AH27">
        <v>0.1087533852810889</v>
      </c>
      <c r="AI27">
        <v>0.08153034424576662</v>
      </c>
      <c r="AN27" s="2">
        <v>44873</v>
      </c>
      <c r="AO27">
        <v>0.006079035860432098</v>
      </c>
      <c r="AP27">
        <v>186.2986133771983</v>
      </c>
      <c r="AQ27">
        <v>9.41942865005301</v>
      </c>
      <c r="AR27">
        <v>0.06884879267817258</v>
      </c>
      <c r="AS27">
        <v>23.44202927433891</v>
      </c>
      <c r="AT27">
        <v>0.2715928030439746</v>
      </c>
      <c r="AU27">
        <v>16.6706053256008</v>
      </c>
      <c r="AV27">
        <v>13.39746567617914</v>
      </c>
      <c r="AW27">
        <v>1.232157436432385</v>
      </c>
      <c r="AX27">
        <v>62.12321969418036</v>
      </c>
      <c r="AY27">
        <v>2.910778146270522</v>
      </c>
      <c r="AZ27">
        <v>5.675400615015162</v>
      </c>
    </row>
    <row r="28" spans="1:52">
      <c r="A28" s="2">
        <v>44874</v>
      </c>
      <c r="B28">
        <v>1041.263415152978</v>
      </c>
      <c r="C28">
        <v>-0.1176100809372125</v>
      </c>
      <c r="F28" s="2">
        <v>45018</v>
      </c>
      <c r="G28">
        <v>0.05903966866097287</v>
      </c>
      <c r="H28">
        <v>0.07167491343351828</v>
      </c>
      <c r="I28">
        <v>0.07295696183997896</v>
      </c>
      <c r="J28">
        <v>0.07652185003319649</v>
      </c>
      <c r="K28">
        <v>0.1088038731415179</v>
      </c>
      <c r="L28">
        <v>0.08569932921217863</v>
      </c>
      <c r="M28">
        <v>0.0764963961358256</v>
      </c>
      <c r="N28">
        <v>0.08270891168982331</v>
      </c>
      <c r="O28">
        <v>0.08911097180526008</v>
      </c>
      <c r="P28">
        <v>0.0809932103476451</v>
      </c>
      <c r="Q28">
        <v>0.1089017689324058</v>
      </c>
      <c r="R28">
        <v>0.08709214476767695</v>
      </c>
      <c r="W28" s="2">
        <v>45018</v>
      </c>
      <c r="X28">
        <v>0.05903966866097287</v>
      </c>
      <c r="Y28">
        <v>0.07167491343351828</v>
      </c>
      <c r="Z28">
        <v>0.07295696183997896</v>
      </c>
      <c r="AA28">
        <v>0.07652185003319649</v>
      </c>
      <c r="AB28">
        <v>0.1088038731415179</v>
      </c>
      <c r="AC28">
        <v>0.08569932921217863</v>
      </c>
      <c r="AD28">
        <v>0.0764963961358256</v>
      </c>
      <c r="AE28">
        <v>0.08270891168982331</v>
      </c>
      <c r="AF28">
        <v>0.08911097180526008</v>
      </c>
      <c r="AG28">
        <v>0.0809932103476451</v>
      </c>
      <c r="AH28">
        <v>0.1089017689324058</v>
      </c>
      <c r="AI28">
        <v>0.08709214476767695</v>
      </c>
      <c r="AN28" s="2">
        <v>44874</v>
      </c>
      <c r="AO28">
        <v>0.00595710813435564</v>
      </c>
      <c r="AP28">
        <v>178.1579153058656</v>
      </c>
      <c r="AQ28">
        <v>9.577406118601635</v>
      </c>
      <c r="AR28">
        <v>0.07149793084011231</v>
      </c>
      <c r="AS28">
        <v>21.70954293669659</v>
      </c>
      <c r="AT28">
        <v>0.2468022107845161</v>
      </c>
      <c r="AU28">
        <v>16.99446953189257</v>
      </c>
      <c r="AV28">
        <v>13.34307631863219</v>
      </c>
      <c r="AW28">
        <v>1.317677261574619</v>
      </c>
      <c r="AX28">
        <v>65.3547799617223</v>
      </c>
      <c r="AY28">
        <v>3.154715693710924</v>
      </c>
      <c r="AZ28">
        <v>5.655529409977773</v>
      </c>
    </row>
    <row r="29" spans="1:52">
      <c r="A29" s="2">
        <v>44875</v>
      </c>
      <c r="B29">
        <v>834.519279760415</v>
      </c>
      <c r="C29">
        <v>-0.1985512334188643</v>
      </c>
      <c r="F29" s="2">
        <v>45025</v>
      </c>
      <c r="G29">
        <v>0.06348769272458502</v>
      </c>
      <c r="H29">
        <v>0.07064488483782372</v>
      </c>
      <c r="I29">
        <v>0.0719380340726702</v>
      </c>
      <c r="J29">
        <v>0.0749296139931529</v>
      </c>
      <c r="K29">
        <v>0.1101864273118866</v>
      </c>
      <c r="L29">
        <v>0.08604368561745651</v>
      </c>
      <c r="M29">
        <v>0.0766604958468466</v>
      </c>
      <c r="N29">
        <v>0.08135596657542497</v>
      </c>
      <c r="O29">
        <v>0.08379151997447724</v>
      </c>
      <c r="P29">
        <v>0.08248990728160058</v>
      </c>
      <c r="Q29">
        <v>0.1105502931127812</v>
      </c>
      <c r="R29">
        <v>0.08792147865129449</v>
      </c>
      <c r="W29" s="2">
        <v>45025</v>
      </c>
      <c r="X29">
        <v>0.06348769272458502</v>
      </c>
      <c r="Y29">
        <v>0.07064488483782372</v>
      </c>
      <c r="Z29">
        <v>0.0719380340726702</v>
      </c>
      <c r="AA29">
        <v>0.0749296139931529</v>
      </c>
      <c r="AB29">
        <v>0.1101864273118866</v>
      </c>
      <c r="AC29">
        <v>0.08604368561745651</v>
      </c>
      <c r="AD29">
        <v>0.0766604958468466</v>
      </c>
      <c r="AE29">
        <v>0.08135596657542497</v>
      </c>
      <c r="AF29">
        <v>0.08379151997447724</v>
      </c>
      <c r="AG29">
        <v>0.08248990728160058</v>
      </c>
      <c r="AH29">
        <v>0.1105502931127812</v>
      </c>
      <c r="AI29">
        <v>0.08792147865129449</v>
      </c>
      <c r="AN29" s="2">
        <v>44875</v>
      </c>
      <c r="AO29">
        <v>0.005611330904056347</v>
      </c>
      <c r="AP29">
        <v>168.4914476015075</v>
      </c>
      <c r="AQ29">
        <v>9.529918119240714</v>
      </c>
      <c r="AR29">
        <v>0.06982492944140009</v>
      </c>
      <c r="AS29">
        <v>20.84144747666624</v>
      </c>
      <c r="AT29">
        <v>0.2444524815367412</v>
      </c>
      <c r="AU29">
        <v>17.03377960093303</v>
      </c>
      <c r="AV29">
        <v>12.51561512399551</v>
      </c>
      <c r="AW29">
        <v>1.317131320937539</v>
      </c>
      <c r="AX29">
        <v>68.12265489083744</v>
      </c>
      <c r="AY29">
        <v>4.366741525011052</v>
      </c>
      <c r="AZ29">
        <v>5.648735605773801</v>
      </c>
    </row>
    <row r="30" spans="1:52">
      <c r="A30" s="2">
        <v>44876</v>
      </c>
      <c r="B30">
        <v>984.4092205399545</v>
      </c>
      <c r="C30">
        <v>0.1796123162338106</v>
      </c>
      <c r="F30" s="2">
        <v>45032</v>
      </c>
      <c r="G30">
        <v>0.0660487507988419</v>
      </c>
      <c r="H30">
        <v>0.06527004561302517</v>
      </c>
      <c r="I30">
        <v>0.06496762904695813</v>
      </c>
      <c r="J30">
        <v>0.06694014589610943</v>
      </c>
      <c r="K30">
        <v>0.1099719795388062</v>
      </c>
      <c r="L30">
        <v>0.09694759102664882</v>
      </c>
      <c r="M30">
        <v>0.07837782769590222</v>
      </c>
      <c r="N30">
        <v>0.07901119258751461</v>
      </c>
      <c r="O30">
        <v>0.0853325136603529</v>
      </c>
      <c r="P30">
        <v>0.08615174468287523</v>
      </c>
      <c r="Q30">
        <v>0.1049445694107053</v>
      </c>
      <c r="R30">
        <v>0.09603601004226006</v>
      </c>
      <c r="W30" s="2">
        <v>45032</v>
      </c>
      <c r="X30">
        <v>0.0660487507988419</v>
      </c>
      <c r="Y30">
        <v>0.06527004561302517</v>
      </c>
      <c r="Z30">
        <v>0.06496762904695813</v>
      </c>
      <c r="AA30">
        <v>0.06694014589610943</v>
      </c>
      <c r="AB30">
        <v>0.1099719795388062</v>
      </c>
      <c r="AC30">
        <v>0.09694759102664882</v>
      </c>
      <c r="AD30">
        <v>0.07837782769590222</v>
      </c>
      <c r="AE30">
        <v>0.07901119258751461</v>
      </c>
      <c r="AF30">
        <v>0.0853325136603529</v>
      </c>
      <c r="AG30">
        <v>0.08615174468287523</v>
      </c>
      <c r="AH30">
        <v>0.1049445694107053</v>
      </c>
      <c r="AI30">
        <v>0.09603601004226006</v>
      </c>
      <c r="AN30" s="2">
        <v>44876</v>
      </c>
      <c r="AO30">
        <v>0.0059462899459947</v>
      </c>
      <c r="AP30">
        <v>170.551091143289</v>
      </c>
      <c r="AQ30">
        <v>9.682586114985472</v>
      </c>
      <c r="AR30">
        <v>0.06938118410154109</v>
      </c>
      <c r="AS30">
        <v>21.62519761990588</v>
      </c>
      <c r="AT30">
        <v>0.2518139059874902</v>
      </c>
      <c r="AU30">
        <v>16.96648965630076</v>
      </c>
      <c r="AV30">
        <v>13.41912324408561</v>
      </c>
      <c r="AW30">
        <v>1.323261326538947</v>
      </c>
      <c r="AX30">
        <v>57.61550993659864</v>
      </c>
      <c r="AY30">
        <v>4.085461457290998</v>
      </c>
      <c r="AZ30">
        <v>5.567467010152021</v>
      </c>
    </row>
    <row r="31" spans="1:52">
      <c r="A31" s="2">
        <v>44877</v>
      </c>
      <c r="B31">
        <v>945.2109691616882</v>
      </c>
      <c r="C31">
        <v>-0.03981906158575577</v>
      </c>
      <c r="F31" s="2">
        <v>45039</v>
      </c>
      <c r="G31">
        <v>0.07819794437252275</v>
      </c>
      <c r="H31">
        <v>0.07430016470643228</v>
      </c>
      <c r="I31">
        <v>0.06498625231332385</v>
      </c>
      <c r="J31">
        <v>0.06693719435308705</v>
      </c>
      <c r="K31">
        <v>0.09389896183058363</v>
      </c>
      <c r="L31">
        <v>0.07343358814693517</v>
      </c>
      <c r="M31">
        <v>0.08182050184739023</v>
      </c>
      <c r="N31">
        <v>0.08888498833544337</v>
      </c>
      <c r="O31">
        <v>0.08569135016467064</v>
      </c>
      <c r="P31">
        <v>0.0917207488392868</v>
      </c>
      <c r="Q31">
        <v>0.1078851370182528</v>
      </c>
      <c r="R31">
        <v>0.09224316807207146</v>
      </c>
      <c r="W31" s="2">
        <v>45039</v>
      </c>
      <c r="X31">
        <v>0.07819794437252275</v>
      </c>
      <c r="Y31">
        <v>0.07430016470643228</v>
      </c>
      <c r="Z31">
        <v>0.06498625231332385</v>
      </c>
      <c r="AA31">
        <v>0.06693719435308705</v>
      </c>
      <c r="AB31">
        <v>0.09389896183058363</v>
      </c>
      <c r="AC31">
        <v>0.07343358814693517</v>
      </c>
      <c r="AD31">
        <v>0.08182050184739023</v>
      </c>
      <c r="AE31">
        <v>0.08888498833544337</v>
      </c>
      <c r="AF31">
        <v>0.08569135016467064</v>
      </c>
      <c r="AG31">
        <v>0.0917207488392868</v>
      </c>
      <c r="AH31">
        <v>0.1078851370182528</v>
      </c>
      <c r="AI31">
        <v>0.09224316807207146</v>
      </c>
      <c r="AN31" s="2">
        <v>44877</v>
      </c>
      <c r="AO31">
        <v>0.005920356618989056</v>
      </c>
      <c r="AP31">
        <v>170.9239652989159</v>
      </c>
      <c r="AQ31">
        <v>9.591983934903581</v>
      </c>
      <c r="AR31">
        <v>0.06748495050214516</v>
      </c>
      <c r="AS31">
        <v>21.87747072110599</v>
      </c>
      <c r="AT31">
        <v>0.253755282233008</v>
      </c>
      <c r="AU31">
        <v>15.56567366084991</v>
      </c>
      <c r="AV31">
        <v>13.33414250846153</v>
      </c>
      <c r="AW31">
        <v>1.360490489918873</v>
      </c>
      <c r="AX31">
        <v>58.91917091733589</v>
      </c>
      <c r="AY31">
        <v>4.276285776780928</v>
      </c>
      <c r="AZ31">
        <v>5.858352807955706</v>
      </c>
    </row>
    <row r="32" spans="1:52">
      <c r="A32" s="2">
        <v>44878</v>
      </c>
      <c r="B32">
        <v>895.9436938583373</v>
      </c>
      <c r="C32">
        <v>-0.05212304650574073</v>
      </c>
      <c r="F32" s="2">
        <v>45046</v>
      </c>
      <c r="G32">
        <v>0.08238438889553941</v>
      </c>
      <c r="H32">
        <v>0.07887808149694439</v>
      </c>
      <c r="I32">
        <v>0.06935436692108325</v>
      </c>
      <c r="J32">
        <v>0.07151686088124241</v>
      </c>
      <c r="K32">
        <v>0.04748178604488398</v>
      </c>
      <c r="L32">
        <v>0.08130030173555469</v>
      </c>
      <c r="M32">
        <v>0.0846625385836846</v>
      </c>
      <c r="N32">
        <v>0.09208020992694997</v>
      </c>
      <c r="O32">
        <v>0.08755176176888482</v>
      </c>
      <c r="P32">
        <v>0.1035604176465967</v>
      </c>
      <c r="Q32">
        <v>0.1099531231560068</v>
      </c>
      <c r="R32">
        <v>0.09127616294262883</v>
      </c>
      <c r="W32" s="2">
        <v>45046</v>
      </c>
      <c r="X32">
        <v>0.08238438889553941</v>
      </c>
      <c r="Y32">
        <v>0.07887808149694439</v>
      </c>
      <c r="Z32">
        <v>0.06935436692108325</v>
      </c>
      <c r="AA32">
        <v>0.07151686088124241</v>
      </c>
      <c r="AB32">
        <v>0.04748178604488398</v>
      </c>
      <c r="AC32">
        <v>0.08130030173555469</v>
      </c>
      <c r="AD32">
        <v>0.0846625385836846</v>
      </c>
      <c r="AE32">
        <v>0.09208020992694997</v>
      </c>
      <c r="AF32">
        <v>0.08755176176888482</v>
      </c>
      <c r="AG32">
        <v>0.1035604176465967</v>
      </c>
      <c r="AH32">
        <v>0.1099531231560068</v>
      </c>
      <c r="AI32">
        <v>0.09127616294262883</v>
      </c>
      <c r="AN32" s="2">
        <v>44878</v>
      </c>
      <c r="AO32">
        <v>0.004640517208049725</v>
      </c>
      <c r="AP32">
        <v>231.1927645853857</v>
      </c>
      <c r="AQ32">
        <v>11.8370439425269</v>
      </c>
      <c r="AR32">
        <v>0.06650542778321776</v>
      </c>
      <c r="AS32">
        <v>20.38003766893901</v>
      </c>
      <c r="AT32">
        <v>0.224801655736423</v>
      </c>
      <c r="AU32">
        <v>15.76817273164897</v>
      </c>
      <c r="AV32">
        <v>15.91843788545022</v>
      </c>
      <c r="AW32">
        <v>1.28092918698793</v>
      </c>
      <c r="AX32">
        <v>66.88111519205333</v>
      </c>
      <c r="AY32">
        <v>3.030370542754381</v>
      </c>
      <c r="AZ32">
        <v>6.000559991549624</v>
      </c>
    </row>
    <row r="33" spans="1:52">
      <c r="A33" s="2">
        <v>44879</v>
      </c>
      <c r="B33">
        <v>878.663974538614</v>
      </c>
      <c r="C33">
        <v>-0.01928661302956336</v>
      </c>
      <c r="F33" s="2">
        <v>45053</v>
      </c>
      <c r="G33">
        <v>0.08027695478700389</v>
      </c>
      <c r="H33">
        <v>0.08774959698773017</v>
      </c>
      <c r="I33">
        <v>0.07233112590645593</v>
      </c>
      <c r="J33">
        <v>0.06700557588523454</v>
      </c>
      <c r="K33">
        <v>0.04658960379531459</v>
      </c>
      <c r="L33">
        <v>0.07413188229254968</v>
      </c>
      <c r="M33">
        <v>0.08386170933543369</v>
      </c>
      <c r="N33">
        <v>0.09303188873263962</v>
      </c>
      <c r="O33">
        <v>0.08754821131703394</v>
      </c>
      <c r="P33">
        <v>0.1062839532442972</v>
      </c>
      <c r="Q33">
        <v>0.1051911384031134</v>
      </c>
      <c r="R33">
        <v>0.09599835931319316</v>
      </c>
      <c r="W33" s="2">
        <v>45053</v>
      </c>
      <c r="X33">
        <v>0.08027695478700389</v>
      </c>
      <c r="Y33">
        <v>0.08774959698773017</v>
      </c>
      <c r="Z33">
        <v>0.07233112590645593</v>
      </c>
      <c r="AA33">
        <v>0.06700557588523454</v>
      </c>
      <c r="AB33">
        <v>0.04658960379531459</v>
      </c>
      <c r="AC33">
        <v>0.07413188229254968</v>
      </c>
      <c r="AD33">
        <v>0.08386170933543369</v>
      </c>
      <c r="AE33">
        <v>0.09303188873263962</v>
      </c>
      <c r="AF33">
        <v>0.08754821131703394</v>
      </c>
      <c r="AG33">
        <v>0.1062839532442972</v>
      </c>
      <c r="AH33">
        <v>0.1051911384031134</v>
      </c>
      <c r="AI33">
        <v>0.09599835931319316</v>
      </c>
      <c r="AN33" s="2">
        <v>44879</v>
      </c>
      <c r="AO33">
        <v>0.004676708687152032</v>
      </c>
      <c r="AP33">
        <v>234.1437637577142</v>
      </c>
      <c r="AQ33">
        <v>12.01954905912329</v>
      </c>
      <c r="AR33">
        <v>0.06692564963730319</v>
      </c>
      <c r="AS33">
        <v>19.8935938267785</v>
      </c>
      <c r="AT33">
        <v>0.2249663095676906</v>
      </c>
      <c r="AU33">
        <v>14.84439221339366</v>
      </c>
      <c r="AV33">
        <v>15.74036302420574</v>
      </c>
      <c r="AW33">
        <v>1.285927844442553</v>
      </c>
      <c r="AX33">
        <v>69.60121319489511</v>
      </c>
      <c r="AY33">
        <v>3.284879244814366</v>
      </c>
      <c r="AZ33">
        <v>5.939614565788182</v>
      </c>
    </row>
    <row r="34" spans="1:52">
      <c r="A34" s="2">
        <v>44880</v>
      </c>
      <c r="B34">
        <v>900.5494264813419</v>
      </c>
      <c r="C34">
        <v>0.02490764681028379</v>
      </c>
      <c r="F34" s="2">
        <v>45060</v>
      </c>
      <c r="G34">
        <v>0.08604044696764369</v>
      </c>
      <c r="H34">
        <v>0.0865306730601629</v>
      </c>
      <c r="I34">
        <v>0.07370410262125754</v>
      </c>
      <c r="J34">
        <v>0.0746995855714121</v>
      </c>
      <c r="K34">
        <v>0.04492052096020015</v>
      </c>
      <c r="L34">
        <v>0.07434222557396854</v>
      </c>
      <c r="M34">
        <v>0.08148120934212012</v>
      </c>
      <c r="N34">
        <v>0.09536440048955377</v>
      </c>
      <c r="O34">
        <v>0.08628012792650622</v>
      </c>
      <c r="P34">
        <v>0.09640000056983995</v>
      </c>
      <c r="Q34">
        <v>0.1168083917377217</v>
      </c>
      <c r="R34">
        <v>0.08342831517961337</v>
      </c>
      <c r="W34" s="2">
        <v>45060</v>
      </c>
      <c r="X34">
        <v>0.08604044696764369</v>
      </c>
      <c r="Y34">
        <v>0.0865306730601629</v>
      </c>
      <c r="Z34">
        <v>0.07370410262125754</v>
      </c>
      <c r="AA34">
        <v>0.0746995855714121</v>
      </c>
      <c r="AB34">
        <v>0.04492052096020015</v>
      </c>
      <c r="AC34">
        <v>0.07434222557396854</v>
      </c>
      <c r="AD34">
        <v>0.08148120934212012</v>
      </c>
      <c r="AE34">
        <v>0.09536440048955377</v>
      </c>
      <c r="AF34">
        <v>0.08628012792650622</v>
      </c>
      <c r="AG34">
        <v>0.09640000056983995</v>
      </c>
      <c r="AH34">
        <v>0.1168083917377217</v>
      </c>
      <c r="AI34">
        <v>0.08342831517961337</v>
      </c>
      <c r="AN34" s="2">
        <v>44880</v>
      </c>
      <c r="AO34">
        <v>0.004704135682574053</v>
      </c>
      <c r="AP34">
        <v>237.3867235907708</v>
      </c>
      <c r="AQ34">
        <v>11.86527161943595</v>
      </c>
      <c r="AR34">
        <v>0.06745502842258193</v>
      </c>
      <c r="AS34">
        <v>20.57211038379312</v>
      </c>
      <c r="AT34">
        <v>0.2285953712459815</v>
      </c>
      <c r="AU34">
        <v>14.46087997924642</v>
      </c>
      <c r="AV34">
        <v>15.76448201149998</v>
      </c>
      <c r="AW34">
        <v>1.263245258884729</v>
      </c>
      <c r="AX34">
        <v>68.6942729414136</v>
      </c>
      <c r="AY34">
        <v>3.186007142751373</v>
      </c>
      <c r="AZ34">
        <v>6.015094686417858</v>
      </c>
    </row>
    <row r="35" spans="1:52">
      <c r="A35" s="2">
        <v>44881</v>
      </c>
      <c r="B35">
        <v>915.3595711017723</v>
      </c>
      <c r="C35">
        <v>0.01644567658912077</v>
      </c>
      <c r="F35" s="2">
        <v>45067</v>
      </c>
      <c r="G35">
        <v>0.07938539108359663</v>
      </c>
      <c r="H35">
        <v>0.09483338232990705</v>
      </c>
      <c r="I35">
        <v>0.08174417914624103</v>
      </c>
      <c r="J35">
        <v>0.07901527770577918</v>
      </c>
      <c r="K35">
        <v>0.03925115125667279</v>
      </c>
      <c r="L35">
        <v>0.08186184469284387</v>
      </c>
      <c r="M35">
        <v>0.08052025762033452</v>
      </c>
      <c r="N35">
        <v>0.09799784549898767</v>
      </c>
      <c r="O35">
        <v>0.09066918553411456</v>
      </c>
      <c r="P35">
        <v>0.089057852361571</v>
      </c>
      <c r="Q35">
        <v>0.089965435142376</v>
      </c>
      <c r="R35">
        <v>0.0956981976275756</v>
      </c>
      <c r="W35" s="2">
        <v>45067</v>
      </c>
      <c r="X35">
        <v>0.07938539108359663</v>
      </c>
      <c r="Y35">
        <v>0.09483338232990705</v>
      </c>
      <c r="Z35">
        <v>0.08174417914624103</v>
      </c>
      <c r="AA35">
        <v>0.07901527770577918</v>
      </c>
      <c r="AB35">
        <v>0.03925115125667279</v>
      </c>
      <c r="AC35">
        <v>0.08186184469284387</v>
      </c>
      <c r="AD35">
        <v>0.08052025762033452</v>
      </c>
      <c r="AE35">
        <v>0.09799784549898767</v>
      </c>
      <c r="AF35">
        <v>0.09066918553411456</v>
      </c>
      <c r="AG35">
        <v>0.089057852361571</v>
      </c>
      <c r="AH35">
        <v>0.089965435142376</v>
      </c>
      <c r="AI35">
        <v>0.0956981976275756</v>
      </c>
      <c r="AN35" s="2">
        <v>44881</v>
      </c>
      <c r="AO35">
        <v>0.004717355262188909</v>
      </c>
      <c r="AP35">
        <v>237.6741068115195</v>
      </c>
      <c r="AQ35">
        <v>11.77191349494343</v>
      </c>
      <c r="AR35">
        <v>0.06808019274688916</v>
      </c>
      <c r="AS35">
        <v>21.08302843351979</v>
      </c>
      <c r="AT35">
        <v>0.233973387592338</v>
      </c>
      <c r="AU35">
        <v>14.21205418037724</v>
      </c>
      <c r="AV35">
        <v>15.86308102741512</v>
      </c>
      <c r="AW35">
        <v>1.242202947948375</v>
      </c>
      <c r="AX35">
        <v>68.22005018570358</v>
      </c>
      <c r="AY35">
        <v>3.171340283599797</v>
      </c>
      <c r="AZ35">
        <v>5.948067762852562</v>
      </c>
    </row>
    <row r="36" spans="1:52">
      <c r="A36" s="2">
        <v>44882</v>
      </c>
      <c r="B36">
        <v>890.0280878936131</v>
      </c>
      <c r="C36">
        <v>-0.02767380601884017</v>
      </c>
      <c r="F36" s="2">
        <v>45074</v>
      </c>
      <c r="G36">
        <v>0.08701573761700432</v>
      </c>
      <c r="H36">
        <v>0.1050192350634591</v>
      </c>
      <c r="I36">
        <v>0.08456205526508727</v>
      </c>
      <c r="J36">
        <v>0.07879577029716874</v>
      </c>
      <c r="K36">
        <v>0.04396987837429112</v>
      </c>
      <c r="L36">
        <v>0.08451667364679205</v>
      </c>
      <c r="M36">
        <v>0.08141314662128897</v>
      </c>
      <c r="N36">
        <v>0.09271489647849118</v>
      </c>
      <c r="O36">
        <v>0.08689581466043321</v>
      </c>
      <c r="P36">
        <v>0.07884603069069648</v>
      </c>
      <c r="Q36">
        <v>0.08277949492566131</v>
      </c>
      <c r="R36">
        <v>0.09347126635962619</v>
      </c>
      <c r="W36" s="2">
        <v>45074</v>
      </c>
      <c r="X36">
        <v>0.08701573761700432</v>
      </c>
      <c r="Y36">
        <v>0.1050192350634591</v>
      </c>
      <c r="Z36">
        <v>0.08456205526508727</v>
      </c>
      <c r="AA36">
        <v>0.07879577029716874</v>
      </c>
      <c r="AB36">
        <v>0.04396987837429112</v>
      </c>
      <c r="AC36">
        <v>0.08451667364679205</v>
      </c>
      <c r="AD36">
        <v>0.08141314662128897</v>
      </c>
      <c r="AE36">
        <v>0.09271489647849118</v>
      </c>
      <c r="AF36">
        <v>0.08689581466043321</v>
      </c>
      <c r="AG36">
        <v>0.07884603069069648</v>
      </c>
      <c r="AH36">
        <v>0.08277949492566131</v>
      </c>
      <c r="AI36">
        <v>0.09347126635962619</v>
      </c>
      <c r="AN36" s="2">
        <v>44882</v>
      </c>
      <c r="AO36">
        <v>0.004640768356041413</v>
      </c>
      <c r="AP36">
        <v>233.9461728799171</v>
      </c>
      <c r="AQ36">
        <v>11.87366551036478</v>
      </c>
      <c r="AR36">
        <v>0.06809000701736793</v>
      </c>
      <c r="AS36">
        <v>20.95052533595571</v>
      </c>
      <c r="AT36">
        <v>0.2314427924155512</v>
      </c>
      <c r="AU36">
        <v>14.56667079315981</v>
      </c>
      <c r="AV36">
        <v>15.96157319522436</v>
      </c>
      <c r="AW36">
        <v>1.259210646118082</v>
      </c>
      <c r="AX36">
        <v>69.08906881568963</v>
      </c>
      <c r="AY36">
        <v>3.076623431271484</v>
      </c>
      <c r="AZ36">
        <v>5.959685149871325</v>
      </c>
    </row>
    <row r="37" spans="1:52">
      <c r="A37" s="2">
        <v>44883</v>
      </c>
      <c r="B37">
        <v>876.7846423499608</v>
      </c>
      <c r="C37">
        <v>-0.01487980629352381</v>
      </c>
      <c r="F37" s="2">
        <v>45081</v>
      </c>
      <c r="G37">
        <v>0.08462192904899511</v>
      </c>
      <c r="H37">
        <v>0.09049980371755263</v>
      </c>
      <c r="I37">
        <v>0.08482137099469318</v>
      </c>
      <c r="J37">
        <v>0.07573380879628358</v>
      </c>
      <c r="K37">
        <v>0.04175767030000314</v>
      </c>
      <c r="L37">
        <v>0.1133467720867536</v>
      </c>
      <c r="M37">
        <v>0.08383389683498631</v>
      </c>
      <c r="N37">
        <v>0.09369597809453142</v>
      </c>
      <c r="O37">
        <v>0.07769334402084584</v>
      </c>
      <c r="P37">
        <v>0.07877808288381208</v>
      </c>
      <c r="Q37">
        <v>0.08267133473704867</v>
      </c>
      <c r="R37">
        <v>0.09254600848449451</v>
      </c>
      <c r="W37" s="2">
        <v>45081</v>
      </c>
      <c r="X37">
        <v>0.08462192904899511</v>
      </c>
      <c r="Y37">
        <v>0.09049980371755263</v>
      </c>
      <c r="Z37">
        <v>0.08482137099469318</v>
      </c>
      <c r="AA37">
        <v>0.07573380879628358</v>
      </c>
      <c r="AB37">
        <v>0.04175767030000314</v>
      </c>
      <c r="AC37">
        <v>0.1133467720867536</v>
      </c>
      <c r="AD37">
        <v>0.08383389683498631</v>
      </c>
      <c r="AE37">
        <v>0.09369597809453142</v>
      </c>
      <c r="AF37">
        <v>0.07769334402084584</v>
      </c>
      <c r="AG37">
        <v>0.07877808288381208</v>
      </c>
      <c r="AH37">
        <v>0.08267133473704867</v>
      </c>
      <c r="AI37">
        <v>0.09254600848449451</v>
      </c>
      <c r="AN37" s="2">
        <v>44883</v>
      </c>
      <c r="AO37">
        <v>0.004567445169897689</v>
      </c>
      <c r="AP37">
        <v>236.1878395507202</v>
      </c>
      <c r="AQ37">
        <v>11.61042886189819</v>
      </c>
      <c r="AR37">
        <v>0.0679194620398532</v>
      </c>
      <c r="AS37">
        <v>21.04395421370504</v>
      </c>
      <c r="AT37">
        <v>0.2315690925339196</v>
      </c>
      <c r="AU37">
        <v>14.91143156980054</v>
      </c>
      <c r="AV37">
        <v>15.85283481311505</v>
      </c>
      <c r="AW37">
        <v>1.234531719796908</v>
      </c>
      <c r="AX37">
        <v>70.11054869642986</v>
      </c>
      <c r="AY37">
        <v>3.177905937820799</v>
      </c>
      <c r="AZ37">
        <v>5.95498523383941</v>
      </c>
    </row>
    <row r="38" spans="1:52">
      <c r="A38" s="2">
        <v>44884</v>
      </c>
      <c r="B38">
        <v>879.5542969348227</v>
      </c>
      <c r="C38">
        <v>0.003158876708239999</v>
      </c>
      <c r="F38" s="2">
        <v>45088</v>
      </c>
      <c r="G38">
        <v>0.09950859844930222</v>
      </c>
      <c r="H38">
        <v>0.0766713545932747</v>
      </c>
      <c r="I38">
        <v>0.0825657555859769</v>
      </c>
      <c r="J38">
        <v>0.1097354125833352</v>
      </c>
      <c r="K38">
        <v>0.05965974774338058</v>
      </c>
      <c r="L38">
        <v>0.06623613804611767</v>
      </c>
      <c r="M38">
        <v>0.09088726954284214</v>
      </c>
      <c r="N38">
        <v>0.1080189383213554</v>
      </c>
      <c r="O38">
        <v>0.08386999847079314</v>
      </c>
      <c r="P38">
        <v>0.06609367851461737</v>
      </c>
      <c r="Q38">
        <v>0.07909436575185286</v>
      </c>
      <c r="R38">
        <v>0.07765874239715152</v>
      </c>
      <c r="W38" s="2">
        <v>45088</v>
      </c>
      <c r="X38">
        <v>0.09950859844930222</v>
      </c>
      <c r="Y38">
        <v>0.0766713545932747</v>
      </c>
      <c r="Z38">
        <v>0.0825657555859769</v>
      </c>
      <c r="AA38">
        <v>0.1097354125833352</v>
      </c>
      <c r="AB38">
        <v>0.05965974774338058</v>
      </c>
      <c r="AC38">
        <v>0.06623613804611767</v>
      </c>
      <c r="AD38">
        <v>0.09088726954284214</v>
      </c>
      <c r="AE38">
        <v>0.1080189383213554</v>
      </c>
      <c r="AF38">
        <v>0.08386999847079314</v>
      </c>
      <c r="AG38">
        <v>0.06609367851461737</v>
      </c>
      <c r="AH38">
        <v>0.07909436575185286</v>
      </c>
      <c r="AI38">
        <v>0.07765874239715152</v>
      </c>
      <c r="AN38" s="2">
        <v>44884</v>
      </c>
      <c r="AO38">
        <v>0.004585628545925683</v>
      </c>
      <c r="AP38">
        <v>236.2909695692198</v>
      </c>
      <c r="AQ38">
        <v>11.74481549318342</v>
      </c>
      <c r="AR38">
        <v>0.06758441130765459</v>
      </c>
      <c r="AS38">
        <v>20.80028146027163</v>
      </c>
      <c r="AT38">
        <v>0.2273451916331308</v>
      </c>
      <c r="AU38">
        <v>14.70938870304433</v>
      </c>
      <c r="AV38">
        <v>16.01415469198877</v>
      </c>
      <c r="AW38">
        <v>1.245591641198502</v>
      </c>
      <c r="AX38">
        <v>69.95786734299838</v>
      </c>
      <c r="AY38">
        <v>3.285821503880268</v>
      </c>
      <c r="AZ38">
        <v>5.942240171085833</v>
      </c>
    </row>
    <row r="39" spans="1:52">
      <c r="A39" s="2">
        <v>44885</v>
      </c>
      <c r="B39">
        <v>877.7062823822808</v>
      </c>
      <c r="C39">
        <v>-0.002101080693917345</v>
      </c>
      <c r="F39" s="2">
        <v>45095</v>
      </c>
      <c r="G39">
        <v>0.09651443142121649</v>
      </c>
      <c r="H39">
        <v>0.07768175879017623</v>
      </c>
      <c r="I39">
        <v>0.09378159726727167</v>
      </c>
      <c r="J39">
        <v>0.1002732059393706</v>
      </c>
      <c r="K39">
        <v>0.05806405790880907</v>
      </c>
      <c r="L39">
        <v>0.05924765641400247</v>
      </c>
      <c r="M39">
        <v>0.09162296413318624</v>
      </c>
      <c r="N39">
        <v>0.1011323711201084</v>
      </c>
      <c r="O39">
        <v>0.0858668012289924</v>
      </c>
      <c r="P39">
        <v>0.06688140845187153</v>
      </c>
      <c r="Q39">
        <v>0.08451811113739628</v>
      </c>
      <c r="R39">
        <v>0.08441563618759838</v>
      </c>
      <c r="W39" s="2">
        <v>45095</v>
      </c>
      <c r="X39">
        <v>0.09651443142121649</v>
      </c>
      <c r="Y39">
        <v>0.07768175879017623</v>
      </c>
      <c r="Z39">
        <v>0.09378159726727167</v>
      </c>
      <c r="AA39">
        <v>0.1002732059393706</v>
      </c>
      <c r="AB39">
        <v>0.05806405790880907</v>
      </c>
      <c r="AC39">
        <v>0.05924765641400247</v>
      </c>
      <c r="AD39">
        <v>0.09162296413318624</v>
      </c>
      <c r="AE39">
        <v>0.1011323711201084</v>
      </c>
      <c r="AF39">
        <v>0.0858668012289924</v>
      </c>
      <c r="AG39">
        <v>0.06688140845187153</v>
      </c>
      <c r="AH39">
        <v>0.08451811113739628</v>
      </c>
      <c r="AI39">
        <v>0.08441563618759838</v>
      </c>
      <c r="AN39" s="2">
        <v>44885</v>
      </c>
      <c r="AO39">
        <v>0.004532570332594609</v>
      </c>
      <c r="AP39">
        <v>235.1100545233233</v>
      </c>
      <c r="AQ39">
        <v>11.97685968603982</v>
      </c>
      <c r="AR39">
        <v>0.06436897791720837</v>
      </c>
      <c r="AS39">
        <v>21.43200282991553</v>
      </c>
      <c r="AT39">
        <v>0.2344410577049932</v>
      </c>
      <c r="AU39">
        <v>15.25967913981044</v>
      </c>
      <c r="AV39">
        <v>15.94431535739856</v>
      </c>
      <c r="AW39">
        <v>1.29319163196062</v>
      </c>
      <c r="AX39">
        <v>62.53405325547013</v>
      </c>
      <c r="AY39">
        <v>3.541462445293404</v>
      </c>
      <c r="AZ39">
        <v>5.728031450570862</v>
      </c>
    </row>
    <row r="40" spans="1:52">
      <c r="A40" s="2">
        <v>44886</v>
      </c>
      <c r="B40">
        <v>835.4396836015088</v>
      </c>
      <c r="C40">
        <v>-0.04815574370283815</v>
      </c>
      <c r="F40" s="2">
        <v>45102</v>
      </c>
      <c r="G40">
        <v>0.09070899361847024</v>
      </c>
      <c r="H40">
        <v>0.07828284634486303</v>
      </c>
      <c r="I40">
        <v>0.08131004034314906</v>
      </c>
      <c r="J40">
        <v>0.1015367510970706</v>
      </c>
      <c r="K40">
        <v>0.07282193109390273</v>
      </c>
      <c r="L40">
        <v>0.06583199501723286</v>
      </c>
      <c r="M40">
        <v>0.09144260642034593</v>
      </c>
      <c r="N40">
        <v>0.09596990490036267</v>
      </c>
      <c r="O40">
        <v>0.08702926748111621</v>
      </c>
      <c r="P40">
        <v>0.06926860913567244</v>
      </c>
      <c r="Q40">
        <v>0.08415182401230537</v>
      </c>
      <c r="R40">
        <v>0.08164523053550884</v>
      </c>
      <c r="W40" s="2">
        <v>45102</v>
      </c>
      <c r="X40">
        <v>0.09070899361847024</v>
      </c>
      <c r="Y40">
        <v>0.07828284634486303</v>
      </c>
      <c r="Z40">
        <v>0.08131004034314906</v>
      </c>
      <c r="AA40">
        <v>0.1015367510970706</v>
      </c>
      <c r="AB40">
        <v>0.07282193109390273</v>
      </c>
      <c r="AC40">
        <v>0.06583199501723286</v>
      </c>
      <c r="AD40">
        <v>0.09144260642034593</v>
      </c>
      <c r="AE40">
        <v>0.09596990490036267</v>
      </c>
      <c r="AF40">
        <v>0.08702926748111621</v>
      </c>
      <c r="AG40">
        <v>0.06926860913567244</v>
      </c>
      <c r="AH40">
        <v>0.08415182401230537</v>
      </c>
      <c r="AI40">
        <v>0.08164523053550884</v>
      </c>
      <c r="AN40" s="2">
        <v>44886</v>
      </c>
      <c r="AO40">
        <v>0.004433573962252728</v>
      </c>
      <c r="AP40">
        <v>235.6901921116548</v>
      </c>
      <c r="AQ40">
        <v>12.17762151789874</v>
      </c>
      <c r="AR40">
        <v>0.06551444669013456</v>
      </c>
      <c r="AS40">
        <v>20.51111807344554</v>
      </c>
      <c r="AT40">
        <v>0.2304010336106146</v>
      </c>
      <c r="AU40">
        <v>15.45359400069464</v>
      </c>
      <c r="AV40">
        <v>16.08419028401029</v>
      </c>
      <c r="AW40">
        <v>1.286706593804758</v>
      </c>
      <c r="AX40">
        <v>64.69188864852633</v>
      </c>
      <c r="AY40">
        <v>3.544821940829403</v>
      </c>
      <c r="AZ40">
        <v>5.768181356414035</v>
      </c>
    </row>
    <row r="41" spans="1:52">
      <c r="A41" s="2">
        <v>44887</v>
      </c>
      <c r="B41">
        <v>815.5770335885771</v>
      </c>
      <c r="C41">
        <v>-0.02377508562593711</v>
      </c>
      <c r="F41" s="2">
        <v>45109</v>
      </c>
      <c r="G41">
        <v>0.1076562182344223</v>
      </c>
      <c r="H41">
        <v>0.08248175251250128</v>
      </c>
      <c r="I41">
        <v>0.083732038615595</v>
      </c>
      <c r="J41">
        <v>0.1054608088893158</v>
      </c>
      <c r="K41">
        <v>0.07357642078436299</v>
      </c>
      <c r="L41">
        <v>0.07195556379146088</v>
      </c>
      <c r="M41">
        <v>0.07153992683360223</v>
      </c>
      <c r="N41">
        <v>0.09766062177617549</v>
      </c>
      <c r="O41">
        <v>0.05990736513616215</v>
      </c>
      <c r="P41">
        <v>0.07323504714627264</v>
      </c>
      <c r="Q41">
        <v>0.08396376275235577</v>
      </c>
      <c r="R41">
        <v>0.08883047352777355</v>
      </c>
      <c r="W41" s="2">
        <v>45109</v>
      </c>
      <c r="X41">
        <v>0.1076562182344223</v>
      </c>
      <c r="Y41">
        <v>0.08248175251250128</v>
      </c>
      <c r="Z41">
        <v>0.083732038615595</v>
      </c>
      <c r="AA41">
        <v>0.1054608088893158</v>
      </c>
      <c r="AB41">
        <v>0.07357642078436299</v>
      </c>
      <c r="AC41">
        <v>0.07195556379146088</v>
      </c>
      <c r="AD41">
        <v>0.07153992683360223</v>
      </c>
      <c r="AE41">
        <v>0.09766062177617549</v>
      </c>
      <c r="AF41">
        <v>0.05990736513616215</v>
      </c>
      <c r="AG41">
        <v>0.07323504714627264</v>
      </c>
      <c r="AH41">
        <v>0.08396376275235577</v>
      </c>
      <c r="AI41">
        <v>0.08883047352777355</v>
      </c>
      <c r="AN41" s="2">
        <v>44887</v>
      </c>
      <c r="AO41">
        <v>0.004456772271201696</v>
      </c>
      <c r="AP41">
        <v>235.585450054923</v>
      </c>
      <c r="AQ41">
        <v>11.68952665040437</v>
      </c>
      <c r="AR41">
        <v>0.06580461778248521</v>
      </c>
      <c r="AS41">
        <v>21.00305284486796</v>
      </c>
      <c r="AT41">
        <v>0.2335587008652421</v>
      </c>
      <c r="AU41">
        <v>15.80089343661727</v>
      </c>
      <c r="AV41">
        <v>15.9848524471338</v>
      </c>
      <c r="AW41">
        <v>1.260579851569112</v>
      </c>
      <c r="AX41">
        <v>63.87989208366855</v>
      </c>
      <c r="AY41">
        <v>3.567223462272512</v>
      </c>
      <c r="AZ41">
        <v>5.796945352362438</v>
      </c>
    </row>
    <row r="42" spans="1:52">
      <c r="A42" s="2">
        <v>44888</v>
      </c>
      <c r="B42">
        <v>845.6094091361294</v>
      </c>
      <c r="C42">
        <v>0.03682346891918775</v>
      </c>
      <c r="F42" s="2">
        <v>45116</v>
      </c>
      <c r="G42">
        <v>0.1155097701928229</v>
      </c>
      <c r="H42">
        <v>0.09024077331821655</v>
      </c>
      <c r="I42">
        <v>0.08057772516876431</v>
      </c>
      <c r="J42">
        <v>0.1013085946020307</v>
      </c>
      <c r="K42">
        <v>0.08143853801705569</v>
      </c>
      <c r="L42">
        <v>0.09028075692667344</v>
      </c>
      <c r="M42">
        <v>0.06679975035686038</v>
      </c>
      <c r="N42">
        <v>0.09032967397581321</v>
      </c>
      <c r="O42">
        <v>0.05491520746721509</v>
      </c>
      <c r="P42">
        <v>0.06705644825871279</v>
      </c>
      <c r="Q42">
        <v>0.07904344353110286</v>
      </c>
      <c r="R42">
        <v>0.0824993181847322</v>
      </c>
      <c r="W42" s="2">
        <v>45116</v>
      </c>
      <c r="X42">
        <v>0.1155097701928229</v>
      </c>
      <c r="Y42">
        <v>0.09024077331821655</v>
      </c>
      <c r="Z42">
        <v>0.08057772516876431</v>
      </c>
      <c r="AA42">
        <v>0.1013085946020307</v>
      </c>
      <c r="AB42">
        <v>0.08143853801705569</v>
      </c>
      <c r="AC42">
        <v>0.09028075692667344</v>
      </c>
      <c r="AD42">
        <v>0.06679975035686038</v>
      </c>
      <c r="AE42">
        <v>0.09032967397581321</v>
      </c>
      <c r="AF42">
        <v>0.05491520746721509</v>
      </c>
      <c r="AG42">
        <v>0.06705644825871279</v>
      </c>
      <c r="AH42">
        <v>0.07904344353110286</v>
      </c>
      <c r="AI42">
        <v>0.0824993181847322</v>
      </c>
      <c r="AN42" s="2">
        <v>44888</v>
      </c>
      <c r="AO42">
        <v>0.004508064053582879</v>
      </c>
      <c r="AP42">
        <v>238.5191418316957</v>
      </c>
      <c r="AQ42">
        <v>11.10882210310415</v>
      </c>
      <c r="AR42">
        <v>0.06659649989834387</v>
      </c>
      <c r="AS42">
        <v>21.13970675804586</v>
      </c>
      <c r="AT42">
        <v>0.2310393175817371</v>
      </c>
      <c r="AU42">
        <v>16.0023039682594</v>
      </c>
      <c r="AV42">
        <v>16.31693167919343</v>
      </c>
      <c r="AW42">
        <v>1.274271493885968</v>
      </c>
      <c r="AX42">
        <v>62.1188198389878</v>
      </c>
      <c r="AY42">
        <v>3.53402681142775</v>
      </c>
      <c r="AZ42">
        <v>5.772803181328985</v>
      </c>
    </row>
    <row r="43" spans="1:52">
      <c r="A43" s="2">
        <v>44889</v>
      </c>
      <c r="B43">
        <v>886.0928789786321</v>
      </c>
      <c r="C43">
        <v>0.04787490466060507</v>
      </c>
      <c r="F43" s="2">
        <v>45123</v>
      </c>
      <c r="G43">
        <v>0.1002219261037183</v>
      </c>
      <c r="H43">
        <v>0.06290627488629826</v>
      </c>
      <c r="I43">
        <v>0.08511383456616013</v>
      </c>
      <c r="J43">
        <v>0.09724420582500128</v>
      </c>
      <c r="K43">
        <v>0.09074524684890052</v>
      </c>
      <c r="L43">
        <v>0.09693441510930718</v>
      </c>
      <c r="M43">
        <v>0.06868062584803376</v>
      </c>
      <c r="N43">
        <v>0.09734251093381931</v>
      </c>
      <c r="O43">
        <v>0.05942815132251696</v>
      </c>
      <c r="P43">
        <v>0.07055562827360957</v>
      </c>
      <c r="Q43">
        <v>0.07446695909683181</v>
      </c>
      <c r="R43">
        <v>0.09636022118580276</v>
      </c>
      <c r="W43" s="2">
        <v>45123</v>
      </c>
      <c r="X43">
        <v>0.1002219261037183</v>
      </c>
      <c r="Y43">
        <v>0.06290627488629826</v>
      </c>
      <c r="Z43">
        <v>0.08511383456616013</v>
      </c>
      <c r="AA43">
        <v>0.09724420582500128</v>
      </c>
      <c r="AB43">
        <v>0.09074524684890052</v>
      </c>
      <c r="AC43">
        <v>0.09693441510930718</v>
      </c>
      <c r="AD43">
        <v>0.06868062584803376</v>
      </c>
      <c r="AE43">
        <v>0.09734251093381931</v>
      </c>
      <c r="AF43">
        <v>0.05942815132251696</v>
      </c>
      <c r="AG43">
        <v>0.07055562827360957</v>
      </c>
      <c r="AH43">
        <v>0.07446695909683181</v>
      </c>
      <c r="AI43">
        <v>0.09636022118580276</v>
      </c>
      <c r="AN43" s="2">
        <v>44889</v>
      </c>
      <c r="AO43">
        <v>0.004609546292893696</v>
      </c>
      <c r="AP43">
        <v>244.9502877561012</v>
      </c>
      <c r="AQ43">
        <v>11.08359893963806</v>
      </c>
      <c r="AR43">
        <v>0.06693050361151839</v>
      </c>
      <c r="AS43">
        <v>20.94642989027</v>
      </c>
      <c r="AT43">
        <v>0.2165218379745634</v>
      </c>
      <c r="AU43">
        <v>16.16558486323608</v>
      </c>
      <c r="AV43">
        <v>16.58790341168152</v>
      </c>
      <c r="AW43">
        <v>1.311548010555624</v>
      </c>
      <c r="AX43">
        <v>64.30041017116363</v>
      </c>
      <c r="AY43">
        <v>3.210533983907654</v>
      </c>
      <c r="AZ43">
        <v>5.735573301196121</v>
      </c>
    </row>
    <row r="44" spans="1:52">
      <c r="A44" s="2">
        <v>44890</v>
      </c>
      <c r="B44">
        <v>888.0593304736735</v>
      </c>
      <c r="C44">
        <v>0.002219238571590898</v>
      </c>
      <c r="F44" s="2">
        <v>45130</v>
      </c>
      <c r="G44">
        <v>0.1450586608966609</v>
      </c>
      <c r="H44">
        <v>0.0590207338192841</v>
      </c>
      <c r="I44">
        <v>0.05778334581136781</v>
      </c>
      <c r="J44">
        <v>0.1056757810510357</v>
      </c>
      <c r="K44">
        <v>0.09313982613979126</v>
      </c>
      <c r="L44">
        <v>0.1001531651006772</v>
      </c>
      <c r="M44">
        <v>0.06556927176154771</v>
      </c>
      <c r="N44">
        <v>0.08321088768768165</v>
      </c>
      <c r="O44">
        <v>0.05739785862152874</v>
      </c>
      <c r="P44">
        <v>0.07027934485067303</v>
      </c>
      <c r="Q44">
        <v>0.07074327807038046</v>
      </c>
      <c r="R44">
        <v>0.09196784618937133</v>
      </c>
      <c r="W44" s="2">
        <v>45130</v>
      </c>
      <c r="X44">
        <v>0.1450586608966609</v>
      </c>
      <c r="Y44">
        <v>0.0590207338192841</v>
      </c>
      <c r="Z44">
        <v>0.05778334581136781</v>
      </c>
      <c r="AA44">
        <v>0.1056757810510357</v>
      </c>
      <c r="AB44">
        <v>0.09313982613979126</v>
      </c>
      <c r="AC44">
        <v>0.1001531651006772</v>
      </c>
      <c r="AD44">
        <v>0.06556927176154771</v>
      </c>
      <c r="AE44">
        <v>0.08321088768768165</v>
      </c>
      <c r="AF44">
        <v>0.05739785862152874</v>
      </c>
      <c r="AG44">
        <v>0.07027934485067303</v>
      </c>
      <c r="AH44">
        <v>0.07074327807038046</v>
      </c>
      <c r="AI44">
        <v>0.09196784618937133</v>
      </c>
      <c r="AN44" s="2">
        <v>44890</v>
      </c>
      <c r="AO44">
        <v>0.004617139916174386</v>
      </c>
      <c r="AP44">
        <v>247.2297002703311</v>
      </c>
      <c r="AQ44">
        <v>10.91318832498717</v>
      </c>
      <c r="AR44">
        <v>0.06599033528440439</v>
      </c>
      <c r="AS44">
        <v>20.65402101109277</v>
      </c>
      <c r="AT44">
        <v>0.2151876512545474</v>
      </c>
      <c r="AU44">
        <v>16.3566725139401</v>
      </c>
      <c r="AV44">
        <v>16.77891681053947</v>
      </c>
      <c r="AW44">
        <v>1.319231452013599</v>
      </c>
      <c r="AX44">
        <v>65.32503947463876</v>
      </c>
      <c r="AY44">
        <v>3.16309625362166</v>
      </c>
      <c r="AZ44">
        <v>5.774601374715165</v>
      </c>
    </row>
    <row r="45" spans="1:52">
      <c r="A45" s="2">
        <v>44891</v>
      </c>
      <c r="B45">
        <v>882.8732114180877</v>
      </c>
      <c r="C45">
        <v>-0.005839833981384546</v>
      </c>
      <c r="F45" s="2">
        <v>45137</v>
      </c>
      <c r="G45">
        <v>0.1223338417683418</v>
      </c>
      <c r="H45">
        <v>0.05343626027743024</v>
      </c>
      <c r="I45">
        <v>0.05118916525570079</v>
      </c>
      <c r="J45">
        <v>0.09857549880856384</v>
      </c>
      <c r="K45">
        <v>0.1257012213162121</v>
      </c>
      <c r="L45">
        <v>0.08988875027851037</v>
      </c>
      <c r="M45">
        <v>0.07610561755591758</v>
      </c>
      <c r="N45">
        <v>0.0817567756816425</v>
      </c>
      <c r="O45">
        <v>0.07613577492140904</v>
      </c>
      <c r="P45">
        <v>0.06383209783554468</v>
      </c>
      <c r="Q45">
        <v>0.06666077414192009</v>
      </c>
      <c r="R45">
        <v>0.094384222158807</v>
      </c>
      <c r="W45" s="2">
        <v>45137</v>
      </c>
      <c r="X45">
        <v>0.1223338417683418</v>
      </c>
      <c r="Y45">
        <v>0.05343626027743024</v>
      </c>
      <c r="Z45">
        <v>0.05118916525570079</v>
      </c>
      <c r="AA45">
        <v>0.09857549880856384</v>
      </c>
      <c r="AB45">
        <v>0.1257012213162121</v>
      </c>
      <c r="AC45">
        <v>0.08988875027851037</v>
      </c>
      <c r="AD45">
        <v>0.07610561755591758</v>
      </c>
      <c r="AE45">
        <v>0.0817567756816425</v>
      </c>
      <c r="AF45">
        <v>0.07613577492140904</v>
      </c>
      <c r="AG45">
        <v>0.06383209783554468</v>
      </c>
      <c r="AH45">
        <v>0.06666077414192009</v>
      </c>
      <c r="AI45">
        <v>0.094384222158807</v>
      </c>
      <c r="AN45" s="2">
        <v>44891</v>
      </c>
      <c r="AO45">
        <v>0.004607160997210093</v>
      </c>
      <c r="AP45">
        <v>246.563049489634</v>
      </c>
      <c r="AQ45">
        <v>10.82786367693453</v>
      </c>
      <c r="AR45">
        <v>0.06580327883223319</v>
      </c>
      <c r="AS45">
        <v>20.85073851268471</v>
      </c>
      <c r="AT45">
        <v>0.2137222405720846</v>
      </c>
      <c r="AU45">
        <v>16.35480687654475</v>
      </c>
      <c r="AV45">
        <v>17.03626299039598</v>
      </c>
      <c r="AW45">
        <v>1.291081277397023</v>
      </c>
      <c r="AX45">
        <v>65.28118243474863</v>
      </c>
      <c r="AY45">
        <v>3.253770445689248</v>
      </c>
      <c r="AZ45">
        <v>5.782280986798183</v>
      </c>
    </row>
    <row r="46" spans="1:52">
      <c r="A46" s="2">
        <v>44892</v>
      </c>
      <c r="B46">
        <v>893.2326613994542</v>
      </c>
      <c r="C46">
        <v>0.01173379127080643</v>
      </c>
      <c r="F46" s="2">
        <v>45144</v>
      </c>
      <c r="G46">
        <v>0.1213421080668786</v>
      </c>
      <c r="H46">
        <v>0.05035971714299328</v>
      </c>
      <c r="I46">
        <v>0.04960596415420519</v>
      </c>
      <c r="J46">
        <v>0.1044140609718744</v>
      </c>
      <c r="K46">
        <v>0.1319055777032852</v>
      </c>
      <c r="L46">
        <v>0.09012837378686439</v>
      </c>
      <c r="M46">
        <v>0.06929018487768594</v>
      </c>
      <c r="N46">
        <v>0.08543326419848055</v>
      </c>
      <c r="O46">
        <v>0.0825326497903406</v>
      </c>
      <c r="P46">
        <v>0.06254313342453621</v>
      </c>
      <c r="Q46">
        <v>0.06508155190472062</v>
      </c>
      <c r="R46">
        <v>0.08736341397813487</v>
      </c>
      <c r="W46" s="2">
        <v>45144</v>
      </c>
      <c r="X46">
        <v>0.1213421080668786</v>
      </c>
      <c r="Y46">
        <v>0.05035971714299328</v>
      </c>
      <c r="Z46">
        <v>0.04960596415420519</v>
      </c>
      <c r="AA46">
        <v>0.1044140609718744</v>
      </c>
      <c r="AB46">
        <v>0.1319055777032852</v>
      </c>
      <c r="AC46">
        <v>0.09012837378686439</v>
      </c>
      <c r="AD46">
        <v>0.06929018487768594</v>
      </c>
      <c r="AE46">
        <v>0.08543326419848055</v>
      </c>
      <c r="AF46">
        <v>0.0825326497903406</v>
      </c>
      <c r="AG46">
        <v>0.06254313342453621</v>
      </c>
      <c r="AH46">
        <v>0.06508155190472062</v>
      </c>
      <c r="AI46">
        <v>0.08736341397813487</v>
      </c>
      <c r="AN46" s="2">
        <v>44892</v>
      </c>
      <c r="AO46">
        <v>0.004743664342222271</v>
      </c>
      <c r="AP46">
        <v>268.1507475374877</v>
      </c>
      <c r="AQ46">
        <v>10.16315061887146</v>
      </c>
      <c r="AR46">
        <v>0.06793063307151823</v>
      </c>
      <c r="AS46">
        <v>19.85371204325536</v>
      </c>
      <c r="AT46">
        <v>0.1952145493508617</v>
      </c>
      <c r="AU46">
        <v>15.34735953476371</v>
      </c>
      <c r="AV46">
        <v>18.20252794383935</v>
      </c>
      <c r="AW46">
        <v>1.26680229927423</v>
      </c>
      <c r="AX46">
        <v>66.1196701834122</v>
      </c>
      <c r="AY46">
        <v>3.503433390868999</v>
      </c>
      <c r="AZ46">
        <v>5.753710375772842</v>
      </c>
    </row>
    <row r="47" spans="1:52">
      <c r="A47" s="2">
        <v>44893</v>
      </c>
      <c r="B47">
        <v>890.2325788155763</v>
      </c>
      <c r="C47">
        <v>-0.003358679897774386</v>
      </c>
      <c r="F47" s="2">
        <v>45151</v>
      </c>
      <c r="G47">
        <v>0.09563714405842058</v>
      </c>
      <c r="H47">
        <v>0.0731945338516624</v>
      </c>
      <c r="I47">
        <v>0.04027669397729959</v>
      </c>
      <c r="J47">
        <v>0.1139904074220418</v>
      </c>
      <c r="K47">
        <v>0.129013456680333</v>
      </c>
      <c r="L47">
        <v>0.09371356292362995</v>
      </c>
      <c r="M47">
        <v>0.06043382061860857</v>
      </c>
      <c r="N47">
        <v>0.08246367386643567</v>
      </c>
      <c r="O47">
        <v>0.07190312206073862</v>
      </c>
      <c r="P47">
        <v>0.08077337881014651</v>
      </c>
      <c r="Q47">
        <v>0.06530411941842966</v>
      </c>
      <c r="R47">
        <v>0.09329608631225376</v>
      </c>
      <c r="W47" s="2">
        <v>45151</v>
      </c>
      <c r="X47">
        <v>0.09563714405842058</v>
      </c>
      <c r="Y47">
        <v>0.0731945338516624</v>
      </c>
      <c r="Z47">
        <v>0.04027669397729959</v>
      </c>
      <c r="AA47">
        <v>0.1139904074220418</v>
      </c>
      <c r="AB47">
        <v>0.129013456680333</v>
      </c>
      <c r="AC47">
        <v>0.09371356292362995</v>
      </c>
      <c r="AD47">
        <v>0.06043382061860857</v>
      </c>
      <c r="AE47">
        <v>0.08246367386643567</v>
      </c>
      <c r="AF47">
        <v>0.07190312206073862</v>
      </c>
      <c r="AG47">
        <v>0.08077337881014651</v>
      </c>
      <c r="AH47">
        <v>0.06530411941842966</v>
      </c>
      <c r="AI47">
        <v>0.09329608631225376</v>
      </c>
      <c r="AN47" s="2">
        <v>44893</v>
      </c>
      <c r="AO47">
        <v>0.004731347728222083</v>
      </c>
      <c r="AP47">
        <v>267.7697582050662</v>
      </c>
      <c r="AQ47">
        <v>10.45273974729904</v>
      </c>
      <c r="AR47">
        <v>0.0681523324691959</v>
      </c>
      <c r="AS47">
        <v>19.91887632944703</v>
      </c>
      <c r="AT47">
        <v>0.1966510103940633</v>
      </c>
      <c r="AU47">
        <v>15.26667540741495</v>
      </c>
      <c r="AV47">
        <v>18.13357849218751</v>
      </c>
      <c r="AW47">
        <v>1.2622998227532</v>
      </c>
      <c r="AX47">
        <v>65.9093841683397</v>
      </c>
      <c r="AY47">
        <v>3.501437071014754</v>
      </c>
      <c r="AZ47">
        <v>5.66166435184751</v>
      </c>
    </row>
    <row r="48" spans="1:52">
      <c r="A48" s="2">
        <v>44894</v>
      </c>
      <c r="B48">
        <v>870.0954101020751</v>
      </c>
      <c r="C48">
        <v>-0.02262012107026345</v>
      </c>
      <c r="F48" s="2">
        <v>45158</v>
      </c>
      <c r="G48">
        <v>0.06723830949100709</v>
      </c>
      <c r="H48">
        <v>0.09320183351784447</v>
      </c>
      <c r="I48">
        <v>0.0734383065435819</v>
      </c>
      <c r="J48">
        <v>0.0803058970531169</v>
      </c>
      <c r="K48">
        <v>0.1408481862825922</v>
      </c>
      <c r="L48">
        <v>0.09215370664109679</v>
      </c>
      <c r="M48">
        <v>0.05244677315392619</v>
      </c>
      <c r="N48">
        <v>0.07861117461066101</v>
      </c>
      <c r="O48">
        <v>0.07336103444667966</v>
      </c>
      <c r="P48">
        <v>0.08838093112520479</v>
      </c>
      <c r="Q48">
        <v>0.07152227625588232</v>
      </c>
      <c r="R48">
        <v>0.08849157087840676</v>
      </c>
      <c r="W48" s="2">
        <v>45158</v>
      </c>
      <c r="X48">
        <v>0.06723830949100709</v>
      </c>
      <c r="Y48">
        <v>0.09320183351784447</v>
      </c>
      <c r="Z48">
        <v>0.0734383065435819</v>
      </c>
      <c r="AA48">
        <v>0.0803058970531169</v>
      </c>
      <c r="AB48">
        <v>0.1408481862825922</v>
      </c>
      <c r="AC48">
        <v>0.09215370664109679</v>
      </c>
      <c r="AD48">
        <v>0.05244677315392619</v>
      </c>
      <c r="AE48">
        <v>0.07861117461066101</v>
      </c>
      <c r="AF48">
        <v>0.07336103444667966</v>
      </c>
      <c r="AG48">
        <v>0.08838093112520479</v>
      </c>
      <c r="AH48">
        <v>0.07152227625588232</v>
      </c>
      <c r="AI48">
        <v>0.08849157087840676</v>
      </c>
      <c r="AN48" s="2">
        <v>44894</v>
      </c>
      <c r="AO48">
        <v>0.004688070068437098</v>
      </c>
      <c r="AP48">
        <v>267.2352498544655</v>
      </c>
      <c r="AQ48">
        <v>9.802864535204943</v>
      </c>
      <c r="AR48">
        <v>0.06820342907723827</v>
      </c>
      <c r="AS48">
        <v>20.04374285861216</v>
      </c>
      <c r="AT48">
        <v>0.2017872808857826</v>
      </c>
      <c r="AU48">
        <v>15.27723950778658</v>
      </c>
      <c r="AV48">
        <v>18.29412716851638</v>
      </c>
      <c r="AW48">
        <v>1.262221122868068</v>
      </c>
      <c r="AX48">
        <v>66.25146562075474</v>
      </c>
      <c r="AY48">
        <v>3.62238762329825</v>
      </c>
      <c r="AZ48">
        <v>5.734339621754382</v>
      </c>
    </row>
    <row r="49" spans="1:52">
      <c r="A49" s="2">
        <v>44895</v>
      </c>
      <c r="B49">
        <v>886.6445748720786</v>
      </c>
      <c r="C49">
        <v>0.01901994261532991</v>
      </c>
      <c r="F49" s="2">
        <v>45165</v>
      </c>
      <c r="G49">
        <v>0.06905970300698192</v>
      </c>
      <c r="H49">
        <v>0.0894940899702555</v>
      </c>
      <c r="I49">
        <v>0.07937270401746087</v>
      </c>
      <c r="J49">
        <v>0.07960382026461829</v>
      </c>
      <c r="K49">
        <v>0.1137116203497995</v>
      </c>
      <c r="L49">
        <v>0.0839265067363152</v>
      </c>
      <c r="M49">
        <v>0.05830128881940552</v>
      </c>
      <c r="N49">
        <v>0.09130908716429995</v>
      </c>
      <c r="O49">
        <v>0.07686872324094847</v>
      </c>
      <c r="P49">
        <v>0.09426032564566407</v>
      </c>
      <c r="Q49">
        <v>0.07960981742463186</v>
      </c>
      <c r="R49">
        <v>0.08448231335961891</v>
      </c>
      <c r="W49" s="2">
        <v>45165</v>
      </c>
      <c r="X49">
        <v>0.06905970300698192</v>
      </c>
      <c r="Y49">
        <v>0.0894940899702555</v>
      </c>
      <c r="Z49">
        <v>0.07937270401746087</v>
      </c>
      <c r="AA49">
        <v>0.07960382026461829</v>
      </c>
      <c r="AB49">
        <v>0.1137116203497995</v>
      </c>
      <c r="AC49">
        <v>0.0839265067363152</v>
      </c>
      <c r="AD49">
        <v>0.05830128881940552</v>
      </c>
      <c r="AE49">
        <v>0.09130908716429995</v>
      </c>
      <c r="AF49">
        <v>0.07686872324094847</v>
      </c>
      <c r="AG49">
        <v>0.09426032564566407</v>
      </c>
      <c r="AH49">
        <v>0.07960981742463186</v>
      </c>
      <c r="AI49">
        <v>0.08448231335961891</v>
      </c>
      <c r="AN49" s="2">
        <v>44895</v>
      </c>
      <c r="AO49">
        <v>0.004710282103328676</v>
      </c>
      <c r="AP49">
        <v>269.5525863652784</v>
      </c>
      <c r="AQ49">
        <v>9.831109932034897</v>
      </c>
      <c r="AR49">
        <v>0.06675028778212171</v>
      </c>
      <c r="AS49">
        <v>20.30631892617718</v>
      </c>
      <c r="AT49">
        <v>0.2036992199474697</v>
      </c>
      <c r="AU49">
        <v>15.08214938483134</v>
      </c>
      <c r="AV49">
        <v>18.02449653705789</v>
      </c>
      <c r="AW49">
        <v>1.256578264802922</v>
      </c>
      <c r="AX49">
        <v>66.15921755620603</v>
      </c>
      <c r="AY49">
        <v>3.681419523448503</v>
      </c>
      <c r="AZ49">
        <v>5.83043865280127</v>
      </c>
    </row>
    <row r="50" spans="1:52">
      <c r="A50" s="2">
        <v>44896</v>
      </c>
      <c r="B50">
        <v>931.1848697755186</v>
      </c>
      <c r="C50">
        <v>0.05023466692937939</v>
      </c>
      <c r="F50" s="2">
        <v>45172</v>
      </c>
      <c r="G50">
        <v>0.05341793321962431</v>
      </c>
      <c r="H50">
        <v>0.09586977999345041</v>
      </c>
      <c r="I50">
        <v>0.08659196423321927</v>
      </c>
      <c r="J50">
        <v>0.06650691053544491</v>
      </c>
      <c r="K50">
        <v>0.1295452795333971</v>
      </c>
      <c r="L50">
        <v>0.07714484034571571</v>
      </c>
      <c r="M50">
        <v>0.06933027437352887</v>
      </c>
      <c r="N50">
        <v>0.07851570390120111</v>
      </c>
      <c r="O50">
        <v>0.09569159916242716</v>
      </c>
      <c r="P50">
        <v>0.09006564869536549</v>
      </c>
      <c r="Q50">
        <v>0.07723161222745209</v>
      </c>
      <c r="R50">
        <v>0.08008845377917349</v>
      </c>
      <c r="W50" s="2">
        <v>45172</v>
      </c>
      <c r="X50">
        <v>0.05341793321962431</v>
      </c>
      <c r="Y50">
        <v>0.09586977999345041</v>
      </c>
      <c r="Z50">
        <v>0.08659196423321927</v>
      </c>
      <c r="AA50">
        <v>0.06650691053544491</v>
      </c>
      <c r="AB50">
        <v>0.1295452795333971</v>
      </c>
      <c r="AC50">
        <v>0.07714484034571571</v>
      </c>
      <c r="AD50">
        <v>0.06933027437352887</v>
      </c>
      <c r="AE50">
        <v>0.07851570390120111</v>
      </c>
      <c r="AF50">
        <v>0.09569159916242716</v>
      </c>
      <c r="AG50">
        <v>0.09006564869536549</v>
      </c>
      <c r="AH50">
        <v>0.07723161222745209</v>
      </c>
      <c r="AI50">
        <v>0.08008845377917349</v>
      </c>
      <c r="AN50" s="2">
        <v>44896</v>
      </c>
      <c r="AO50">
        <v>0.004735551270948934</v>
      </c>
      <c r="AP50">
        <v>274.2812298522802</v>
      </c>
      <c r="AQ50">
        <v>9.840235503667452</v>
      </c>
      <c r="AR50">
        <v>0.06573112046874022</v>
      </c>
      <c r="AS50">
        <v>20.90121847228605</v>
      </c>
      <c r="AT50">
        <v>0.2103780432450137</v>
      </c>
      <c r="AU50">
        <v>14.73870804145115</v>
      </c>
      <c r="AV50">
        <v>18.36074537900755</v>
      </c>
      <c r="AW50">
        <v>1.24380989986714</v>
      </c>
      <c r="AX50">
        <v>62.66239708279571</v>
      </c>
      <c r="AY50">
        <v>3.657994923156137</v>
      </c>
      <c r="AZ50">
        <v>5.808676389749617</v>
      </c>
    </row>
    <row r="51" spans="1:52">
      <c r="A51" s="2">
        <v>44897</v>
      </c>
      <c r="B51">
        <v>915.2494602658032</v>
      </c>
      <c r="C51">
        <v>-0.01711304599864993</v>
      </c>
      <c r="F51" s="2">
        <v>45179</v>
      </c>
      <c r="G51">
        <v>0.05592113679680267</v>
      </c>
      <c r="H51">
        <v>0.101645008739673</v>
      </c>
      <c r="I51">
        <v>0.08910568451893094</v>
      </c>
      <c r="J51">
        <v>0.06589282187122754</v>
      </c>
      <c r="K51">
        <v>0.1113490402825756</v>
      </c>
      <c r="L51">
        <v>0.08100557773020226</v>
      </c>
      <c r="M51">
        <v>0.07120332205877773</v>
      </c>
      <c r="N51">
        <v>0.07659684485356574</v>
      </c>
      <c r="O51">
        <v>0.09827380487413589</v>
      </c>
      <c r="P51">
        <v>0.09088712637676719</v>
      </c>
      <c r="Q51">
        <v>0.07900718311067471</v>
      </c>
      <c r="R51">
        <v>0.07911244878666676</v>
      </c>
      <c r="W51" s="2">
        <v>45179</v>
      </c>
      <c r="X51">
        <v>0.05592113679680267</v>
      </c>
      <c r="Y51">
        <v>0.101645008739673</v>
      </c>
      <c r="Z51">
        <v>0.08910568451893094</v>
      </c>
      <c r="AA51">
        <v>0.06589282187122754</v>
      </c>
      <c r="AB51">
        <v>0.1113490402825756</v>
      </c>
      <c r="AC51">
        <v>0.08100557773020226</v>
      </c>
      <c r="AD51">
        <v>0.07120332205877773</v>
      </c>
      <c r="AE51">
        <v>0.07659684485356574</v>
      </c>
      <c r="AF51">
        <v>0.09827380487413589</v>
      </c>
      <c r="AG51">
        <v>0.09088712637676719</v>
      </c>
      <c r="AH51">
        <v>0.07900718311067471</v>
      </c>
      <c r="AI51">
        <v>0.07911244878666676</v>
      </c>
      <c r="AN51" s="2">
        <v>44897</v>
      </c>
      <c r="AO51">
        <v>0.004713678328248818</v>
      </c>
      <c r="AP51">
        <v>274.058274419358</v>
      </c>
      <c r="AQ51">
        <v>9.6721107894772</v>
      </c>
      <c r="AR51">
        <v>0.06573704975096736</v>
      </c>
      <c r="AS51">
        <v>20.8424370033295</v>
      </c>
      <c r="AT51">
        <v>0.2133821937661478</v>
      </c>
      <c r="AU51">
        <v>14.4428176546371</v>
      </c>
      <c r="AV51">
        <v>18.31453677831432</v>
      </c>
      <c r="AW51">
        <v>1.258463777100322</v>
      </c>
      <c r="AX51">
        <v>63.11213398231696</v>
      </c>
      <c r="AY51">
        <v>3.773532582560985</v>
      </c>
      <c r="AZ51">
        <v>5.836450330400717</v>
      </c>
    </row>
    <row r="52" spans="1:52">
      <c r="A52" s="2">
        <v>44898</v>
      </c>
      <c r="B52">
        <v>940.3430632450245</v>
      </c>
      <c r="C52">
        <v>0.02741722783636891</v>
      </c>
      <c r="F52" s="2">
        <v>45186</v>
      </c>
      <c r="G52">
        <v>0.05979116943457012</v>
      </c>
      <c r="H52">
        <v>0.1054679224885548</v>
      </c>
      <c r="I52">
        <v>0.09360818103510081</v>
      </c>
      <c r="J52">
        <v>0.06508089001423119</v>
      </c>
      <c r="K52">
        <v>0.09288800764651053</v>
      </c>
      <c r="L52">
        <v>0.08140494676382283</v>
      </c>
      <c r="M52">
        <v>0.08794521977160781</v>
      </c>
      <c r="N52">
        <v>0.07269111349586899</v>
      </c>
      <c r="O52">
        <v>0.0920715548150338</v>
      </c>
      <c r="P52">
        <v>0.09386883992047838</v>
      </c>
      <c r="Q52">
        <v>0.07243896249202211</v>
      </c>
      <c r="R52">
        <v>0.08274319212219873</v>
      </c>
      <c r="W52" s="2">
        <v>45186</v>
      </c>
      <c r="X52">
        <v>0.05979116943457012</v>
      </c>
      <c r="Y52">
        <v>0.1054679224885548</v>
      </c>
      <c r="Z52">
        <v>0.09360818103510081</v>
      </c>
      <c r="AA52">
        <v>0.06508089001423119</v>
      </c>
      <c r="AB52">
        <v>0.09288800764651053</v>
      </c>
      <c r="AC52">
        <v>0.08140494676382283</v>
      </c>
      <c r="AD52">
        <v>0.08794521977160781</v>
      </c>
      <c r="AE52">
        <v>0.07269111349586899</v>
      </c>
      <c r="AF52">
        <v>0.0920715548150338</v>
      </c>
      <c r="AG52">
        <v>0.09386883992047838</v>
      </c>
      <c r="AH52">
        <v>0.07243896249202211</v>
      </c>
      <c r="AI52">
        <v>0.08274319212219873</v>
      </c>
      <c r="AN52" s="2">
        <v>44898</v>
      </c>
      <c r="AO52">
        <v>0.004810632969933839</v>
      </c>
      <c r="AP52">
        <v>277.2121925475585</v>
      </c>
      <c r="AQ52">
        <v>10.07599111866356</v>
      </c>
      <c r="AR52">
        <v>0.06664292340756169</v>
      </c>
      <c r="AS52">
        <v>20.86383905899434</v>
      </c>
      <c r="AT52">
        <v>0.2183077838091738</v>
      </c>
      <c r="AU52">
        <v>13.78507088318653</v>
      </c>
      <c r="AV52">
        <v>18.03304184101523</v>
      </c>
      <c r="AW52">
        <v>1.253594989030805</v>
      </c>
      <c r="AX52">
        <v>62.5314350288275</v>
      </c>
      <c r="AY52">
        <v>3.807039144184748</v>
      </c>
      <c r="AZ52">
        <v>5.683354259885409</v>
      </c>
    </row>
    <row r="53" spans="1:52">
      <c r="A53" s="2">
        <v>44899</v>
      </c>
      <c r="B53">
        <v>917.9649248708073</v>
      </c>
      <c r="C53">
        <v>-0.0237978449024685</v>
      </c>
      <c r="F53" s="2">
        <v>45193</v>
      </c>
      <c r="G53">
        <v>0.06061190544331106</v>
      </c>
      <c r="H53">
        <v>0.1206606886928208</v>
      </c>
      <c r="I53">
        <v>0.07650366377427092</v>
      </c>
      <c r="J53">
        <v>0.0686322245468578</v>
      </c>
      <c r="K53">
        <v>0.09511263523976143</v>
      </c>
      <c r="L53">
        <v>0.0893815610620185</v>
      </c>
      <c r="M53">
        <v>0.08852813983828142</v>
      </c>
      <c r="N53">
        <v>0.06939152628874161</v>
      </c>
      <c r="O53">
        <v>0.07915075241115908</v>
      </c>
      <c r="P53">
        <v>0.08749756292293641</v>
      </c>
      <c r="Q53">
        <v>0.07461738013207064</v>
      </c>
      <c r="R53">
        <v>0.08991195964777046</v>
      </c>
      <c r="W53" s="2">
        <v>45193</v>
      </c>
      <c r="X53">
        <v>0.06061190544331106</v>
      </c>
      <c r="Y53">
        <v>0.1206606886928208</v>
      </c>
      <c r="Z53">
        <v>0.07650366377427092</v>
      </c>
      <c r="AA53">
        <v>0.0686322245468578</v>
      </c>
      <c r="AB53">
        <v>0.09511263523976143</v>
      </c>
      <c r="AC53">
        <v>0.0893815610620185</v>
      </c>
      <c r="AD53">
        <v>0.08852813983828142</v>
      </c>
      <c r="AE53">
        <v>0.06939152628874161</v>
      </c>
      <c r="AF53">
        <v>0.07915075241115908</v>
      </c>
      <c r="AG53">
        <v>0.08749756292293641</v>
      </c>
      <c r="AH53">
        <v>0.07461738013207064</v>
      </c>
      <c r="AI53">
        <v>0.08991195964777046</v>
      </c>
      <c r="AN53" s="2">
        <v>44899</v>
      </c>
      <c r="AO53">
        <v>0.00479828067282055</v>
      </c>
      <c r="AP53">
        <v>283.2079446554196</v>
      </c>
      <c r="AQ53">
        <v>10.32810476951119</v>
      </c>
      <c r="AR53">
        <v>0.06703484124730526</v>
      </c>
      <c r="AS53">
        <v>20.24062233243697</v>
      </c>
      <c r="AT53">
        <v>0.2128461622315036</v>
      </c>
      <c r="AU53">
        <v>13.18456705518084</v>
      </c>
      <c r="AV53">
        <v>16.76763423055693</v>
      </c>
      <c r="AW53">
        <v>1.291135992627366</v>
      </c>
      <c r="AX53">
        <v>67.19677456479467</v>
      </c>
      <c r="AY53">
        <v>4.012718973110861</v>
      </c>
      <c r="AZ53">
        <v>5.799351095986137</v>
      </c>
    </row>
    <row r="54" spans="1:52">
      <c r="A54" s="2">
        <v>44900</v>
      </c>
      <c r="B54">
        <v>936.1578036423762</v>
      </c>
      <c r="C54">
        <v>0.01981870796874863</v>
      </c>
      <c r="F54" s="2">
        <v>45200</v>
      </c>
      <c r="G54">
        <v>0.07761706660118531</v>
      </c>
      <c r="H54">
        <v>0.121478924160264</v>
      </c>
      <c r="I54">
        <v>0.06312248969970249</v>
      </c>
      <c r="J54">
        <v>0.06685960678834697</v>
      </c>
      <c r="K54">
        <v>0.08349693473719806</v>
      </c>
      <c r="L54">
        <v>0.1031113885084436</v>
      </c>
      <c r="M54">
        <v>0.09372908394796121</v>
      </c>
      <c r="N54">
        <v>0.07769254382320677</v>
      </c>
      <c r="O54">
        <v>0.06164507184997744</v>
      </c>
      <c r="P54">
        <v>0.0896256167183058</v>
      </c>
      <c r="Q54">
        <v>0.07027911960119114</v>
      </c>
      <c r="R54">
        <v>0.09134215356421715</v>
      </c>
      <c r="W54" s="2">
        <v>45200</v>
      </c>
      <c r="X54">
        <v>0.07761706660118531</v>
      </c>
      <c r="Y54">
        <v>0.121478924160264</v>
      </c>
      <c r="Z54">
        <v>0.06312248969970249</v>
      </c>
      <c r="AA54">
        <v>0.06685960678834697</v>
      </c>
      <c r="AB54">
        <v>0.08349693473719806</v>
      </c>
      <c r="AC54">
        <v>0.1031113885084436</v>
      </c>
      <c r="AD54">
        <v>0.09372908394796121</v>
      </c>
      <c r="AE54">
        <v>0.07769254382320677</v>
      </c>
      <c r="AF54">
        <v>0.06164507184997744</v>
      </c>
      <c r="AG54">
        <v>0.0896256167183058</v>
      </c>
      <c r="AH54">
        <v>0.07027911960119114</v>
      </c>
      <c r="AI54">
        <v>0.09134215356421715</v>
      </c>
      <c r="AN54" s="2">
        <v>44900</v>
      </c>
      <c r="AO54">
        <v>0.004829869590812636</v>
      </c>
      <c r="AP54">
        <v>285.8179457452106</v>
      </c>
      <c r="AQ54">
        <v>10.25909127277049</v>
      </c>
      <c r="AR54">
        <v>0.06627503349082382</v>
      </c>
      <c r="AS54">
        <v>20.67233298068879</v>
      </c>
      <c r="AT54">
        <v>0.2159597389783025</v>
      </c>
      <c r="AU54">
        <v>13.08140101584717</v>
      </c>
      <c r="AV54">
        <v>16.81774814700273</v>
      </c>
      <c r="AW54">
        <v>1.285830660629028</v>
      </c>
      <c r="AX54">
        <v>67.19452929492944</v>
      </c>
      <c r="AY54">
        <v>3.973158537792696</v>
      </c>
      <c r="AZ54">
        <v>5.720523195770365</v>
      </c>
    </row>
    <row r="55" spans="1:52">
      <c r="A55" s="2">
        <v>44901</v>
      </c>
      <c r="B55">
        <v>924.8337281184503</v>
      </c>
      <c r="C55">
        <v>-0.01209633192167658</v>
      </c>
      <c r="F55" s="2">
        <v>45207</v>
      </c>
      <c r="G55">
        <v>0.07598428517450398</v>
      </c>
      <c r="H55">
        <v>0.104326991164425</v>
      </c>
      <c r="I55">
        <v>0.06892636915271538</v>
      </c>
      <c r="J55">
        <v>0.0665977149463889</v>
      </c>
      <c r="K55">
        <v>0.07939026317527362</v>
      </c>
      <c r="L55">
        <v>0.1081790319736131</v>
      </c>
      <c r="M55">
        <v>0.1098642626648989</v>
      </c>
      <c r="N55">
        <v>0.08647959698230935</v>
      </c>
      <c r="O55">
        <v>0.06973493031760963</v>
      </c>
      <c r="P55">
        <v>0.08968378496230284</v>
      </c>
      <c r="Q55">
        <v>0.0685302717500663</v>
      </c>
      <c r="R55">
        <v>0.07230249773589294</v>
      </c>
      <c r="W55" s="2">
        <v>45207</v>
      </c>
      <c r="X55">
        <v>0.07598428517450398</v>
      </c>
      <c r="Y55">
        <v>0.104326991164425</v>
      </c>
      <c r="Z55">
        <v>0.06892636915271538</v>
      </c>
      <c r="AA55">
        <v>0.0665977149463889</v>
      </c>
      <c r="AB55">
        <v>0.07939026317527362</v>
      </c>
      <c r="AC55">
        <v>0.1081790319736131</v>
      </c>
      <c r="AD55">
        <v>0.1098642626648989</v>
      </c>
      <c r="AE55">
        <v>0.08647959698230935</v>
      </c>
      <c r="AF55">
        <v>0.06973493031760963</v>
      </c>
      <c r="AG55">
        <v>0.08968378496230284</v>
      </c>
      <c r="AH55">
        <v>0.0685302717500663</v>
      </c>
      <c r="AI55">
        <v>0.07230249773589294</v>
      </c>
      <c r="AN55" s="2">
        <v>44901</v>
      </c>
      <c r="AO55">
        <v>0.004816558109666215</v>
      </c>
      <c r="AP55">
        <v>285.2304833864587</v>
      </c>
      <c r="AQ55">
        <v>10.37562378658783</v>
      </c>
      <c r="AR55">
        <v>0.06659205832247557</v>
      </c>
      <c r="AS55">
        <v>20.61139055313562</v>
      </c>
      <c r="AT55">
        <v>0.2161373416676958</v>
      </c>
      <c r="AU55">
        <v>13.1121950535824</v>
      </c>
      <c r="AV55">
        <v>16.94260077081804</v>
      </c>
      <c r="AW55">
        <v>1.270990921749897</v>
      </c>
      <c r="AX55">
        <v>67.18289416576806</v>
      </c>
      <c r="AY55">
        <v>3.890436982470781</v>
      </c>
      <c r="AZ55">
        <v>5.777481358058392</v>
      </c>
    </row>
    <row r="56" spans="1:52">
      <c r="A56" s="2">
        <v>44902</v>
      </c>
      <c r="B56">
        <v>926.9551129277553</v>
      </c>
      <c r="C56">
        <v>0.002293801301582077</v>
      </c>
      <c r="F56" s="2">
        <v>45214</v>
      </c>
      <c r="G56">
        <v>0.08968318850879232</v>
      </c>
      <c r="H56">
        <v>0.1169121037388261</v>
      </c>
      <c r="I56">
        <v>0.06648690933363728</v>
      </c>
      <c r="J56">
        <v>0.0716876966407185</v>
      </c>
      <c r="K56">
        <v>0.09078637539373223</v>
      </c>
      <c r="L56">
        <v>0.1031895812870692</v>
      </c>
      <c r="M56">
        <v>0.101079271099944</v>
      </c>
      <c r="N56">
        <v>0.0801691168920781</v>
      </c>
      <c r="O56">
        <v>0.06905645828945131</v>
      </c>
      <c r="P56">
        <v>0.07760138406914051</v>
      </c>
      <c r="Q56">
        <v>0.0726995569070519</v>
      </c>
      <c r="R56">
        <v>0.06064835783955841</v>
      </c>
      <c r="W56" s="2">
        <v>45214</v>
      </c>
      <c r="X56">
        <v>0.08968318850879232</v>
      </c>
      <c r="Y56">
        <v>0.1169121037388261</v>
      </c>
      <c r="Z56">
        <v>0.06648690933363728</v>
      </c>
      <c r="AA56">
        <v>0.0716876966407185</v>
      </c>
      <c r="AB56">
        <v>0.09078637539373223</v>
      </c>
      <c r="AC56">
        <v>0.1031895812870692</v>
      </c>
      <c r="AD56">
        <v>0.101079271099944</v>
      </c>
      <c r="AE56">
        <v>0.0801691168920781</v>
      </c>
      <c r="AF56">
        <v>0.06905645828945131</v>
      </c>
      <c r="AG56">
        <v>0.07760138406914051</v>
      </c>
      <c r="AH56">
        <v>0.0726995569070519</v>
      </c>
      <c r="AI56">
        <v>0.06064835783955841</v>
      </c>
      <c r="AN56" s="2">
        <v>44902</v>
      </c>
      <c r="AO56">
        <v>0.004796734333773081</v>
      </c>
      <c r="AP56">
        <v>286.935340768078</v>
      </c>
      <c r="AQ56">
        <v>10.62271458474927</v>
      </c>
      <c r="AR56">
        <v>0.06613231477994116</v>
      </c>
      <c r="AS56">
        <v>20.64206134824298</v>
      </c>
      <c r="AT56">
        <v>0.215236168978213</v>
      </c>
      <c r="AU56">
        <v>13.15162944511409</v>
      </c>
      <c r="AV56">
        <v>16.95054863092622</v>
      </c>
      <c r="AW56">
        <v>1.28183933820144</v>
      </c>
      <c r="AX56">
        <v>66.86538065061013</v>
      </c>
      <c r="AY56">
        <v>3.777753471815118</v>
      </c>
      <c r="AZ56">
        <v>5.767577362564329</v>
      </c>
    </row>
    <row r="57" spans="1:52">
      <c r="A57" s="2">
        <v>44903</v>
      </c>
      <c r="B57">
        <v>901.5323886055529</v>
      </c>
      <c r="C57">
        <v>-0.02742605760262284</v>
      </c>
      <c r="AN57" s="2">
        <v>44903</v>
      </c>
      <c r="AO57">
        <v>0.004726722377255344</v>
      </c>
      <c r="AP57">
        <v>286.0123053128726</v>
      </c>
      <c r="AQ57">
        <v>10.66531222600814</v>
      </c>
      <c r="AR57">
        <v>0.06628238737137128</v>
      </c>
      <c r="AS57">
        <v>20.45278640980569</v>
      </c>
      <c r="AT57">
        <v>0.2135221453009085</v>
      </c>
      <c r="AU57">
        <v>13.10357249817986</v>
      </c>
      <c r="AV57">
        <v>17.1011518972545</v>
      </c>
      <c r="AW57">
        <v>1.297156144187431</v>
      </c>
      <c r="AX57">
        <v>66.44810393695819</v>
      </c>
      <c r="AY57">
        <v>3.870668475943077</v>
      </c>
      <c r="AZ57">
        <v>5.771911485398773</v>
      </c>
    </row>
    <row r="58" spans="1:52">
      <c r="A58" s="2">
        <v>44904</v>
      </c>
      <c r="B58">
        <v>922.079812517695</v>
      </c>
      <c r="C58">
        <v>0.02279166469429228</v>
      </c>
      <c r="AN58" s="2">
        <v>44904</v>
      </c>
      <c r="AO58">
        <v>0.004726940509074911</v>
      </c>
      <c r="AP58">
        <v>288.5042902297399</v>
      </c>
      <c r="AQ58">
        <v>10.71518668928609</v>
      </c>
      <c r="AR58">
        <v>0.06519691325113326</v>
      </c>
      <c r="AS58">
        <v>20.48145685691272</v>
      </c>
      <c r="AT58">
        <v>0.2139069064427907</v>
      </c>
      <c r="AU58">
        <v>13.06465782252364</v>
      </c>
      <c r="AV58">
        <v>17.06449528512217</v>
      </c>
      <c r="AW58">
        <v>1.295198361579545</v>
      </c>
      <c r="AX58">
        <v>65.65846078790571</v>
      </c>
      <c r="AY58">
        <v>3.915357784373174</v>
      </c>
      <c r="AZ58">
        <v>5.838549116026769</v>
      </c>
    </row>
    <row r="59" spans="1:52">
      <c r="A59" s="2">
        <v>44905</v>
      </c>
      <c r="B59">
        <v>910.7869456462689</v>
      </c>
      <c r="C59">
        <v>-0.01224716854020635</v>
      </c>
      <c r="AN59" s="2">
        <v>44905</v>
      </c>
      <c r="AO59">
        <v>0.00469501704847606</v>
      </c>
      <c r="AP59">
        <v>287.7435784946036</v>
      </c>
      <c r="AQ59">
        <v>10.81760133932871</v>
      </c>
      <c r="AR59">
        <v>0.06533771415888746</v>
      </c>
      <c r="AS59">
        <v>20.35112334505626</v>
      </c>
      <c r="AT59">
        <v>0.2144535259113676</v>
      </c>
      <c r="AU59">
        <v>12.95311040271675</v>
      </c>
      <c r="AV59">
        <v>17.29563873696245</v>
      </c>
      <c r="AW59">
        <v>1.309458661074655</v>
      </c>
      <c r="AX59">
        <v>66.20137887815886</v>
      </c>
      <c r="AY59">
        <v>3.896471781622325</v>
      </c>
      <c r="AZ59">
        <v>5.748818386901665</v>
      </c>
    </row>
    <row r="60" spans="1:52">
      <c r="A60" s="2">
        <v>44906</v>
      </c>
      <c r="B60">
        <v>910.8325327029164</v>
      </c>
      <c r="C60">
        <v>5.005238257460576E-05</v>
      </c>
      <c r="AN60" s="2">
        <v>44906</v>
      </c>
      <c r="AO60">
        <v>0.005432334396071422</v>
      </c>
      <c r="AP60">
        <v>337.1114694460904</v>
      </c>
      <c r="AQ60">
        <v>9.189913542741184</v>
      </c>
      <c r="AR60">
        <v>0.06591866006118037</v>
      </c>
      <c r="AS60">
        <v>20.25480430990731</v>
      </c>
      <c r="AT60">
        <v>0.1925619810375302</v>
      </c>
      <c r="AU60">
        <v>11.21867258268373</v>
      </c>
      <c r="AV60">
        <v>15.27713859943198</v>
      </c>
      <c r="AW60">
        <v>1.256214162794419</v>
      </c>
      <c r="AX60">
        <v>78.22138455676841</v>
      </c>
      <c r="AY60">
        <v>4.734198582259488</v>
      </c>
      <c r="AZ60">
        <v>5.109466049378042</v>
      </c>
    </row>
    <row r="61" spans="1:52">
      <c r="A61" s="2">
        <v>44907</v>
      </c>
      <c r="B61">
        <v>896.1658624308049</v>
      </c>
      <c r="C61">
        <v>-0.01610248837795447</v>
      </c>
      <c r="AN61" s="2">
        <v>44907</v>
      </c>
      <c r="AO61">
        <v>0.005354194692746763</v>
      </c>
      <c r="AP61">
        <v>337.1655346557193</v>
      </c>
      <c r="AQ61">
        <v>9.233551927314116</v>
      </c>
      <c r="AR61">
        <v>0.06504728761226158</v>
      </c>
      <c r="AS61">
        <v>20.14449635363998</v>
      </c>
      <c r="AT61">
        <v>0.19183494500696</v>
      </c>
      <c r="AU61">
        <v>11.31425222508164</v>
      </c>
      <c r="AV61">
        <v>15.34125195769438</v>
      </c>
      <c r="AW61">
        <v>1.271119483184417</v>
      </c>
      <c r="AX61">
        <v>78.38099143057597</v>
      </c>
      <c r="AY61">
        <v>4.713235132647574</v>
      </c>
      <c r="AZ61">
        <v>5.209303799994522</v>
      </c>
    </row>
    <row r="62" spans="1:52">
      <c r="A62" s="2">
        <v>44908</v>
      </c>
      <c r="B62">
        <v>895.7727091675049</v>
      </c>
      <c r="C62">
        <v>-0.0004387059134718374</v>
      </c>
      <c r="AN62" s="2">
        <v>44908</v>
      </c>
      <c r="AO62">
        <v>0.005320359913741745</v>
      </c>
      <c r="AP62">
        <v>337.7400280617769</v>
      </c>
      <c r="AQ62">
        <v>9.26472774198483</v>
      </c>
      <c r="AR62">
        <v>0.06442146644002161</v>
      </c>
      <c r="AS62">
        <v>20.49100305293522</v>
      </c>
      <c r="AT62">
        <v>0.1971419969173753</v>
      </c>
      <c r="AU62">
        <v>11.32248961479417</v>
      </c>
      <c r="AV62">
        <v>15.33509390082121</v>
      </c>
      <c r="AW62">
        <v>1.260894665487412</v>
      </c>
      <c r="AX62">
        <v>76.70782765348991</v>
      </c>
      <c r="AY62">
        <v>4.7453617355186</v>
      </c>
      <c r="AZ62">
        <v>5.213635243085253</v>
      </c>
    </row>
    <row r="63" spans="1:52">
      <c r="A63" s="2">
        <v>44909</v>
      </c>
      <c r="B63">
        <v>915.8721450766969</v>
      </c>
      <c r="C63">
        <v>0.02243809808391206</v>
      </c>
      <c r="AN63" s="2">
        <v>44909</v>
      </c>
      <c r="AO63">
        <v>0.005262424810857875</v>
      </c>
      <c r="AP63">
        <v>339.1052791407882</v>
      </c>
      <c r="AQ63">
        <v>9.161423549263928</v>
      </c>
      <c r="AR63">
        <v>0.06359116900826811</v>
      </c>
      <c r="AS63">
        <v>21.51205485545542</v>
      </c>
      <c r="AT63">
        <v>0.205048345646477</v>
      </c>
      <c r="AU63">
        <v>11.25439580549227</v>
      </c>
      <c r="AV63">
        <v>15.33635648526351</v>
      </c>
      <c r="AW63">
        <v>1.253274272223085</v>
      </c>
      <c r="AX63">
        <v>77.59155367792499</v>
      </c>
      <c r="AY63">
        <v>4.674966586671746</v>
      </c>
      <c r="AZ63">
        <v>5.041209180803113</v>
      </c>
    </row>
    <row r="64" spans="1:52">
      <c r="A64" s="2">
        <v>44910</v>
      </c>
      <c r="B64">
        <v>908.6736737764542</v>
      </c>
      <c r="C64">
        <v>-0.007859690175029743</v>
      </c>
      <c r="AN64" s="2">
        <v>44910</v>
      </c>
      <c r="AO64">
        <v>0.005210859698063786</v>
      </c>
      <c r="AP64">
        <v>341.0188881615498</v>
      </c>
      <c r="AQ64">
        <v>9.331897497023274</v>
      </c>
      <c r="AR64">
        <v>0.06368235543374942</v>
      </c>
      <c r="AS64">
        <v>21.64366208255297</v>
      </c>
      <c r="AT64">
        <v>0.2063565714378438</v>
      </c>
      <c r="AU64">
        <v>11.49264856204821</v>
      </c>
      <c r="AV64">
        <v>15.40426209991619</v>
      </c>
      <c r="AW64">
        <v>1.22717060950199</v>
      </c>
      <c r="AX64">
        <v>78.43187797555581</v>
      </c>
      <c r="AY64">
        <v>4.531775847863499</v>
      </c>
      <c r="AZ64">
        <v>5.007676341646067</v>
      </c>
    </row>
    <row r="65" spans="1:52">
      <c r="A65" s="2">
        <v>44911</v>
      </c>
      <c r="B65">
        <v>884.3585587625668</v>
      </c>
      <c r="C65">
        <v>-0.02675890775269585</v>
      </c>
      <c r="AN65" s="2">
        <v>44911</v>
      </c>
      <c r="AO65">
        <v>0.005207585153756273</v>
      </c>
      <c r="AP65">
        <v>341.2960201054237</v>
      </c>
      <c r="AQ65">
        <v>9.493287022090383</v>
      </c>
      <c r="AR65">
        <v>0.06413651063747534</v>
      </c>
      <c r="AS65">
        <v>21.70742610470544</v>
      </c>
      <c r="AT65">
        <v>0.2089139606261077</v>
      </c>
      <c r="AU65">
        <v>11.41484754904205</v>
      </c>
      <c r="AV65">
        <v>14.96220687721047</v>
      </c>
      <c r="AW65">
        <v>1.23048421957544</v>
      </c>
      <c r="AX65">
        <v>78.78964567358054</v>
      </c>
      <c r="AY65">
        <v>4.454420123071785</v>
      </c>
      <c r="AZ65">
        <v>5.08183114242639</v>
      </c>
    </row>
    <row r="66" spans="1:52">
      <c r="A66" s="2">
        <v>44912</v>
      </c>
      <c r="B66">
        <v>798.9711650921134</v>
      </c>
      <c r="C66">
        <v>-0.09655291151355072</v>
      </c>
      <c r="AN66" s="2">
        <v>44912</v>
      </c>
      <c r="AO66">
        <v>0.004913849108915181</v>
      </c>
      <c r="AP66">
        <v>351.0197274944319</v>
      </c>
      <c r="AQ66">
        <v>9.414022377769086</v>
      </c>
      <c r="AR66">
        <v>0.06289870864133768</v>
      </c>
      <c r="AS66">
        <v>21.97332767447689</v>
      </c>
      <c r="AT66">
        <v>0.2114920621701945</v>
      </c>
      <c r="AU66">
        <v>11.2972760915192</v>
      </c>
      <c r="AV66">
        <v>15.20238398750615</v>
      </c>
      <c r="AW66">
        <v>1.236385795836168</v>
      </c>
      <c r="AX66">
        <v>78.54576395057924</v>
      </c>
      <c r="AY66">
        <v>4.606503002231899</v>
      </c>
      <c r="AZ66">
        <v>5.120016752224664</v>
      </c>
    </row>
    <row r="67" spans="1:52">
      <c r="A67" s="2">
        <v>44913</v>
      </c>
      <c r="B67">
        <v>816.4311349769033</v>
      </c>
      <c r="C67">
        <v>0.02185306635287265</v>
      </c>
      <c r="AN67" s="2">
        <v>44913</v>
      </c>
      <c r="AO67">
        <v>0.00496030825463556</v>
      </c>
      <c r="AP67">
        <v>249.647111621598</v>
      </c>
      <c r="AQ67">
        <v>10.92261182581131</v>
      </c>
      <c r="AR67">
        <v>0.05974502948454868</v>
      </c>
      <c r="AS67">
        <v>17.33218008771201</v>
      </c>
      <c r="AT67">
        <v>0.192833992188587</v>
      </c>
      <c r="AU67">
        <v>14.1027172548308</v>
      </c>
      <c r="AV67">
        <v>12.95332479096297</v>
      </c>
      <c r="AW67">
        <v>1.40349330557325</v>
      </c>
      <c r="AX67">
        <v>90.72736927668282</v>
      </c>
      <c r="AY67">
        <v>5.523747117384339</v>
      </c>
      <c r="AZ67">
        <v>5.619344065505488</v>
      </c>
    </row>
    <row r="68" spans="1:52">
      <c r="A68" s="2">
        <v>44914</v>
      </c>
      <c r="B68">
        <v>819.8567746374094</v>
      </c>
      <c r="C68">
        <v>0.004195870923765055</v>
      </c>
      <c r="AN68" s="2">
        <v>44914</v>
      </c>
      <c r="AO68">
        <v>0.004980607235818782</v>
      </c>
      <c r="AP68">
        <v>250.6301133660883</v>
      </c>
      <c r="AQ68">
        <v>11.04331372887247</v>
      </c>
      <c r="AR68">
        <v>0.05997967831566162</v>
      </c>
      <c r="AS68">
        <v>16.81774824114556</v>
      </c>
      <c r="AT68">
        <v>0.1856408619400809</v>
      </c>
      <c r="AU68">
        <v>14.27371976602847</v>
      </c>
      <c r="AV68">
        <v>13.10494991882645</v>
      </c>
      <c r="AW68">
        <v>1.397663223638254</v>
      </c>
      <c r="AX68">
        <v>90.99188439353637</v>
      </c>
      <c r="AY68">
        <v>5.557451813310054</v>
      </c>
      <c r="AZ68">
        <v>5.637993428096872</v>
      </c>
    </row>
    <row r="69" spans="1:52">
      <c r="A69" s="2">
        <v>44915</v>
      </c>
      <c r="B69">
        <v>787.373630564463</v>
      </c>
      <c r="C69">
        <v>-0.03962051065237882</v>
      </c>
      <c r="AN69" s="2">
        <v>44915</v>
      </c>
      <c r="AO69">
        <v>0.004885783061108833</v>
      </c>
      <c r="AP69">
        <v>254.38815526935</v>
      </c>
      <c r="AQ69">
        <v>10.94801538327028</v>
      </c>
      <c r="AR69">
        <v>0.05860347686075925</v>
      </c>
      <c r="AS69">
        <v>16.77719211597079</v>
      </c>
      <c r="AT69">
        <v>0.18667232195503</v>
      </c>
      <c r="AU69">
        <v>14.39388318838785</v>
      </c>
      <c r="AV69">
        <v>13.14016038094615</v>
      </c>
      <c r="AW69">
        <v>1.400098245590263</v>
      </c>
      <c r="AX69">
        <v>92.36577578150319</v>
      </c>
      <c r="AY69">
        <v>5.578266250795445</v>
      </c>
      <c r="AZ69">
        <v>5.690601415178642</v>
      </c>
    </row>
    <row r="70" spans="1:52">
      <c r="A70" s="2">
        <v>44916</v>
      </c>
      <c r="B70">
        <v>817.6531778767413</v>
      </c>
      <c r="C70">
        <v>0.03845638987245614</v>
      </c>
      <c r="AN70" s="2">
        <v>44916</v>
      </c>
      <c r="AO70">
        <v>0.004930278581931223</v>
      </c>
      <c r="AP70">
        <v>257.8067950471622</v>
      </c>
      <c r="AQ70">
        <v>10.94706823430136</v>
      </c>
      <c r="AR70">
        <v>0.05832580781320091</v>
      </c>
      <c r="AS70">
        <v>16.75428663084958</v>
      </c>
      <c r="AT70">
        <v>0.1853736376225227</v>
      </c>
      <c r="AU70">
        <v>14.22526223913816</v>
      </c>
      <c r="AV70">
        <v>13.24462862936855</v>
      </c>
      <c r="AW70">
        <v>1.39973519183448</v>
      </c>
      <c r="AX70">
        <v>92.33731773721048</v>
      </c>
      <c r="AY70">
        <v>5.627031871170038</v>
      </c>
      <c r="AZ70">
        <v>5.618764498225289</v>
      </c>
    </row>
    <row r="71" spans="1:52">
      <c r="A71" s="2">
        <v>44917</v>
      </c>
      <c r="B71">
        <v>806.4858825374342</v>
      </c>
      <c r="C71">
        <v>-0.01365774100983252</v>
      </c>
      <c r="AN71" s="2">
        <v>44917</v>
      </c>
      <c r="AO71">
        <v>0.004892258925642067</v>
      </c>
      <c r="AP71">
        <v>260.5879976577679</v>
      </c>
      <c r="AQ71">
        <v>10.87698040054714</v>
      </c>
      <c r="AR71">
        <v>0.05778599581198715</v>
      </c>
      <c r="AS71">
        <v>16.9886058525688</v>
      </c>
      <c r="AT71">
        <v>0.1868900186662566</v>
      </c>
      <c r="AU71">
        <v>14.16410667378728</v>
      </c>
      <c r="AV71">
        <v>13.46413376462677</v>
      </c>
      <c r="AW71">
        <v>1.376404263045082</v>
      </c>
      <c r="AX71">
        <v>92.27833404934158</v>
      </c>
      <c r="AY71">
        <v>5.629811463323148</v>
      </c>
      <c r="AZ71">
        <v>5.675634053690164</v>
      </c>
    </row>
    <row r="72" spans="1:52">
      <c r="A72" s="2">
        <v>44918</v>
      </c>
      <c r="B72">
        <v>807.3239607329763</v>
      </c>
      <c r="C72">
        <v>0.001039172803503075</v>
      </c>
      <c r="AN72" s="2">
        <v>44918</v>
      </c>
      <c r="AO72">
        <v>0.004893355566371783</v>
      </c>
      <c r="AP72">
        <v>257.2156415428482</v>
      </c>
      <c r="AQ72">
        <v>10.8427837573008</v>
      </c>
      <c r="AR72">
        <v>0.05763359586114589</v>
      </c>
      <c r="AS72">
        <v>17.1005899770114</v>
      </c>
      <c r="AT72">
        <v>0.187502481774728</v>
      </c>
      <c r="AU72">
        <v>14.0809392599918</v>
      </c>
      <c r="AV72">
        <v>13.36965415940518</v>
      </c>
      <c r="AW72">
        <v>1.38606802591495</v>
      </c>
      <c r="AX72">
        <v>92.09186277866735</v>
      </c>
      <c r="AY72">
        <v>5.80715598814994</v>
      </c>
      <c r="AZ72">
        <v>5.613720217366846</v>
      </c>
    </row>
    <row r="73" spans="1:52">
      <c r="A73" s="2">
        <v>44919</v>
      </c>
      <c r="B73">
        <v>805.0663714977901</v>
      </c>
      <c r="C73">
        <v>-0.002796385769519905</v>
      </c>
      <c r="AN73" s="2">
        <v>44919</v>
      </c>
      <c r="AO73">
        <v>0.0048894732389485</v>
      </c>
      <c r="AP73">
        <v>253.563241616291</v>
      </c>
      <c r="AQ73">
        <v>10.9263158234461</v>
      </c>
      <c r="AR73">
        <v>0.05733007146063087</v>
      </c>
      <c r="AS73">
        <v>16.88943863982289</v>
      </c>
      <c r="AT73">
        <v>0.1867384716839698</v>
      </c>
      <c r="AU73">
        <v>14.28120672516357</v>
      </c>
      <c r="AV73">
        <v>13.45138025808478</v>
      </c>
      <c r="AW73">
        <v>1.410751733441526</v>
      </c>
      <c r="AX73">
        <v>91.34621304659409</v>
      </c>
      <c r="AY73">
        <v>5.778412368358119</v>
      </c>
      <c r="AZ73">
        <v>5.624083470501671</v>
      </c>
    </row>
    <row r="74" spans="1:52">
      <c r="A74" s="2">
        <v>44920</v>
      </c>
      <c r="B74">
        <v>801.0449572243712</v>
      </c>
      <c r="C74">
        <v>-0.004995133837148447</v>
      </c>
      <c r="AN74" s="2">
        <v>44920</v>
      </c>
      <c r="AO74">
        <v>0.004874375444639444</v>
      </c>
      <c r="AP74">
        <v>237.7278239609341</v>
      </c>
      <c r="AQ74">
        <v>12.3300447204685</v>
      </c>
      <c r="AR74">
        <v>0.05741185157860478</v>
      </c>
      <c r="AS74">
        <v>15.90180622981069</v>
      </c>
      <c r="AT74">
        <v>0.1969429681661706</v>
      </c>
      <c r="AU74">
        <v>13.73604792201576</v>
      </c>
      <c r="AV74">
        <v>12.59956984167068</v>
      </c>
      <c r="AW74">
        <v>1.251128784706132</v>
      </c>
      <c r="AX74">
        <v>93.02301835238694</v>
      </c>
      <c r="AY74">
        <v>6.961538701722858</v>
      </c>
      <c r="AZ74">
        <v>5.401238927912576</v>
      </c>
    </row>
    <row r="75" spans="1:52">
      <c r="A75" s="2">
        <v>44921</v>
      </c>
      <c r="B75">
        <v>799.8657245466344</v>
      </c>
      <c r="C75">
        <v>-0.001472117971783815</v>
      </c>
      <c r="AN75" s="2">
        <v>44921</v>
      </c>
      <c r="AO75">
        <v>0.004870894902985868</v>
      </c>
      <c r="AP75">
        <v>237.5321660956249</v>
      </c>
      <c r="AQ75">
        <v>12.16433134425432</v>
      </c>
      <c r="AR75">
        <v>0.05745905974262271</v>
      </c>
      <c r="AS75">
        <v>16.13520137996191</v>
      </c>
      <c r="AT75">
        <v>0.1979235437430821</v>
      </c>
      <c r="AU75">
        <v>13.83978769254451</v>
      </c>
      <c r="AV75">
        <v>12.48154881414568</v>
      </c>
      <c r="AW75">
        <v>1.250746541975934</v>
      </c>
      <c r="AX75">
        <v>93.07484956692252</v>
      </c>
      <c r="AY75">
        <v>6.986360107459407</v>
      </c>
      <c r="AZ75">
        <v>5.390880459242261</v>
      </c>
    </row>
    <row r="76" spans="1:52">
      <c r="A76" s="2">
        <v>44922</v>
      </c>
      <c r="B76">
        <v>806.7323447811706</v>
      </c>
      <c r="C76">
        <v>0.008584716188993147</v>
      </c>
      <c r="AN76" s="2">
        <v>44922</v>
      </c>
      <c r="AO76">
        <v>0.004896674154887506</v>
      </c>
      <c r="AP76">
        <v>234.4386355012348</v>
      </c>
      <c r="AQ76">
        <v>12.1747187108425</v>
      </c>
      <c r="AR76">
        <v>0.05764015417876975</v>
      </c>
      <c r="AS76">
        <v>16.42360058185067</v>
      </c>
      <c r="AT76">
        <v>0.199182426767331</v>
      </c>
      <c r="AU76">
        <v>13.86490175201479</v>
      </c>
      <c r="AV76">
        <v>12.38512984271017</v>
      </c>
      <c r="AW76">
        <v>1.227188821795911</v>
      </c>
      <c r="AX76">
        <v>91.61402603576727</v>
      </c>
      <c r="AY76">
        <v>7.109973015407842</v>
      </c>
      <c r="AZ76">
        <v>5.426946750305762</v>
      </c>
    </row>
    <row r="77" spans="1:52">
      <c r="A77" s="2">
        <v>44923</v>
      </c>
      <c r="B77">
        <v>801.2670941198969</v>
      </c>
      <c r="C77">
        <v>-0.006774552547234469</v>
      </c>
      <c r="AN77" s="2">
        <v>44923</v>
      </c>
      <c r="AO77">
        <v>0.004916224866774805</v>
      </c>
      <c r="AP77">
        <v>236.9594258641343</v>
      </c>
      <c r="AQ77">
        <v>12.38318955119655</v>
      </c>
      <c r="AR77">
        <v>0.05785460707745858</v>
      </c>
      <c r="AS77">
        <v>16.25142067703133</v>
      </c>
      <c r="AT77">
        <v>0.1956001317752415</v>
      </c>
      <c r="AU77">
        <v>13.80775479570232</v>
      </c>
      <c r="AV77">
        <v>12.53283282710767</v>
      </c>
      <c r="AW77">
        <v>1.187304606990842</v>
      </c>
      <c r="AX77">
        <v>91.90069208490267</v>
      </c>
      <c r="AY77">
        <v>7.196595864008968</v>
      </c>
      <c r="AZ77">
        <v>5.416091177610296</v>
      </c>
    </row>
    <row r="78" spans="1:52">
      <c r="A78" s="2">
        <v>44924</v>
      </c>
      <c r="B78">
        <v>766.9435597365064</v>
      </c>
      <c r="C78">
        <v>-0.04283657052095857</v>
      </c>
      <c r="AN78" s="2">
        <v>44924</v>
      </c>
      <c r="AO78">
        <v>0.004751905584551766</v>
      </c>
      <c r="AP78">
        <v>237.6747030898966</v>
      </c>
      <c r="AQ78">
        <v>12.30565930818651</v>
      </c>
      <c r="AR78">
        <v>0.05647011400415872</v>
      </c>
      <c r="AS78">
        <v>16.37471999686408</v>
      </c>
      <c r="AT78">
        <v>0.1891080605560679</v>
      </c>
      <c r="AU78">
        <v>13.76915757099828</v>
      </c>
      <c r="AV78">
        <v>12.54301565291904</v>
      </c>
      <c r="AW78">
        <v>1.21457136858613</v>
      </c>
      <c r="AX78">
        <v>90.6501507843051</v>
      </c>
      <c r="AY78">
        <v>7.803324355898538</v>
      </c>
      <c r="AZ78">
        <v>5.389486902185711</v>
      </c>
    </row>
    <row r="79" spans="1:52">
      <c r="A79" s="2">
        <v>44925</v>
      </c>
      <c r="B79">
        <v>766.5853613372378</v>
      </c>
      <c r="C79">
        <v>-0.0004670466225592529</v>
      </c>
      <c r="AN79" s="2">
        <v>44925</v>
      </c>
      <c r="AO79">
        <v>0.004722754504955007</v>
      </c>
      <c r="AP79">
        <v>241.7960942330921</v>
      </c>
      <c r="AQ79">
        <v>12.47895724013629</v>
      </c>
      <c r="AR79">
        <v>0.05584152194820111</v>
      </c>
      <c r="AS79">
        <v>16.07369449528967</v>
      </c>
      <c r="AT79">
        <v>0.1871831538377122</v>
      </c>
      <c r="AU79">
        <v>13.5344730266832</v>
      </c>
      <c r="AV79">
        <v>12.46576449206939</v>
      </c>
      <c r="AW79">
        <v>1.195721677719049</v>
      </c>
      <c r="AX79">
        <v>91.23957977444719</v>
      </c>
      <c r="AY79">
        <v>7.992252850956096</v>
      </c>
      <c r="AZ79">
        <v>5.493305307184118</v>
      </c>
    </row>
    <row r="80" spans="1:52">
      <c r="A80" s="2">
        <v>44926</v>
      </c>
      <c r="B80">
        <v>763.7825230964746</v>
      </c>
      <c r="C80">
        <v>-0.003656263714550856</v>
      </c>
      <c r="AN80" s="2">
        <v>44926</v>
      </c>
      <c r="AO80">
        <v>0.004715951861177879</v>
      </c>
      <c r="AP80">
        <v>239.7214039115061</v>
      </c>
      <c r="AQ80">
        <v>12.74871695535295</v>
      </c>
      <c r="AR80">
        <v>0.05574586297721597</v>
      </c>
      <c r="AS80">
        <v>16.08243178390899</v>
      </c>
      <c r="AT80">
        <v>0.1869479351154028</v>
      </c>
      <c r="AU80">
        <v>13.37571873463326</v>
      </c>
      <c r="AV80">
        <v>12.37553218617215</v>
      </c>
      <c r="AW80">
        <v>1.231855788331057</v>
      </c>
      <c r="AX80">
        <v>92.94316553666843</v>
      </c>
      <c r="AY80">
        <v>7.689154701218398</v>
      </c>
      <c r="AZ80">
        <v>5.5338385663998</v>
      </c>
    </row>
    <row r="81" spans="1:52">
      <c r="A81" s="2">
        <v>44927</v>
      </c>
      <c r="B81">
        <v>765.2548312506225</v>
      </c>
      <c r="C81">
        <v>0.001927653631270454</v>
      </c>
      <c r="AN81" s="2">
        <v>44927</v>
      </c>
      <c r="AO81">
        <v>0.005225413088641013</v>
      </c>
      <c r="AP81">
        <v>220.6827210266897</v>
      </c>
      <c r="AQ81">
        <v>13.3981191756646</v>
      </c>
      <c r="AR81">
        <v>0.05898121582316591</v>
      </c>
      <c r="AS81">
        <v>15.17127674704437</v>
      </c>
      <c r="AT81">
        <v>0.1966636687407512</v>
      </c>
      <c r="AU81">
        <v>13.11264931928837</v>
      </c>
      <c r="AV81">
        <v>11.87340682924797</v>
      </c>
      <c r="AW81">
        <v>1.183669599371391</v>
      </c>
      <c r="AX81">
        <v>105.0478851722172</v>
      </c>
      <c r="AY81">
        <v>6.63025207771584</v>
      </c>
      <c r="AZ81">
        <v>5.242850558071731</v>
      </c>
    </row>
    <row r="82" spans="1:52">
      <c r="A82" s="2">
        <v>44928</v>
      </c>
      <c r="B82">
        <v>769.1257998006363</v>
      </c>
      <c r="C82">
        <v>0.005058404588818677</v>
      </c>
      <c r="AN82" s="2">
        <v>44928</v>
      </c>
      <c r="AO82">
        <v>0.005225744087290218</v>
      </c>
      <c r="AP82">
        <v>218.5514618946791</v>
      </c>
      <c r="AQ82">
        <v>13.32513976574729</v>
      </c>
      <c r="AR82">
        <v>0.05904862252557873</v>
      </c>
      <c r="AS82">
        <v>15.31261995721457</v>
      </c>
      <c r="AT82">
        <v>0.1995610993357728</v>
      </c>
      <c r="AU82">
        <v>12.96832627088692</v>
      </c>
      <c r="AV82">
        <v>11.77516490784653</v>
      </c>
      <c r="AW82">
        <v>1.186999351591331</v>
      </c>
      <c r="AX82">
        <v>105.3415672188519</v>
      </c>
      <c r="AY82">
        <v>6.650973334993127</v>
      </c>
      <c r="AZ82">
        <v>5.283132660121649</v>
      </c>
    </row>
    <row r="83" spans="1:52">
      <c r="A83" s="2">
        <v>44929</v>
      </c>
      <c r="B83">
        <v>790.409366609947</v>
      </c>
      <c r="C83">
        <v>0.02767241303675894</v>
      </c>
      <c r="AN83" s="2">
        <v>44929</v>
      </c>
      <c r="AO83">
        <v>0.005343976358917073</v>
      </c>
      <c r="AP83">
        <v>220.7972579661751</v>
      </c>
      <c r="AQ83">
        <v>13.53424135374327</v>
      </c>
      <c r="AR83">
        <v>0.05994177129088658</v>
      </c>
      <c r="AS83">
        <v>15.60781990164609</v>
      </c>
      <c r="AT83">
        <v>0.2037217847892847</v>
      </c>
      <c r="AU83">
        <v>13.01486970008316</v>
      </c>
      <c r="AV83">
        <v>11.76315962922001</v>
      </c>
      <c r="AW83">
        <v>1.192509831906641</v>
      </c>
      <c r="AX83">
        <v>105.156270591841</v>
      </c>
      <c r="AY83">
        <v>6.036659192002867</v>
      </c>
      <c r="AZ83">
        <v>5.280552660859702</v>
      </c>
    </row>
    <row r="84" spans="1:52">
      <c r="A84" s="2">
        <v>44930</v>
      </c>
      <c r="B84">
        <v>802.7484703688482</v>
      </c>
      <c r="C84">
        <v>0.0156110292718612</v>
      </c>
      <c r="AN84" s="2">
        <v>44930</v>
      </c>
      <c r="AO84">
        <v>0.00543347070909784</v>
      </c>
      <c r="AP84">
        <v>225.3771949611353</v>
      </c>
      <c r="AQ84">
        <v>13.91424678350782</v>
      </c>
      <c r="AR84">
        <v>0.06090820934850708</v>
      </c>
      <c r="AS84">
        <v>15.80591646763182</v>
      </c>
      <c r="AT84">
        <v>0.206559599539611</v>
      </c>
      <c r="AU84">
        <v>13.20078935546323</v>
      </c>
      <c r="AV84">
        <v>11.87483097697632</v>
      </c>
      <c r="AW84">
        <v>1.214815230021439</v>
      </c>
      <c r="AX84">
        <v>107.1161284237193</v>
      </c>
      <c r="AY84">
        <v>5.197575470816297</v>
      </c>
      <c r="AZ84">
        <v>5.266135386504547</v>
      </c>
    </row>
    <row r="85" spans="1:52">
      <c r="A85" s="2">
        <v>44931</v>
      </c>
      <c r="B85">
        <v>831.4273024749185</v>
      </c>
      <c r="C85">
        <v>0.03572580100077039</v>
      </c>
      <c r="AN85" s="2">
        <v>44931</v>
      </c>
      <c r="AO85">
        <v>0.005568034941267206</v>
      </c>
      <c r="AP85">
        <v>220.2512235272273</v>
      </c>
      <c r="AQ85">
        <v>13.95240007509398</v>
      </c>
      <c r="AR85">
        <v>0.06098982017680534</v>
      </c>
      <c r="AS85">
        <v>15.91423546331645</v>
      </c>
      <c r="AT85">
        <v>0.2033919071828688</v>
      </c>
      <c r="AU85">
        <v>13.32310588183085</v>
      </c>
      <c r="AV85">
        <v>12.01897325843871</v>
      </c>
      <c r="AW85">
        <v>1.175693817755157</v>
      </c>
      <c r="AX85">
        <v>107.2872110719901</v>
      </c>
      <c r="AY85">
        <v>5.328346283181546</v>
      </c>
      <c r="AZ85">
        <v>5.132723181257188</v>
      </c>
    </row>
    <row r="86" spans="1:52">
      <c r="A86" s="2">
        <v>44932</v>
      </c>
      <c r="B86">
        <v>820.458348817678</v>
      </c>
      <c r="C86">
        <v>-0.01319291972321468</v>
      </c>
      <c r="AN86" s="2">
        <v>44932</v>
      </c>
      <c r="AO86">
        <v>0.005502272346931405</v>
      </c>
      <c r="AP86">
        <v>216.3379533509636</v>
      </c>
      <c r="AQ86">
        <v>14.15396057409747</v>
      </c>
      <c r="AR86">
        <v>0.06046316151428628</v>
      </c>
      <c r="AS86">
        <v>15.80611213396817</v>
      </c>
      <c r="AT86">
        <v>0.2026292596711418</v>
      </c>
      <c r="AU86">
        <v>13.53734570304703</v>
      </c>
      <c r="AV86">
        <v>11.89619958387214</v>
      </c>
      <c r="AW86">
        <v>1.189370893821194</v>
      </c>
      <c r="AX86">
        <v>108.3176853902537</v>
      </c>
      <c r="AY86">
        <v>5.274941842073267</v>
      </c>
      <c r="AZ86">
        <v>5.214211958313794</v>
      </c>
    </row>
    <row r="87" spans="1:52">
      <c r="A87" s="2">
        <v>44933</v>
      </c>
      <c r="B87">
        <v>832.9437628986178</v>
      </c>
      <c r="C87">
        <v>0.01521760866829114</v>
      </c>
      <c r="AN87" s="2">
        <v>44933</v>
      </c>
      <c r="AO87">
        <v>0.005542172462803978</v>
      </c>
      <c r="AP87">
        <v>212.0336325926645</v>
      </c>
      <c r="AQ87">
        <v>14.20023414521887</v>
      </c>
      <c r="AR87">
        <v>0.06045935607305305</v>
      </c>
      <c r="AS87">
        <v>15.85906695673097</v>
      </c>
      <c r="AT87">
        <v>0.2030485999498875</v>
      </c>
      <c r="AU87">
        <v>13.3452769907656</v>
      </c>
      <c r="AV87">
        <v>11.88862856453375</v>
      </c>
      <c r="AW87">
        <v>1.18287371556616</v>
      </c>
      <c r="AX87">
        <v>108.4092422917248</v>
      </c>
      <c r="AY87">
        <v>5.335562669385275</v>
      </c>
      <c r="AZ87">
        <v>5.275128845992072</v>
      </c>
    </row>
    <row r="88" spans="1:52">
      <c r="A88" s="2">
        <v>44934</v>
      </c>
      <c r="B88">
        <v>830.3003189050627</v>
      </c>
      <c r="C88">
        <v>-0.003173616408814972</v>
      </c>
      <c r="AN88" s="2">
        <v>44934</v>
      </c>
      <c r="AO88">
        <v>0.005667931486217183</v>
      </c>
      <c r="AP88">
        <v>187.8507372658368</v>
      </c>
      <c r="AQ88">
        <v>13.5610219551636</v>
      </c>
      <c r="AR88">
        <v>0.07038404625738731</v>
      </c>
      <c r="AS88">
        <v>15.77287784121237</v>
      </c>
      <c r="AT88">
        <v>0.1915485315241934</v>
      </c>
      <c r="AU88">
        <v>14.59236236740593</v>
      </c>
      <c r="AV88">
        <v>12.31795629728009</v>
      </c>
      <c r="AW88">
        <v>1.158419787637603</v>
      </c>
      <c r="AX88">
        <v>114.0078904796882</v>
      </c>
      <c r="AY88">
        <v>4.237965692364255</v>
      </c>
      <c r="AZ88">
        <v>5.416952927543997</v>
      </c>
    </row>
    <row r="89" spans="1:52">
      <c r="A89" s="2">
        <v>44935</v>
      </c>
      <c r="B89">
        <v>857.7675099629569</v>
      </c>
      <c r="C89">
        <v>0.03308103156471853</v>
      </c>
      <c r="AN89" s="2">
        <v>44935</v>
      </c>
      <c r="AO89">
        <v>0.005815406695213597</v>
      </c>
      <c r="AP89">
        <v>182.7250080677055</v>
      </c>
      <c r="AQ89">
        <v>13.77113601742042</v>
      </c>
      <c r="AR89">
        <v>0.07151610358080659</v>
      </c>
      <c r="AS89">
        <v>15.87058380487313</v>
      </c>
      <c r="AT89">
        <v>0.1889089898214462</v>
      </c>
      <c r="AU89">
        <v>14.68352264275095</v>
      </c>
      <c r="AV89">
        <v>12.40367166530587</v>
      </c>
      <c r="AW89">
        <v>1.130377200883421</v>
      </c>
      <c r="AX89">
        <v>113.2260579617478</v>
      </c>
      <c r="AY89">
        <v>4.089166282230428</v>
      </c>
      <c r="AZ89">
        <v>5.444878089949468</v>
      </c>
    </row>
    <row r="90" spans="1:52">
      <c r="A90" s="2">
        <v>44936</v>
      </c>
      <c r="B90">
        <v>884.0635216837144</v>
      </c>
      <c r="C90">
        <v>0.03065633917737576</v>
      </c>
      <c r="AN90" s="2">
        <v>44936</v>
      </c>
      <c r="AO90">
        <v>0.005950751974869482</v>
      </c>
      <c r="AP90">
        <v>175.0248219687858</v>
      </c>
      <c r="AQ90">
        <v>13.8683379220801</v>
      </c>
      <c r="AR90">
        <v>0.07170027148430282</v>
      </c>
      <c r="AS90">
        <v>16.44943742730884</v>
      </c>
      <c r="AT90">
        <v>0.1955057758236693</v>
      </c>
      <c r="AU90">
        <v>14.53478935026502</v>
      </c>
      <c r="AV90">
        <v>12.51500253184589</v>
      </c>
      <c r="AW90">
        <v>1.126868365290266</v>
      </c>
      <c r="AX90">
        <v>116.087985020645</v>
      </c>
      <c r="AY90">
        <v>3.633002698025653</v>
      </c>
      <c r="AZ90">
        <v>5.545855208706022</v>
      </c>
    </row>
    <row r="91" spans="1:52">
      <c r="A91" s="2">
        <v>44937</v>
      </c>
      <c r="B91">
        <v>896.1414555778418</v>
      </c>
      <c r="C91">
        <v>0.01366183944692656</v>
      </c>
      <c r="AN91" s="2">
        <v>44937</v>
      </c>
      <c r="AO91">
        <v>0.005944999615200576</v>
      </c>
      <c r="AP91">
        <v>174.2431968972029</v>
      </c>
      <c r="AQ91">
        <v>13.85426749867548</v>
      </c>
      <c r="AR91">
        <v>0.07186170590029621</v>
      </c>
      <c r="AS91">
        <v>16.51200964474589</v>
      </c>
      <c r="AT91">
        <v>0.1947373171221111</v>
      </c>
      <c r="AU91">
        <v>14.74396220782566</v>
      </c>
      <c r="AV91">
        <v>12.61059629880155</v>
      </c>
      <c r="AW91">
        <v>1.131302376310931</v>
      </c>
      <c r="AX91">
        <v>115.5780961984835</v>
      </c>
      <c r="AY91">
        <v>3.690348848916849</v>
      </c>
      <c r="AZ91">
        <v>5.385180074430805</v>
      </c>
    </row>
    <row r="92" spans="1:52">
      <c r="A92" s="2">
        <v>44938</v>
      </c>
      <c r="B92">
        <v>932.8461636167204</v>
      </c>
      <c r="C92">
        <v>0.04095860961505338</v>
      </c>
      <c r="AN92" s="2">
        <v>44938</v>
      </c>
      <c r="AO92">
        <v>0.00604976477153043</v>
      </c>
      <c r="AP92">
        <v>182.0975036388413</v>
      </c>
      <c r="AQ92">
        <v>14.18067640485547</v>
      </c>
      <c r="AR92">
        <v>0.07237438500904771</v>
      </c>
      <c r="AS92">
        <v>16.89784446275452</v>
      </c>
      <c r="AT92">
        <v>0.197988904443114</v>
      </c>
      <c r="AU92">
        <v>15.01816674616886</v>
      </c>
      <c r="AV92">
        <v>12.64473225985945</v>
      </c>
      <c r="AW92">
        <v>1.141469670278565</v>
      </c>
      <c r="AX92">
        <v>115.896184165702</v>
      </c>
      <c r="AY92">
        <v>3.8068184634018</v>
      </c>
      <c r="AZ92">
        <v>4.510183875702175</v>
      </c>
    </row>
    <row r="93" spans="1:52">
      <c r="A93" s="2">
        <v>44939</v>
      </c>
      <c r="B93">
        <v>958.0632258416184</v>
      </c>
      <c r="C93">
        <v>0.02703239098623644</v>
      </c>
      <c r="AN93" s="2">
        <v>44939</v>
      </c>
      <c r="AO93">
        <v>0.005872178510929784</v>
      </c>
      <c r="AP93">
        <v>182.090170765281</v>
      </c>
      <c r="AQ93">
        <v>14.29368743392025</v>
      </c>
      <c r="AR93">
        <v>0.07240952404530285</v>
      </c>
      <c r="AS93">
        <v>17.18612639762096</v>
      </c>
      <c r="AT93">
        <v>0.2008578591343476</v>
      </c>
      <c r="AU93">
        <v>14.77887176039514</v>
      </c>
      <c r="AV93">
        <v>12.67765001492728</v>
      </c>
      <c r="AW93">
        <v>1.102811415116705</v>
      </c>
      <c r="AX93">
        <v>116.090335334319</v>
      </c>
      <c r="AY93">
        <v>3.854931349742608</v>
      </c>
      <c r="AZ93">
        <v>4.762688774374332</v>
      </c>
    </row>
    <row r="94" spans="1:52">
      <c r="A94" s="2">
        <v>44940</v>
      </c>
      <c r="B94">
        <v>993.5423423123357</v>
      </c>
      <c r="C94">
        <v>0.03703212430427061</v>
      </c>
      <c r="AN94" s="2">
        <v>44940</v>
      </c>
      <c r="AO94">
        <v>0.005783444399878532</v>
      </c>
      <c r="AP94">
        <v>180.3576851145434</v>
      </c>
      <c r="AQ94">
        <v>14.32223446456033</v>
      </c>
      <c r="AR94">
        <v>0.07339539474269803</v>
      </c>
      <c r="AS94">
        <v>17.44694410181885</v>
      </c>
      <c r="AT94">
        <v>0.2039627135972306</v>
      </c>
      <c r="AU94">
        <v>15.0139118786032</v>
      </c>
      <c r="AV94">
        <v>12.74665333626201</v>
      </c>
      <c r="AW94">
        <v>1.089497197088289</v>
      </c>
      <c r="AX94">
        <v>118.1616311573723</v>
      </c>
      <c r="AY94">
        <v>3.639855866026085</v>
      </c>
      <c r="AZ94">
        <v>4.774213812120549</v>
      </c>
    </row>
    <row r="95" spans="1:52">
      <c r="A95" s="2">
        <v>44941</v>
      </c>
      <c r="B95">
        <v>1072.401460356175</v>
      </c>
      <c r="C95">
        <v>0.07937167313906834</v>
      </c>
      <c r="AN95" s="2">
        <v>44941</v>
      </c>
      <c r="AO95">
        <v>0.00437252187816588</v>
      </c>
      <c r="AP95">
        <v>200.8515132758592</v>
      </c>
      <c r="AQ95">
        <v>17.57245690446708</v>
      </c>
      <c r="AR95">
        <v>0.07629767738860911</v>
      </c>
      <c r="AS95">
        <v>20.16026743493715</v>
      </c>
      <c r="AT95">
        <v>0.2555135435289124</v>
      </c>
      <c r="AU95">
        <v>16.73106876156135</v>
      </c>
      <c r="AV95">
        <v>11.89573810423554</v>
      </c>
      <c r="AW95">
        <v>1.175129602057923</v>
      </c>
      <c r="AX95">
        <v>125.5226164465478</v>
      </c>
      <c r="AY95">
        <v>2.391727907702909</v>
      </c>
      <c r="AZ95">
        <v>3.603648108908581</v>
      </c>
    </row>
    <row r="96" spans="1:52">
      <c r="A96" s="2">
        <v>44942</v>
      </c>
      <c r="B96">
        <v>1062.52964154462</v>
      </c>
      <c r="C96">
        <v>-0.009205338836703936</v>
      </c>
      <c r="AN96" s="2">
        <v>44942</v>
      </c>
      <c r="AO96">
        <v>0.004360269250183809</v>
      </c>
      <c r="AP96">
        <v>200.2255065566627</v>
      </c>
      <c r="AQ96">
        <v>17.86405215742766</v>
      </c>
      <c r="AR96">
        <v>0.07555935814151001</v>
      </c>
      <c r="AS96">
        <v>20.19882310374773</v>
      </c>
      <c r="AT96">
        <v>0.2562918260655278</v>
      </c>
      <c r="AU96">
        <v>16.6729808002749</v>
      </c>
      <c r="AV96">
        <v>11.99050115446383</v>
      </c>
      <c r="AW96">
        <v>1.116756490410022</v>
      </c>
      <c r="AX96">
        <v>126.3332861808915</v>
      </c>
      <c r="AY96">
        <v>2.522001417665379</v>
      </c>
      <c r="AZ96">
        <v>3.613572198286811</v>
      </c>
    </row>
    <row r="97" spans="1:52">
      <c r="A97" s="2">
        <v>44943</v>
      </c>
      <c r="B97">
        <v>1069.492973200389</v>
      </c>
      <c r="C97">
        <v>0.006553541081118608</v>
      </c>
      <c r="AN97" s="2">
        <v>44943</v>
      </c>
      <c r="AO97">
        <v>0.004325768289694434</v>
      </c>
      <c r="AP97">
        <v>201.6675072581926</v>
      </c>
      <c r="AQ97">
        <v>18.03363947265787</v>
      </c>
      <c r="AR97">
        <v>0.07481910902102339</v>
      </c>
      <c r="AS97">
        <v>20.55063154164188</v>
      </c>
      <c r="AT97">
        <v>0.260406218893184</v>
      </c>
      <c r="AU97">
        <v>16.8892724564323</v>
      </c>
      <c r="AV97">
        <v>12.3178407858176</v>
      </c>
      <c r="AW97">
        <v>1.106963891114747</v>
      </c>
      <c r="AX97">
        <v>122.707705331099</v>
      </c>
      <c r="AY97">
        <v>2.458686203211711</v>
      </c>
      <c r="AZ97">
        <v>3.649830697939166</v>
      </c>
    </row>
    <row r="98" spans="1:52">
      <c r="A98" s="2">
        <v>44944</v>
      </c>
      <c r="B98">
        <v>1074.184142862835</v>
      </c>
      <c r="C98">
        <v>0.004386349214065888</v>
      </c>
      <c r="AN98" s="2">
        <v>44944</v>
      </c>
      <c r="AO98">
        <v>0.004345176011584552</v>
      </c>
      <c r="AP98">
        <v>204.6812226585496</v>
      </c>
      <c r="AQ98">
        <v>17.66864941817057</v>
      </c>
      <c r="AR98">
        <v>0.07551876011096173</v>
      </c>
      <c r="AS98">
        <v>20.52998905993635</v>
      </c>
      <c r="AT98">
        <v>0.2605266184507511</v>
      </c>
      <c r="AU98">
        <v>17.44381807047722</v>
      </c>
      <c r="AV98">
        <v>12.0345836014168</v>
      </c>
      <c r="AW98">
        <v>1.047341580017966</v>
      </c>
      <c r="AX98">
        <v>125.6568552694849</v>
      </c>
      <c r="AY98">
        <v>2.53303453030711</v>
      </c>
      <c r="AZ98">
        <v>3.578738988557596</v>
      </c>
    </row>
    <row r="99" spans="1:52">
      <c r="A99" s="2">
        <v>44945</v>
      </c>
      <c r="B99">
        <v>1020.860537613201</v>
      </c>
      <c r="C99">
        <v>-0.04964102812718874</v>
      </c>
      <c r="AN99" s="2">
        <v>44945</v>
      </c>
      <c r="AO99">
        <v>0.004222921287435538</v>
      </c>
      <c r="AP99">
        <v>205.7028588115183</v>
      </c>
      <c r="AQ99">
        <v>18.06130239834869</v>
      </c>
      <c r="AR99">
        <v>0.07414082127454305</v>
      </c>
      <c r="AS99">
        <v>20.38345491792408</v>
      </c>
      <c r="AT99">
        <v>0.2582868090059893</v>
      </c>
      <c r="AU99">
        <v>17.38383700383743</v>
      </c>
      <c r="AV99">
        <v>12.0582512020344</v>
      </c>
      <c r="AW99">
        <v>1.028470210437615</v>
      </c>
      <c r="AX99">
        <v>126.6654669258928</v>
      </c>
      <c r="AY99">
        <v>2.650856708283426</v>
      </c>
      <c r="AZ99">
        <v>3.675735712749748</v>
      </c>
    </row>
    <row r="100" spans="1:52">
      <c r="A100" s="2">
        <v>44946</v>
      </c>
      <c r="B100">
        <v>1038.896712406693</v>
      </c>
      <c r="C100">
        <v>0.01766761876765388</v>
      </c>
      <c r="AN100" s="2">
        <v>44946</v>
      </c>
      <c r="AO100">
        <v>0.00422366794367403</v>
      </c>
      <c r="AP100">
        <v>202.3349283448951</v>
      </c>
      <c r="AQ100">
        <v>17.95018101192352</v>
      </c>
      <c r="AR100">
        <v>0.07397382017644086</v>
      </c>
      <c r="AS100">
        <v>20.17974090535789</v>
      </c>
      <c r="AT100">
        <v>0.25674510264426</v>
      </c>
      <c r="AU100">
        <v>17.47486723244639</v>
      </c>
      <c r="AV100">
        <v>11.98304051230021</v>
      </c>
      <c r="AW100">
        <v>1.062761965058461</v>
      </c>
      <c r="AX100">
        <v>127.7799739748669</v>
      </c>
      <c r="AY100">
        <v>2.635860998838111</v>
      </c>
      <c r="AZ100">
        <v>3.667122131482606</v>
      </c>
    </row>
    <row r="101" spans="1:52">
      <c r="A101" s="2">
        <v>44947</v>
      </c>
      <c r="B101">
        <v>1117.502535131349</v>
      </c>
      <c r="C101">
        <v>0.07566278898174428</v>
      </c>
      <c r="AN101" s="2">
        <v>44947</v>
      </c>
      <c r="AO101">
        <v>0.004224687511245482</v>
      </c>
      <c r="AP101">
        <v>203.3367884684626</v>
      </c>
      <c r="AQ101">
        <v>18.1118972347067</v>
      </c>
      <c r="AR101">
        <v>0.0744000611800868</v>
      </c>
      <c r="AS101">
        <v>20.87923568396143</v>
      </c>
      <c r="AT101">
        <v>0.2670415136211645</v>
      </c>
      <c r="AU101">
        <v>17.35194946870608</v>
      </c>
      <c r="AV101">
        <v>11.96389155178106</v>
      </c>
      <c r="AW101">
        <v>1.062635224532605</v>
      </c>
      <c r="AX101">
        <v>127.8704218604665</v>
      </c>
      <c r="AY101">
        <v>2.377158359532499</v>
      </c>
      <c r="AZ101">
        <v>3.648358526541241</v>
      </c>
    </row>
    <row r="102" spans="1:52">
      <c r="A102" s="2">
        <v>44948</v>
      </c>
      <c r="B102">
        <v>1104.639848785875</v>
      </c>
      <c r="C102">
        <v>-0.01151020775443934</v>
      </c>
      <c r="AN102" s="2">
        <v>44948</v>
      </c>
      <c r="AO102">
        <v>0.003513010429289014</v>
      </c>
      <c r="AP102">
        <v>212.4841431774872</v>
      </c>
      <c r="AQ102">
        <v>15.6987631651718</v>
      </c>
      <c r="AR102">
        <v>0.06906104484665763</v>
      </c>
      <c r="AS102">
        <v>27.60302587738741</v>
      </c>
      <c r="AT102">
        <v>0.3862265624013886</v>
      </c>
      <c r="AU102">
        <v>16.85470108556402</v>
      </c>
      <c r="AV102">
        <v>12.24964228672369</v>
      </c>
      <c r="AW102">
        <v>0.9967703025142383</v>
      </c>
      <c r="AX102">
        <v>122.8927632110987</v>
      </c>
      <c r="AY102">
        <v>2.170850611064465</v>
      </c>
      <c r="AZ102">
        <v>3.325255021714795</v>
      </c>
    </row>
    <row r="103" spans="1:52">
      <c r="A103" s="2">
        <v>44949</v>
      </c>
      <c r="B103">
        <v>1113.69817095311</v>
      </c>
      <c r="C103">
        <v>0.008200249318537356</v>
      </c>
      <c r="AN103" s="2">
        <v>44949</v>
      </c>
      <c r="AO103">
        <v>0.003555366349508334</v>
      </c>
      <c r="AP103">
        <v>209.9350094476431</v>
      </c>
      <c r="AQ103">
        <v>15.62165552552592</v>
      </c>
      <c r="AR103">
        <v>0.06962132466904847</v>
      </c>
      <c r="AS103">
        <v>27.53125837875377</v>
      </c>
      <c r="AT103">
        <v>0.3854040920666247</v>
      </c>
      <c r="AU103">
        <v>16.49359045495346</v>
      </c>
      <c r="AV103">
        <v>12.4575069538938</v>
      </c>
      <c r="AW103">
        <v>0.9970331157051208</v>
      </c>
      <c r="AX103">
        <v>123.8675699985197</v>
      </c>
      <c r="AY103">
        <v>2.23016658912791</v>
      </c>
      <c r="AZ103">
        <v>3.275505958735715</v>
      </c>
    </row>
    <row r="104" spans="1:52">
      <c r="A104" s="2">
        <v>44950</v>
      </c>
      <c r="B104">
        <v>1125.21143607275</v>
      </c>
      <c r="C104">
        <v>0.01033786839192374</v>
      </c>
      <c r="AN104" s="2">
        <v>44950</v>
      </c>
      <c r="AO104">
        <v>0.003558791645964068</v>
      </c>
      <c r="AP104">
        <v>212.887781671673</v>
      </c>
      <c r="AQ104">
        <v>15.68320135279303</v>
      </c>
      <c r="AR104">
        <v>0.07035537747884021</v>
      </c>
      <c r="AS104">
        <v>26.99914773674143</v>
      </c>
      <c r="AT104">
        <v>0.385762904749449</v>
      </c>
      <c r="AU104">
        <v>17.10908156744115</v>
      </c>
      <c r="AV104">
        <v>11.85469854249021</v>
      </c>
      <c r="AW104">
        <v>0.9925630036876137</v>
      </c>
      <c r="AX104">
        <v>124.7578743387084</v>
      </c>
      <c r="AY104">
        <v>2.241090499337289</v>
      </c>
      <c r="AZ104">
        <v>3.189961857860549</v>
      </c>
    </row>
    <row r="105" spans="1:52">
      <c r="A105" s="2">
        <v>44951</v>
      </c>
      <c r="B105">
        <v>1076.31800380059</v>
      </c>
      <c r="C105">
        <v>-0.0434526620550616</v>
      </c>
      <c r="AN105" s="2">
        <v>44951</v>
      </c>
      <c r="AO105">
        <v>0.00345201288954362</v>
      </c>
      <c r="AP105">
        <v>213.0775192502641</v>
      </c>
      <c r="AQ105">
        <v>15.83420695052883</v>
      </c>
      <c r="AR105">
        <v>0.07051184081880388</v>
      </c>
      <c r="AS105">
        <v>26.08311498249785</v>
      </c>
      <c r="AT105">
        <v>0.3749672277246911</v>
      </c>
      <c r="AU105">
        <v>17.45292882578752</v>
      </c>
      <c r="AV105">
        <v>12.0798827040525</v>
      </c>
      <c r="AW105">
        <v>1.030431180891266</v>
      </c>
      <c r="AX105">
        <v>124.4366343014595</v>
      </c>
      <c r="AY105">
        <v>2.293810302588537</v>
      </c>
      <c r="AZ105">
        <v>3.227460103144378</v>
      </c>
    </row>
    <row r="106" spans="1:52">
      <c r="A106" s="2">
        <v>44952</v>
      </c>
      <c r="B106">
        <v>1119.655791157511</v>
      </c>
      <c r="C106">
        <v>0.04026485407090741</v>
      </c>
      <c r="AN106" s="2">
        <v>44952</v>
      </c>
      <c r="AO106">
        <v>0.003513628171491217</v>
      </c>
      <c r="AP106">
        <v>213.0895597913865</v>
      </c>
      <c r="AQ106">
        <v>15.76059339038603</v>
      </c>
      <c r="AR106">
        <v>0.07088776343448677</v>
      </c>
      <c r="AS106">
        <v>26.51669821053779</v>
      </c>
      <c r="AT106">
        <v>0.3819720141227142</v>
      </c>
      <c r="AU106">
        <v>17.34261626915881</v>
      </c>
      <c r="AV106">
        <v>12.14784999907293</v>
      </c>
      <c r="AW106">
        <v>0.9979848536905299</v>
      </c>
      <c r="AX106">
        <v>124.6249041756936</v>
      </c>
      <c r="AY106">
        <v>2.21292716133942</v>
      </c>
      <c r="AZ106">
        <v>3.210812524216205</v>
      </c>
    </row>
    <row r="107" spans="1:52">
      <c r="A107" s="2">
        <v>44953</v>
      </c>
      <c r="B107">
        <v>1144.531770916278</v>
      </c>
      <c r="C107">
        <v>0.02221752430990409</v>
      </c>
      <c r="AN107" s="2">
        <v>44953</v>
      </c>
      <c r="AO107">
        <v>0.003607364113406832</v>
      </c>
      <c r="AP107">
        <v>213.8654880396964</v>
      </c>
      <c r="AQ107">
        <v>15.61397579263854</v>
      </c>
      <c r="AR107">
        <v>0.0727249303508708</v>
      </c>
      <c r="AS107">
        <v>27.2298101156828</v>
      </c>
      <c r="AT107">
        <v>0.3936065403914796</v>
      </c>
      <c r="AU107">
        <v>17.27001153217336</v>
      </c>
      <c r="AV107">
        <v>12.27914928021309</v>
      </c>
      <c r="AW107">
        <v>0.9839679419446773</v>
      </c>
      <c r="AX107">
        <v>114.1960775179844</v>
      </c>
      <c r="AY107">
        <v>2.283182126834079</v>
      </c>
      <c r="AZ107">
        <v>3.224198863187466</v>
      </c>
    </row>
    <row r="108" spans="1:52">
      <c r="A108" s="2">
        <v>44954</v>
      </c>
      <c r="B108">
        <v>1170.038126392042</v>
      </c>
      <c r="C108">
        <v>0.02228540624551201</v>
      </c>
      <c r="AN108" s="2">
        <v>44954</v>
      </c>
      <c r="AO108">
        <v>0.003677876011379836</v>
      </c>
      <c r="AP108">
        <v>213.6660486774887</v>
      </c>
      <c r="AQ108">
        <v>15.54018311884071</v>
      </c>
      <c r="AR108">
        <v>0.07452781307656094</v>
      </c>
      <c r="AS108">
        <v>27.3903565898585</v>
      </c>
      <c r="AT108">
        <v>0.3976619099546029</v>
      </c>
      <c r="AU108">
        <v>17.41793137263127</v>
      </c>
      <c r="AV108">
        <v>12.37647685267787</v>
      </c>
      <c r="AW108">
        <v>1.02652889104997</v>
      </c>
      <c r="AX108">
        <v>111.4834483389445</v>
      </c>
      <c r="AY108">
        <v>2.332873230959425</v>
      </c>
      <c r="AZ108">
        <v>2.802843098975874</v>
      </c>
    </row>
    <row r="109" spans="1:52">
      <c r="A109" s="2">
        <v>44955</v>
      </c>
      <c r="B109">
        <v>1147.836708945691</v>
      </c>
      <c r="C109">
        <v>-0.01897495213665534</v>
      </c>
      <c r="AN109" s="2">
        <v>44955</v>
      </c>
      <c r="AO109">
        <v>0.003859452347925117</v>
      </c>
      <c r="AP109">
        <v>237.5529566841286</v>
      </c>
      <c r="AQ109">
        <v>15.41411477158027</v>
      </c>
      <c r="AR109">
        <v>0.07119866115016656</v>
      </c>
      <c r="AS109">
        <v>32.04601135135321</v>
      </c>
      <c r="AT109">
        <v>0.4063807947420716</v>
      </c>
      <c r="AU109">
        <v>15.68568242100941</v>
      </c>
      <c r="AV109">
        <v>11.7213316264076</v>
      </c>
      <c r="AW109">
        <v>1.009844224688901</v>
      </c>
      <c r="AX109">
        <v>95.5487253132206</v>
      </c>
      <c r="AY109">
        <v>2.641056990585814</v>
      </c>
      <c r="AZ109">
        <v>2.788391787619087</v>
      </c>
    </row>
    <row r="110" spans="1:52">
      <c r="A110" s="2">
        <v>44956</v>
      </c>
      <c r="B110">
        <v>1193.077283406637</v>
      </c>
      <c r="C110">
        <v>0.0394137721057024</v>
      </c>
      <c r="AN110" s="2">
        <v>44956</v>
      </c>
      <c r="AO110">
        <v>0.003882288795028061</v>
      </c>
      <c r="AP110">
        <v>237.746957266973</v>
      </c>
      <c r="AQ110">
        <v>15.61227111069196</v>
      </c>
      <c r="AR110">
        <v>0.07058357386361223</v>
      </c>
      <c r="AS110">
        <v>32.29994709503032</v>
      </c>
      <c r="AT110">
        <v>0.407015601447599</v>
      </c>
      <c r="AU110">
        <v>15.58482192729704</v>
      </c>
      <c r="AV110">
        <v>11.75630502510968</v>
      </c>
      <c r="AW110">
        <v>1.00535294019117</v>
      </c>
      <c r="AX110">
        <v>96.54474082304908</v>
      </c>
      <c r="AY110">
        <v>2.511171829231797</v>
      </c>
      <c r="AZ110">
        <v>2.836132124531595</v>
      </c>
    </row>
    <row r="111" spans="1:52">
      <c r="A111" s="2">
        <v>44957</v>
      </c>
      <c r="B111">
        <v>1124.419646072133</v>
      </c>
      <c r="C111">
        <v>-0.05754668057920198</v>
      </c>
      <c r="AN111" s="2">
        <v>44957</v>
      </c>
      <c r="AO111">
        <v>0.003815436313602077</v>
      </c>
      <c r="AP111">
        <v>238.8163103042752</v>
      </c>
      <c r="AQ111">
        <v>15.74616495924318</v>
      </c>
      <c r="AR111">
        <v>0.06993315259592132</v>
      </c>
      <c r="AS111">
        <v>31.61177547137873</v>
      </c>
      <c r="AT111">
        <v>0.3969580242600871</v>
      </c>
      <c r="AU111">
        <v>15.66518320342889</v>
      </c>
      <c r="AV111">
        <v>11.84273744585343</v>
      </c>
      <c r="AW111">
        <v>1.026774561420867</v>
      </c>
      <c r="AX111">
        <v>98.60505998543252</v>
      </c>
      <c r="AY111">
        <v>2.587689412789565</v>
      </c>
      <c r="AZ111">
        <v>2.856407873478366</v>
      </c>
    </row>
    <row r="112" spans="1:52">
      <c r="A112" s="2">
        <v>44958</v>
      </c>
      <c r="B112">
        <v>1143.320407837201</v>
      </c>
      <c r="C112">
        <v>0.0168093485658074</v>
      </c>
      <c r="AN112" s="2">
        <v>44958</v>
      </c>
      <c r="AO112">
        <v>0.003824116101332252</v>
      </c>
      <c r="AP112">
        <v>231.0887062568279</v>
      </c>
      <c r="AQ112">
        <v>15.91864400108504</v>
      </c>
      <c r="AR112">
        <v>0.0702636858407209</v>
      </c>
      <c r="AS112">
        <v>31.6258634075242</v>
      </c>
      <c r="AT112">
        <v>0.3966414079296586</v>
      </c>
      <c r="AU112">
        <v>15.74790799776336</v>
      </c>
      <c r="AV112">
        <v>11.89649581093903</v>
      </c>
      <c r="AW112">
        <v>1.018900429785096</v>
      </c>
      <c r="AX112">
        <v>98.21522031333194</v>
      </c>
      <c r="AY112">
        <v>2.630009661362326</v>
      </c>
      <c r="AZ112">
        <v>2.884569426046645</v>
      </c>
    </row>
    <row r="113" spans="1:52">
      <c r="A113" s="2">
        <v>44959</v>
      </c>
      <c r="B113">
        <v>1185.783590492801</v>
      </c>
      <c r="C113">
        <v>0.03714022977681886</v>
      </c>
      <c r="AN113" s="2">
        <v>44959</v>
      </c>
      <c r="AO113">
        <v>0.003866327321180915</v>
      </c>
      <c r="AP113">
        <v>235.6009325036675</v>
      </c>
      <c r="AQ113">
        <v>15.87638476421858</v>
      </c>
      <c r="AR113">
        <v>0.0703398418263006</v>
      </c>
      <c r="AS113">
        <v>32.38461510464097</v>
      </c>
      <c r="AT113">
        <v>0.4044325086386628</v>
      </c>
      <c r="AU113">
        <v>15.73091359113472</v>
      </c>
      <c r="AV113">
        <v>11.94344765629744</v>
      </c>
      <c r="AW113">
        <v>0.9945805980564392</v>
      </c>
      <c r="AX113">
        <v>94.41452208913717</v>
      </c>
      <c r="AY113">
        <v>2.61150860048271</v>
      </c>
      <c r="AZ113">
        <v>2.837301095017773</v>
      </c>
    </row>
    <row r="114" spans="1:52">
      <c r="A114" s="2">
        <v>44960</v>
      </c>
      <c r="B114">
        <v>1193.864831911193</v>
      </c>
      <c r="C114">
        <v>0.006815106468992083</v>
      </c>
      <c r="AN114" s="2">
        <v>44960</v>
      </c>
      <c r="AO114">
        <v>0.003929374744152231</v>
      </c>
      <c r="AP114">
        <v>236.5503772146505</v>
      </c>
      <c r="AQ114">
        <v>16.22868839500199</v>
      </c>
      <c r="AR114">
        <v>0.07062841382441475</v>
      </c>
      <c r="AS114">
        <v>32.05602842343362</v>
      </c>
      <c r="AT114">
        <v>0.3985702320333832</v>
      </c>
      <c r="AU114">
        <v>15.1411390509705</v>
      </c>
      <c r="AV114">
        <v>11.86104365759851</v>
      </c>
      <c r="AW114">
        <v>0.9963008377118068</v>
      </c>
      <c r="AX114">
        <v>95.78821999071513</v>
      </c>
      <c r="AY114">
        <v>2.700597952695106</v>
      </c>
      <c r="AZ114">
        <v>2.811687638670354</v>
      </c>
    </row>
    <row r="115" spans="1:52">
      <c r="A115" s="2">
        <v>44961</v>
      </c>
      <c r="B115">
        <v>1223.242746009417</v>
      </c>
      <c r="C115">
        <v>0.02460740388105287</v>
      </c>
      <c r="AN115" s="2">
        <v>44961</v>
      </c>
      <c r="AO115">
        <v>0.004036333756416782</v>
      </c>
      <c r="AP115">
        <v>238.8523006114926</v>
      </c>
      <c r="AQ115">
        <v>16.2257204981648</v>
      </c>
      <c r="AR115">
        <v>0.07152926795526822</v>
      </c>
      <c r="AS115">
        <v>31.22178728014879</v>
      </c>
      <c r="AT115">
        <v>0.3990006150197087</v>
      </c>
      <c r="AU115">
        <v>15.64202862830775</v>
      </c>
      <c r="AV115">
        <v>11.3548028466929</v>
      </c>
      <c r="AW115">
        <v>0.9960007650865507</v>
      </c>
      <c r="AX115">
        <v>93.48949405218184</v>
      </c>
      <c r="AY115">
        <v>2.72566937652192</v>
      </c>
      <c r="AZ115">
        <v>2.863525275963771</v>
      </c>
    </row>
    <row r="116" spans="1:52">
      <c r="A116" s="2">
        <v>44962</v>
      </c>
      <c r="B116">
        <v>1226.203484863913</v>
      </c>
      <c r="C116">
        <v>0.002420401726602961</v>
      </c>
      <c r="AN116" s="2">
        <v>44962</v>
      </c>
      <c r="AO116">
        <v>0.003796434939497365</v>
      </c>
      <c r="AP116">
        <v>246.6555637055357</v>
      </c>
      <c r="AQ116">
        <v>16.09596552221771</v>
      </c>
      <c r="AR116">
        <v>0.06896149191566875</v>
      </c>
      <c r="AS116">
        <v>26.45249718525302</v>
      </c>
      <c r="AT116">
        <v>0.4235889365894717</v>
      </c>
      <c r="AU116">
        <v>15.19357779902506</v>
      </c>
      <c r="AV116">
        <v>11.47045978031357</v>
      </c>
      <c r="AW116">
        <v>1.070968445562805</v>
      </c>
      <c r="AX116">
        <v>89.97101768923716</v>
      </c>
      <c r="AY116">
        <v>3.260643321341112</v>
      </c>
      <c r="AZ116">
        <v>3.268686581340777</v>
      </c>
    </row>
    <row r="117" spans="1:52">
      <c r="A117" s="2">
        <v>44963</v>
      </c>
      <c r="B117">
        <v>1188.635069391138</v>
      </c>
      <c r="C117">
        <v>-0.03063799437574122</v>
      </c>
      <c r="AN117" s="2">
        <v>44963</v>
      </c>
      <c r="AO117">
        <v>0.003743968477051145</v>
      </c>
      <c r="AP117">
        <v>244.104261561633</v>
      </c>
      <c r="AQ117">
        <v>16.20817825030786</v>
      </c>
      <c r="AR117">
        <v>0.06848493969319454</v>
      </c>
      <c r="AS117">
        <v>26.26194646737195</v>
      </c>
      <c r="AT117">
        <v>0.4143795745154719</v>
      </c>
      <c r="AU117">
        <v>15.47489991891118</v>
      </c>
      <c r="AV117">
        <v>11.57184873528093</v>
      </c>
      <c r="AW117">
        <v>1.079471376701425</v>
      </c>
      <c r="AX117">
        <v>91.05346957718417</v>
      </c>
      <c r="AY117">
        <v>3.281449674028584</v>
      </c>
      <c r="AZ117">
        <v>3.326346751536166</v>
      </c>
    </row>
    <row r="118" spans="1:52">
      <c r="A118" s="2">
        <v>44964</v>
      </c>
      <c r="B118">
        <v>1167.116291934576</v>
      </c>
      <c r="C118">
        <v>-0.0181037713009633</v>
      </c>
      <c r="AN118" s="2">
        <v>44964</v>
      </c>
      <c r="AO118">
        <v>0.003710462761738007</v>
      </c>
      <c r="AP118">
        <v>246.3625748882016</v>
      </c>
      <c r="AQ118">
        <v>16.30421061814988</v>
      </c>
      <c r="AR118">
        <v>0.06794686338866085</v>
      </c>
      <c r="AS118">
        <v>25.75398604825212</v>
      </c>
      <c r="AT118">
        <v>0.41080443397505</v>
      </c>
      <c r="AU118">
        <v>15.78365774753357</v>
      </c>
      <c r="AV118">
        <v>11.63895633942489</v>
      </c>
      <c r="AW118">
        <v>1.080259612408462</v>
      </c>
      <c r="AX118">
        <v>90.48190628450257</v>
      </c>
      <c r="AY118">
        <v>3.341525130185945</v>
      </c>
      <c r="AZ118">
        <v>3.352881930580654</v>
      </c>
    </row>
    <row r="119" spans="1:52">
      <c r="A119" s="2">
        <v>44965</v>
      </c>
      <c r="B119">
        <v>1222.006262432386</v>
      </c>
      <c r="C119">
        <v>0.04703042094188059</v>
      </c>
      <c r="AN119" s="2">
        <v>44965</v>
      </c>
      <c r="AO119">
        <v>0.003797954180562027</v>
      </c>
      <c r="AP119">
        <v>246.8705838280795</v>
      </c>
      <c r="AQ119">
        <v>16.17513607855456</v>
      </c>
      <c r="AR119">
        <v>0.06865660701780731</v>
      </c>
      <c r="AS119">
        <v>26.1147756823517</v>
      </c>
      <c r="AT119">
        <v>0.419044990142422</v>
      </c>
      <c r="AU119">
        <v>15.70797799239024</v>
      </c>
      <c r="AV119">
        <v>11.39370916732662</v>
      </c>
      <c r="AW119">
        <v>1.07009008030271</v>
      </c>
      <c r="AX119">
        <v>88.96949938683282</v>
      </c>
      <c r="AY119">
        <v>3.323118368059929</v>
      </c>
      <c r="AZ119">
        <v>3.297273895791159</v>
      </c>
    </row>
    <row r="120" spans="1:52">
      <c r="A120" s="2">
        <v>44966</v>
      </c>
      <c r="B120">
        <v>1209.315078831587</v>
      </c>
      <c r="C120">
        <v>-0.0103855307382279</v>
      </c>
      <c r="AN120" s="2">
        <v>44966</v>
      </c>
      <c r="AO120">
        <v>0.003812368838735159</v>
      </c>
      <c r="AP120">
        <v>247.3073634093922</v>
      </c>
      <c r="AQ120">
        <v>16.17317504477274</v>
      </c>
      <c r="AR120">
        <v>0.06886950414467938</v>
      </c>
      <c r="AS120">
        <v>25.2593527313849</v>
      </c>
      <c r="AT120">
        <v>0.4213408360199926</v>
      </c>
      <c r="AU120">
        <v>15.97061566450051</v>
      </c>
      <c r="AV120">
        <v>11.58372434160134</v>
      </c>
      <c r="AW120">
        <v>1.082269396865718</v>
      </c>
      <c r="AX120">
        <v>85.38484669412115</v>
      </c>
      <c r="AY120">
        <v>3.383571257950759</v>
      </c>
      <c r="AZ120">
        <v>3.386964240670371</v>
      </c>
    </row>
    <row r="121" spans="1:52">
      <c r="A121" s="2">
        <v>44967</v>
      </c>
      <c r="B121">
        <v>1118.431188860077</v>
      </c>
      <c r="C121">
        <v>-0.07515319337564208</v>
      </c>
      <c r="AN121" s="2">
        <v>44967</v>
      </c>
      <c r="AO121">
        <v>0.003706750972793006</v>
      </c>
      <c r="AP121">
        <v>249.1823365386292</v>
      </c>
      <c r="AQ121">
        <v>15.24887800885064</v>
      </c>
      <c r="AR121">
        <v>0.06800456123308372</v>
      </c>
      <c r="AS121">
        <v>26.20568327852636</v>
      </c>
      <c r="AT121">
        <v>0.4180850312373212</v>
      </c>
      <c r="AU121">
        <v>15.93231832403493</v>
      </c>
      <c r="AV121">
        <v>11.61071550577694</v>
      </c>
      <c r="AW121">
        <v>1.118661564432736</v>
      </c>
      <c r="AX121">
        <v>83.96661648426839</v>
      </c>
      <c r="AY121">
        <v>3.544725823421255</v>
      </c>
      <c r="AZ121">
        <v>3.51996380034737</v>
      </c>
    </row>
    <row r="122" spans="1:52">
      <c r="A122" s="2">
        <v>44968</v>
      </c>
      <c r="B122">
        <v>1112.515187334736</v>
      </c>
      <c r="C122">
        <v>-0.005289553424713378</v>
      </c>
      <c r="AN122" s="2">
        <v>44968</v>
      </c>
      <c r="AO122">
        <v>0.003720847852603501</v>
      </c>
      <c r="AP122">
        <v>250.3625978838694</v>
      </c>
      <c r="AQ122">
        <v>15.35460070817931</v>
      </c>
      <c r="AR122">
        <v>0.06904641350800204</v>
      </c>
      <c r="AS122">
        <v>26.34960781163393</v>
      </c>
      <c r="AT122">
        <v>0.4156017499595906</v>
      </c>
      <c r="AU122">
        <v>15.71721349920333</v>
      </c>
      <c r="AV122">
        <v>11.63324272002015</v>
      </c>
      <c r="AW122">
        <v>1.099056279052915</v>
      </c>
      <c r="AX122">
        <v>83.47536702049933</v>
      </c>
      <c r="AY122">
        <v>3.583720368961261</v>
      </c>
      <c r="AZ122">
        <v>3.516726398836132</v>
      </c>
    </row>
    <row r="123" spans="1:52">
      <c r="A123" s="2">
        <v>44969</v>
      </c>
      <c r="B123">
        <v>1132.656891035852</v>
      </c>
      <c r="C123">
        <v>0.01810465504688508</v>
      </c>
      <c r="AN123" s="2">
        <v>44969</v>
      </c>
      <c r="AO123">
        <v>0.003990257541875313</v>
      </c>
      <c r="AP123">
        <v>256.5435392921523</v>
      </c>
      <c r="AQ123">
        <v>15.65978273481302</v>
      </c>
      <c r="AR123">
        <v>0.06904589190738772</v>
      </c>
      <c r="AS123">
        <v>20.20558691135344</v>
      </c>
      <c r="AT123">
        <v>0.3887451649651129</v>
      </c>
      <c r="AU123">
        <v>15.07381655967153</v>
      </c>
      <c r="AV123">
        <v>11.40633032038318</v>
      </c>
      <c r="AW123">
        <v>1.107286050081846</v>
      </c>
      <c r="AX123">
        <v>85.23940274119882</v>
      </c>
      <c r="AY123">
        <v>4.002137269333527</v>
      </c>
      <c r="AZ123">
        <v>4.518515607605226</v>
      </c>
    </row>
    <row r="124" spans="1:52">
      <c r="A124" s="2">
        <v>44970</v>
      </c>
      <c r="B124">
        <v>1121.166438557613</v>
      </c>
      <c r="C124">
        <v>-0.01014468950763314</v>
      </c>
      <c r="AN124" s="2">
        <v>44970</v>
      </c>
      <c r="AO124">
        <v>0.003966599318795506</v>
      </c>
      <c r="AP124">
        <v>257.6767840688911</v>
      </c>
      <c r="AQ124">
        <v>15.96630525892112</v>
      </c>
      <c r="AR124">
        <v>0.06953773592387082</v>
      </c>
      <c r="AS124">
        <v>20.07930834200334</v>
      </c>
      <c r="AT124">
        <v>0.3815628573349273</v>
      </c>
      <c r="AU124">
        <v>15.26183816444134</v>
      </c>
      <c r="AV124">
        <v>11.49225894356226</v>
      </c>
      <c r="AW124">
        <v>1.124509839375965</v>
      </c>
      <c r="AX124">
        <v>85.40139737084385</v>
      </c>
      <c r="AY124">
        <v>3.84233926703045</v>
      </c>
      <c r="AZ124">
        <v>4.543748615930163</v>
      </c>
    </row>
    <row r="125" spans="1:52">
      <c r="A125" s="2">
        <v>44971</v>
      </c>
      <c r="B125">
        <v>1100.848499681437</v>
      </c>
      <c r="C125">
        <v>-0.01812214331202622</v>
      </c>
      <c r="AN125" s="2">
        <v>44971</v>
      </c>
      <c r="AO125">
        <v>0.003889967350019662</v>
      </c>
      <c r="AP125">
        <v>256.0423797837828</v>
      </c>
      <c r="AQ125">
        <v>16.01029383925364</v>
      </c>
      <c r="AR125">
        <v>0.06861984205522205</v>
      </c>
      <c r="AS125">
        <v>20.96440034913568</v>
      </c>
      <c r="AT125">
        <v>0.3999536690897318</v>
      </c>
      <c r="AU125">
        <v>15.18758889523212</v>
      </c>
      <c r="AV125">
        <v>11.39187504905363</v>
      </c>
      <c r="AW125">
        <v>1.038031965435773</v>
      </c>
      <c r="AX125">
        <v>87.55221663046663</v>
      </c>
      <c r="AY125">
        <v>3.901631465553408</v>
      </c>
      <c r="AZ125">
        <v>4.492827753092133</v>
      </c>
    </row>
    <row r="126" spans="1:52">
      <c r="A126" s="2">
        <v>44972</v>
      </c>
      <c r="B126">
        <v>1137.417409643434</v>
      </c>
      <c r="C126">
        <v>0.03321883980636642</v>
      </c>
      <c r="AN126" s="2">
        <v>44972</v>
      </c>
      <c r="AO126">
        <v>0.003942556499452895</v>
      </c>
      <c r="AP126">
        <v>245.9994390851711</v>
      </c>
      <c r="AQ126">
        <v>16.18492228856402</v>
      </c>
      <c r="AR126">
        <v>0.06856833718498986</v>
      </c>
      <c r="AS126">
        <v>21.49409944716162</v>
      </c>
      <c r="AT126">
        <v>0.4093865762464293</v>
      </c>
      <c r="AU126">
        <v>14.90705735925803</v>
      </c>
      <c r="AV126">
        <v>11.5457080111657</v>
      </c>
      <c r="AW126">
        <v>1.062410335645143</v>
      </c>
      <c r="AX126">
        <v>85.17509574764794</v>
      </c>
      <c r="AY126">
        <v>3.83584519016063</v>
      </c>
      <c r="AZ126">
        <v>4.505331650777034</v>
      </c>
    </row>
    <row r="127" spans="1:52">
      <c r="A127" s="2">
        <v>44973</v>
      </c>
      <c r="B127">
        <v>1219.029013163813</v>
      </c>
      <c r="C127">
        <v>0.07175167430043428</v>
      </c>
      <c r="AN127" s="2">
        <v>44973</v>
      </c>
      <c r="AO127">
        <v>0.003863444173106178</v>
      </c>
      <c r="AP127">
        <v>247.4693765574094</v>
      </c>
      <c r="AQ127">
        <v>16.26555710775256</v>
      </c>
      <c r="AR127">
        <v>0.06841796578473799</v>
      </c>
      <c r="AS127">
        <v>21.51692296659711</v>
      </c>
      <c r="AT127">
        <v>0.4100003576414689</v>
      </c>
      <c r="AU127">
        <v>15.176478924348</v>
      </c>
      <c r="AV127">
        <v>11.67045770535848</v>
      </c>
      <c r="AW127">
        <v>1.061529455011457</v>
      </c>
      <c r="AX127">
        <v>86.48631512507586</v>
      </c>
      <c r="AY127">
        <v>3.764114264206882</v>
      </c>
      <c r="AZ127">
        <v>4.419015135201247</v>
      </c>
    </row>
    <row r="128" spans="1:52">
      <c r="A128" s="2">
        <v>44974</v>
      </c>
      <c r="B128">
        <v>1175.059469998263</v>
      </c>
      <c r="C128">
        <v>-0.03606931639094724</v>
      </c>
      <c r="AN128" s="2">
        <v>44974</v>
      </c>
      <c r="AO128">
        <v>0.003812269943376365</v>
      </c>
      <c r="AP128">
        <v>252.9089422065067</v>
      </c>
      <c r="AQ128">
        <v>16.19736857894539</v>
      </c>
      <c r="AR128">
        <v>0.06711149697682645</v>
      </c>
      <c r="AS128">
        <v>21.87815569423997</v>
      </c>
      <c r="AT128">
        <v>0.4097483717017315</v>
      </c>
      <c r="AU128">
        <v>15.57971637640513</v>
      </c>
      <c r="AV128">
        <v>11.69401238286098</v>
      </c>
      <c r="AW128">
        <v>1.077472428386192</v>
      </c>
      <c r="AX128">
        <v>80.5905369888247</v>
      </c>
      <c r="AY128">
        <v>3.876259309012427</v>
      </c>
      <c r="AZ128">
        <v>4.529504384936241</v>
      </c>
    </row>
    <row r="129" spans="1:52">
      <c r="A129" s="2">
        <v>44975</v>
      </c>
      <c r="B129">
        <v>1238.078509976388</v>
      </c>
      <c r="C129">
        <v>0.0536305111248685</v>
      </c>
      <c r="AN129" s="2">
        <v>44975</v>
      </c>
      <c r="AO129">
        <v>0.003875546052571511</v>
      </c>
      <c r="AP129">
        <v>256.4439742046193</v>
      </c>
      <c r="AQ129">
        <v>15.71266239606762</v>
      </c>
      <c r="AR129">
        <v>0.06853650719976868</v>
      </c>
      <c r="AS129">
        <v>22.2079087348968</v>
      </c>
      <c r="AT129">
        <v>0.4210403750326137</v>
      </c>
      <c r="AU129">
        <v>15.87546105734033</v>
      </c>
      <c r="AV129">
        <v>10.72027367007265</v>
      </c>
      <c r="AW129">
        <v>1.110781026804058</v>
      </c>
      <c r="AX129">
        <v>76.47331333140055</v>
      </c>
      <c r="AY129">
        <v>3.934286576496441</v>
      </c>
      <c r="AZ129">
        <v>4.57102860534729</v>
      </c>
    </row>
    <row r="130" spans="1:52">
      <c r="A130" s="2">
        <v>44976</v>
      </c>
      <c r="B130">
        <v>1253.554790088818</v>
      </c>
      <c r="C130">
        <v>0.01250024129142324</v>
      </c>
      <c r="AN130" s="2">
        <v>44976</v>
      </c>
      <c r="AO130">
        <v>0.003837148453940981</v>
      </c>
      <c r="AP130">
        <v>248.3039912260846</v>
      </c>
      <c r="AQ130">
        <v>14.2257000981969</v>
      </c>
      <c r="AR130">
        <v>0.07147514292877571</v>
      </c>
      <c r="AS130">
        <v>20.46107688928175</v>
      </c>
      <c r="AT130">
        <v>0.3783023586889468</v>
      </c>
      <c r="AU130">
        <v>14.38473578748052</v>
      </c>
      <c r="AV130">
        <v>11.00291385634601</v>
      </c>
      <c r="AW130">
        <v>1.092909283281586</v>
      </c>
      <c r="AX130">
        <v>77.12515604757355</v>
      </c>
      <c r="AY130">
        <v>5.552803540210725</v>
      </c>
      <c r="AZ130">
        <v>4.73959050936539</v>
      </c>
    </row>
    <row r="131" spans="1:52">
      <c r="A131" s="2">
        <v>44977</v>
      </c>
      <c r="B131">
        <v>1262.724702114019</v>
      </c>
      <c r="C131">
        <v>0.007315126628450797</v>
      </c>
      <c r="AN131" s="2">
        <v>44977</v>
      </c>
      <c r="AO131">
        <v>0.003907972847035345</v>
      </c>
      <c r="AP131">
        <v>253.7211846085204</v>
      </c>
      <c r="AQ131">
        <v>14.39065916007982</v>
      </c>
      <c r="AR131">
        <v>0.07232859770687056</v>
      </c>
      <c r="AS131">
        <v>20.79381380097935</v>
      </c>
      <c r="AT131">
        <v>0.3857458829044069</v>
      </c>
      <c r="AU131">
        <v>14.00523369504914</v>
      </c>
      <c r="AV131">
        <v>10.75889359467678</v>
      </c>
      <c r="AW131">
        <v>1.10655719674616</v>
      </c>
      <c r="AX131">
        <v>77.87729231295404</v>
      </c>
      <c r="AY131">
        <v>5.264494856792175</v>
      </c>
      <c r="AZ131">
        <v>4.704085300362459</v>
      </c>
    </row>
    <row r="132" spans="1:52">
      <c r="A132" s="2">
        <v>44978</v>
      </c>
      <c r="B132">
        <v>1282.635198948933</v>
      </c>
      <c r="C132">
        <v>0.01576788416475949</v>
      </c>
      <c r="AN132" s="2">
        <v>44978</v>
      </c>
      <c r="AO132">
        <v>0.00390062326683813</v>
      </c>
      <c r="AP132">
        <v>255.8863221219036</v>
      </c>
      <c r="AQ132">
        <v>14.56985892975353</v>
      </c>
      <c r="AR132">
        <v>0.0727054928595537</v>
      </c>
      <c r="AS132">
        <v>20.89155564855822</v>
      </c>
      <c r="AT132">
        <v>0.3886090388680877</v>
      </c>
      <c r="AU132">
        <v>13.97012586592652</v>
      </c>
      <c r="AV132">
        <v>10.82703730313785</v>
      </c>
      <c r="AW132">
        <v>1.108152212926464</v>
      </c>
      <c r="AX132">
        <v>79.74003402321483</v>
      </c>
      <c r="AY132">
        <v>5.112753613539144</v>
      </c>
      <c r="AZ132">
        <v>4.55963304939665</v>
      </c>
    </row>
    <row r="133" spans="1:52">
      <c r="A133" s="2">
        <v>44979</v>
      </c>
      <c r="B133">
        <v>1240.470998097011</v>
      </c>
      <c r="C133">
        <v>-0.03287310443879421</v>
      </c>
      <c r="AN133" s="2">
        <v>44979</v>
      </c>
      <c r="AO133">
        <v>0.003833845592190389</v>
      </c>
      <c r="AP133">
        <v>254.7601168259</v>
      </c>
      <c r="AQ133">
        <v>14.79591891103186</v>
      </c>
      <c r="AR133">
        <v>0.07226079897262563</v>
      </c>
      <c r="AS133">
        <v>20.55126710170139</v>
      </c>
      <c r="AT133">
        <v>0.3805250310230399</v>
      </c>
      <c r="AU133">
        <v>14.14805319434958</v>
      </c>
      <c r="AV133">
        <v>10.90605193956082</v>
      </c>
      <c r="AW133">
        <v>1.126219446647565</v>
      </c>
      <c r="AX133">
        <v>82.18313190363793</v>
      </c>
      <c r="AY133">
        <v>5.187506397644525</v>
      </c>
      <c r="AZ133">
        <v>4.397865048328615</v>
      </c>
    </row>
    <row r="134" spans="1:52">
      <c r="A134" s="2">
        <v>44980</v>
      </c>
      <c r="B134">
        <v>1229.204965614469</v>
      </c>
      <c r="C134">
        <v>-0.009082060362415323</v>
      </c>
      <c r="AN134" s="2">
        <v>44980</v>
      </c>
      <c r="AO134">
        <v>0.003836232584968354</v>
      </c>
      <c r="AP134">
        <v>254.4986160317926</v>
      </c>
      <c r="AQ134">
        <v>14.49166269305874</v>
      </c>
      <c r="AR134">
        <v>0.07217814136063111</v>
      </c>
      <c r="AS134">
        <v>20.47843676216748</v>
      </c>
      <c r="AT134">
        <v>0.3753968320038219</v>
      </c>
      <c r="AU134">
        <v>14.20409850627156</v>
      </c>
      <c r="AV134">
        <v>10.90800973570345</v>
      </c>
      <c r="AW134">
        <v>1.147776135662659</v>
      </c>
      <c r="AX134">
        <v>80.87000102886613</v>
      </c>
      <c r="AY134">
        <v>5.288925644493037</v>
      </c>
      <c r="AZ134">
        <v>4.487147395975976</v>
      </c>
    </row>
    <row r="135" spans="1:52">
      <c r="A135" s="2">
        <v>44981</v>
      </c>
      <c r="B135">
        <v>1220.188989545793</v>
      </c>
      <c r="C135">
        <v>-0.00733480283670096</v>
      </c>
      <c r="AN135" s="2">
        <v>44981</v>
      </c>
      <c r="AO135">
        <v>0.003848501533893073</v>
      </c>
      <c r="AP135">
        <v>256.5392197987186</v>
      </c>
      <c r="AQ135">
        <v>13.96501777856371</v>
      </c>
      <c r="AR135">
        <v>0.07132503160821732</v>
      </c>
      <c r="AS135">
        <v>20.6205988266541</v>
      </c>
      <c r="AT135">
        <v>0.3776365478758844</v>
      </c>
      <c r="AU135">
        <v>14.08322342343035</v>
      </c>
      <c r="AV135">
        <v>10.96416070968031</v>
      </c>
      <c r="AW135">
        <v>1.13396861119074</v>
      </c>
      <c r="AX135">
        <v>82.62601017689197</v>
      </c>
      <c r="AY135">
        <v>5.318051457702659</v>
      </c>
      <c r="AZ135">
        <v>4.590715125760265</v>
      </c>
    </row>
    <row r="136" spans="1:52">
      <c r="A136" s="2">
        <v>44982</v>
      </c>
      <c r="B136">
        <v>1166.861603820177</v>
      </c>
      <c r="C136">
        <v>-0.0437042017117909</v>
      </c>
      <c r="AN136" s="2">
        <v>44982</v>
      </c>
      <c r="AO136">
        <v>0.003796897919263635</v>
      </c>
      <c r="AP136">
        <v>256.7164994164133</v>
      </c>
      <c r="AQ136">
        <v>14.2381177696438</v>
      </c>
      <c r="AR136">
        <v>0.06995061439166864</v>
      </c>
      <c r="AS136">
        <v>20.13348615123376</v>
      </c>
      <c r="AT136">
        <v>0.3689055177398116</v>
      </c>
      <c r="AU136">
        <v>14.21789753596372</v>
      </c>
      <c r="AV136">
        <v>11.23382592799423</v>
      </c>
      <c r="AW136">
        <v>1.136315883979332</v>
      </c>
      <c r="AX136">
        <v>84.38931216282498</v>
      </c>
      <c r="AY136">
        <v>5.270529820638278</v>
      </c>
      <c r="AZ136">
        <v>4.705964922205983</v>
      </c>
    </row>
    <row r="137" spans="1:52">
      <c r="A137" s="2">
        <v>44983</v>
      </c>
      <c r="B137">
        <v>1153.385285611883</v>
      </c>
      <c r="C137">
        <v>-0.01154920014865046</v>
      </c>
      <c r="AN137" s="2">
        <v>44983</v>
      </c>
      <c r="AO137">
        <v>0.00374992669025266</v>
      </c>
      <c r="AP137">
        <v>239.0856351019465</v>
      </c>
      <c r="AQ137">
        <v>13.90340354906013</v>
      </c>
      <c r="AR137">
        <v>0.07011841398105401</v>
      </c>
      <c r="AS137">
        <v>19.56034698140125</v>
      </c>
      <c r="AT137">
        <v>0.3536069748945557</v>
      </c>
      <c r="AU137">
        <v>14.57809971433893</v>
      </c>
      <c r="AV137">
        <v>10.87753228092791</v>
      </c>
      <c r="AW137">
        <v>1.18099819392109</v>
      </c>
      <c r="AX137">
        <v>84.26323061241239</v>
      </c>
      <c r="AY137">
        <v>5.995298629065276</v>
      </c>
      <c r="AZ137">
        <v>4.548478410095611</v>
      </c>
    </row>
    <row r="138" spans="1:52">
      <c r="A138" s="2">
        <v>44984</v>
      </c>
      <c r="B138">
        <v>1181.184515641039</v>
      </c>
      <c r="C138">
        <v>0.02410229294229982</v>
      </c>
      <c r="AN138" s="2">
        <v>44984</v>
      </c>
      <c r="AO138">
        <v>0.003777948870095354</v>
      </c>
      <c r="AP138">
        <v>240.2005820451445</v>
      </c>
      <c r="AQ138">
        <v>14.03343051460246</v>
      </c>
      <c r="AR138">
        <v>0.06976547266521509</v>
      </c>
      <c r="AS138">
        <v>19.79900924547913</v>
      </c>
      <c r="AT138">
        <v>0.3543173348087622</v>
      </c>
      <c r="AU138">
        <v>14.62449246212689</v>
      </c>
      <c r="AV138">
        <v>10.89098130954531</v>
      </c>
      <c r="AW138">
        <v>1.175447905408498</v>
      </c>
      <c r="AX138">
        <v>84.11158831524372</v>
      </c>
      <c r="AY138">
        <v>5.912086462188219</v>
      </c>
      <c r="AZ138">
        <v>4.536098118092805</v>
      </c>
    </row>
    <row r="139" spans="1:52">
      <c r="A139" s="2">
        <v>44985</v>
      </c>
      <c r="B139">
        <v>1159.58437486985</v>
      </c>
      <c r="C139">
        <v>-0.0182868472157931</v>
      </c>
      <c r="AN139" s="2">
        <v>44985</v>
      </c>
      <c r="AO139">
        <v>0.003714843662877867</v>
      </c>
      <c r="AP139">
        <v>238.4995494037646</v>
      </c>
      <c r="AQ139">
        <v>14.17507355060511</v>
      </c>
      <c r="AR139">
        <v>0.06878102588578383</v>
      </c>
      <c r="AS139">
        <v>19.62844772735737</v>
      </c>
      <c r="AT139">
        <v>0.3526708147403633</v>
      </c>
      <c r="AU139">
        <v>14.69972631116995</v>
      </c>
      <c r="AV139">
        <v>10.84876985922234</v>
      </c>
      <c r="AW139">
        <v>1.181318943791975</v>
      </c>
      <c r="AX139">
        <v>85.55883574601894</v>
      </c>
      <c r="AY139">
        <v>5.949371920085323</v>
      </c>
      <c r="AZ139">
        <v>4.579947009359407</v>
      </c>
    </row>
    <row r="140" spans="1:52">
      <c r="A140" s="2">
        <v>44986</v>
      </c>
      <c r="B140">
        <v>1133.430762736097</v>
      </c>
      <c r="C140">
        <v>-0.02255429850603907</v>
      </c>
      <c r="AN140" s="2">
        <v>44986</v>
      </c>
      <c r="AO140">
        <v>0.003687257491294588</v>
      </c>
      <c r="AP140">
        <v>241.4539030246704</v>
      </c>
      <c r="AQ140">
        <v>13.99399096073463</v>
      </c>
      <c r="AR140">
        <v>0.06835811692185007</v>
      </c>
      <c r="AS140">
        <v>19.59711049180475</v>
      </c>
      <c r="AT140">
        <v>0.3483074583471934</v>
      </c>
      <c r="AU140">
        <v>14.26315567595313</v>
      </c>
      <c r="AV140">
        <v>11.00428212903029</v>
      </c>
      <c r="AW140">
        <v>1.193345725720934</v>
      </c>
      <c r="AX140">
        <v>86.27611530613486</v>
      </c>
      <c r="AY140">
        <v>6.015346198041878</v>
      </c>
      <c r="AZ140">
        <v>4.688247780178109</v>
      </c>
    </row>
    <row r="141" spans="1:52">
      <c r="A141" s="2">
        <v>44987</v>
      </c>
      <c r="B141">
        <v>1169.862201183255</v>
      </c>
      <c r="C141">
        <v>0.03214262365635157</v>
      </c>
      <c r="AN141" s="2">
        <v>44987</v>
      </c>
      <c r="AO141">
        <v>0.003730869544215705</v>
      </c>
      <c r="AP141">
        <v>243.7287991595513</v>
      </c>
      <c r="AQ141">
        <v>13.83217104985866</v>
      </c>
      <c r="AR141">
        <v>0.06821813163737118</v>
      </c>
      <c r="AS141">
        <v>20.02610021121593</v>
      </c>
      <c r="AT141">
        <v>0.3583172884847622</v>
      </c>
      <c r="AU141">
        <v>13.97006500065929</v>
      </c>
      <c r="AV141">
        <v>11.05598079817897</v>
      </c>
      <c r="AW141">
        <v>1.157099284481349</v>
      </c>
      <c r="AX141">
        <v>85.6316964282659</v>
      </c>
      <c r="AY141">
        <v>6.05764786863237</v>
      </c>
      <c r="AZ141">
        <v>4.666750181644494</v>
      </c>
    </row>
    <row r="142" spans="1:52">
      <c r="A142" s="2">
        <v>44988</v>
      </c>
      <c r="B142">
        <v>1146.37315254564</v>
      </c>
      <c r="C142">
        <v>-0.02007847472450797</v>
      </c>
      <c r="AN142" s="2">
        <v>44988</v>
      </c>
      <c r="AO142">
        <v>0.003677866072364563</v>
      </c>
      <c r="AP142">
        <v>245.8425954388607</v>
      </c>
      <c r="AQ142">
        <v>14.02528810235213</v>
      </c>
      <c r="AR142">
        <v>0.06741038904517402</v>
      </c>
      <c r="AS142">
        <v>19.88766503792428</v>
      </c>
      <c r="AT142">
        <v>0.354097273044828</v>
      </c>
      <c r="AU142">
        <v>14.11361621745155</v>
      </c>
      <c r="AV142">
        <v>11.17045580369773</v>
      </c>
      <c r="AW142">
        <v>1.174280426321894</v>
      </c>
      <c r="AX142">
        <v>85.25774916323854</v>
      </c>
      <c r="AY142">
        <v>6.068227768725669</v>
      </c>
      <c r="AZ142">
        <v>4.646403766736994</v>
      </c>
    </row>
    <row r="143" spans="1:52">
      <c r="A143" s="2">
        <v>44989</v>
      </c>
      <c r="B143">
        <v>1099.986499648116</v>
      </c>
      <c r="C143">
        <v>-0.04046383395713471</v>
      </c>
      <c r="AN143" s="2">
        <v>44989</v>
      </c>
      <c r="AO143">
        <v>0.00370588060046292</v>
      </c>
      <c r="AP143">
        <v>241.022919637426</v>
      </c>
      <c r="AQ143">
        <v>14.07500424476329</v>
      </c>
      <c r="AR143">
        <v>0.06792622348722484</v>
      </c>
      <c r="AS143">
        <v>19.89352480223209</v>
      </c>
      <c r="AT143">
        <v>0.3514510508030182</v>
      </c>
      <c r="AU143">
        <v>14.34460164897026</v>
      </c>
      <c r="AV143">
        <v>11.23540577385408</v>
      </c>
      <c r="AW143">
        <v>1.169547330131678</v>
      </c>
      <c r="AX143">
        <v>85.85920905858599</v>
      </c>
      <c r="AY143">
        <v>5.983490619475351</v>
      </c>
      <c r="AZ143">
        <v>4.674506760777952</v>
      </c>
    </row>
    <row r="144" spans="1:52">
      <c r="A144" s="2">
        <v>44990</v>
      </c>
      <c r="B144">
        <v>1083.304088693933</v>
      </c>
      <c r="C144">
        <v>-0.01516601427337494</v>
      </c>
      <c r="AN144" s="2">
        <v>44990</v>
      </c>
      <c r="AO144">
        <v>0.003600496749965855</v>
      </c>
      <c r="AP144">
        <v>243.318901499575</v>
      </c>
      <c r="AQ144">
        <v>13.27923059044814</v>
      </c>
      <c r="AR144">
        <v>0.06531828584173648</v>
      </c>
      <c r="AS144">
        <v>18.44776457788494</v>
      </c>
      <c r="AT144">
        <v>0.3374298226577793</v>
      </c>
      <c r="AU144">
        <v>14.33813127892603</v>
      </c>
      <c r="AV144">
        <v>10.7622090962653</v>
      </c>
      <c r="AW144">
        <v>1.155295280466269</v>
      </c>
      <c r="AX144">
        <v>86.53328962114891</v>
      </c>
      <c r="AY144">
        <v>6.483364787767461</v>
      </c>
      <c r="AZ144">
        <v>5.517285102136564</v>
      </c>
    </row>
    <row r="145" spans="1:52">
      <c r="A145" s="2">
        <v>44991</v>
      </c>
      <c r="B145">
        <v>1088.975633193945</v>
      </c>
      <c r="C145">
        <v>0.005235413176414294</v>
      </c>
      <c r="AN145" s="2">
        <v>44991</v>
      </c>
      <c r="AO145">
        <v>0.003605538985860033</v>
      </c>
      <c r="AP145">
        <v>244.032199170988</v>
      </c>
      <c r="AQ145">
        <v>13.17453651956136</v>
      </c>
      <c r="AR145">
        <v>0.06575485891648787</v>
      </c>
      <c r="AS145">
        <v>18.73547057176429</v>
      </c>
      <c r="AT145">
        <v>0.3403084542293432</v>
      </c>
      <c r="AU145">
        <v>13.93350049828241</v>
      </c>
      <c r="AV145">
        <v>10.68182987992332</v>
      </c>
      <c r="AW145">
        <v>1.166487759463993</v>
      </c>
      <c r="AX145">
        <v>86.16610128362736</v>
      </c>
      <c r="AY145">
        <v>6.502775740303711</v>
      </c>
      <c r="AZ145">
        <v>5.53073944411609</v>
      </c>
    </row>
    <row r="146" spans="1:52">
      <c r="A146" s="2">
        <v>44992</v>
      </c>
      <c r="B146">
        <v>1088.027709562334</v>
      </c>
      <c r="C146">
        <v>-0.0008704727660715506</v>
      </c>
      <c r="AN146" s="2">
        <v>44992</v>
      </c>
      <c r="AO146">
        <v>0.003603222336992678</v>
      </c>
      <c r="AP146">
        <v>248.2751929617103</v>
      </c>
      <c r="AQ146">
        <v>13.31175349328966</v>
      </c>
      <c r="AR146">
        <v>0.06553391665621519</v>
      </c>
      <c r="AS146">
        <v>18.70153061399797</v>
      </c>
      <c r="AT146">
        <v>0.3403245554519199</v>
      </c>
      <c r="AU146">
        <v>13.958221972827</v>
      </c>
      <c r="AV146">
        <v>10.77118399185415</v>
      </c>
      <c r="AW146">
        <v>1.138885177985763</v>
      </c>
      <c r="AX146">
        <v>86.30957417112909</v>
      </c>
      <c r="AY146">
        <v>6.589853129971234</v>
      </c>
      <c r="AZ146">
        <v>5.401483128956878</v>
      </c>
    </row>
    <row r="147" spans="1:52">
      <c r="A147" s="2">
        <v>44993</v>
      </c>
      <c r="B147">
        <v>1081.376053295339</v>
      </c>
      <c r="C147">
        <v>-0.006113498956447305</v>
      </c>
      <c r="AN147" s="2">
        <v>44993</v>
      </c>
      <c r="AO147">
        <v>0.003619962770024759</v>
      </c>
      <c r="AP147">
        <v>247.1571246804521</v>
      </c>
      <c r="AQ147">
        <v>13.22293636919711</v>
      </c>
      <c r="AR147">
        <v>0.06544675142045941</v>
      </c>
      <c r="AS147">
        <v>18.66874082871712</v>
      </c>
      <c r="AT147">
        <v>0.3372270183386082</v>
      </c>
      <c r="AU147">
        <v>13.69487499413077</v>
      </c>
      <c r="AV147">
        <v>10.8605398684852</v>
      </c>
      <c r="AW147">
        <v>1.156849329319313</v>
      </c>
      <c r="AX147">
        <v>84.75908271207315</v>
      </c>
      <c r="AY147">
        <v>6.691915366651909</v>
      </c>
      <c r="AZ147">
        <v>5.495001520911942</v>
      </c>
    </row>
    <row r="148" spans="1:52">
      <c r="A148" s="2">
        <v>44994</v>
      </c>
      <c r="B148">
        <v>1034.665507007673</v>
      </c>
      <c r="C148">
        <v>-0.04319546946256259</v>
      </c>
      <c r="AN148" s="2">
        <v>44994</v>
      </c>
      <c r="AO148">
        <v>0.00353913090589665</v>
      </c>
      <c r="AP148">
        <v>245.4218200823041</v>
      </c>
      <c r="AQ148">
        <v>13.17758251627456</v>
      </c>
      <c r="AR148">
        <v>0.06367279067521392</v>
      </c>
      <c r="AS148">
        <v>17.98704877279384</v>
      </c>
      <c r="AT148">
        <v>0.3245857852051537</v>
      </c>
      <c r="AU148">
        <v>13.7791357789856</v>
      </c>
      <c r="AV148">
        <v>10.8360213808622</v>
      </c>
      <c r="AW148">
        <v>1.159645577816079</v>
      </c>
      <c r="AX148">
        <v>88.08222441407517</v>
      </c>
      <c r="AY148">
        <v>7.020164639210468</v>
      </c>
      <c r="AZ148">
        <v>5.597812119747189</v>
      </c>
    </row>
    <row r="149" spans="1:52">
      <c r="A149" s="2">
        <v>44995</v>
      </c>
      <c r="B149">
        <v>982.3242853246472</v>
      </c>
      <c r="C149">
        <v>-0.05058757765531463</v>
      </c>
      <c r="AN149" s="2">
        <v>44995</v>
      </c>
      <c r="AO149">
        <v>0.003583261744251469</v>
      </c>
      <c r="AP149">
        <v>239.903860248622</v>
      </c>
      <c r="AQ149">
        <v>13.4242701443365</v>
      </c>
      <c r="AR149">
        <v>0.06455678554586193</v>
      </c>
      <c r="AS149">
        <v>17.72851848014331</v>
      </c>
      <c r="AT149">
        <v>0.319609932258499</v>
      </c>
      <c r="AU149">
        <v>13.94974743964716</v>
      </c>
      <c r="AV149">
        <v>10.72638094120023</v>
      </c>
      <c r="AW149">
        <v>1.152167316130129</v>
      </c>
      <c r="AX149">
        <v>87.15887042389367</v>
      </c>
      <c r="AY149">
        <v>7.105914653685025</v>
      </c>
      <c r="AZ149">
        <v>5.604412153191349</v>
      </c>
    </row>
    <row r="150" spans="1:52">
      <c r="A150" s="2">
        <v>44996</v>
      </c>
      <c r="B150">
        <v>1001.239554419078</v>
      </c>
      <c r="C150">
        <v>0.01925562604632036</v>
      </c>
      <c r="AN150" s="2">
        <v>44996</v>
      </c>
      <c r="AO150">
        <v>0.003672001614137002</v>
      </c>
      <c r="AP150">
        <v>238.5388417713753</v>
      </c>
      <c r="AQ150">
        <v>13.44798937812291</v>
      </c>
      <c r="AR150">
        <v>0.06591547212204869</v>
      </c>
      <c r="AS150">
        <v>18.10508072920467</v>
      </c>
      <c r="AT150">
        <v>0.3240328770426794</v>
      </c>
      <c r="AU150">
        <v>14.41284418036747</v>
      </c>
      <c r="AV150">
        <v>10.52093553503924</v>
      </c>
      <c r="AW150">
        <v>1.172123546360953</v>
      </c>
      <c r="AX150">
        <v>84.67443428302855</v>
      </c>
      <c r="AY150">
        <v>6.852997832656066</v>
      </c>
      <c r="AZ150">
        <v>5.50937862590691</v>
      </c>
    </row>
    <row r="151" spans="1:52">
      <c r="A151" s="2">
        <v>44997</v>
      </c>
      <c r="B151">
        <v>993.1638846995029</v>
      </c>
      <c r="C151">
        <v>-0.008065671880352676</v>
      </c>
      <c r="AN151" s="2">
        <v>44997</v>
      </c>
      <c r="AO151">
        <v>0.002976956191115761</v>
      </c>
      <c r="AP151">
        <v>257.531884099657</v>
      </c>
      <c r="AQ151">
        <v>12.77705940326523</v>
      </c>
      <c r="AR151">
        <v>0.05431470114510981</v>
      </c>
      <c r="AS151">
        <v>24.08606859275346</v>
      </c>
      <c r="AT151">
        <v>0.3444487596657846</v>
      </c>
      <c r="AU151">
        <v>15.03321209082516</v>
      </c>
      <c r="AV151">
        <v>12.01974988919018</v>
      </c>
      <c r="AW151">
        <v>1.300080038383874</v>
      </c>
      <c r="AX151">
        <v>72.35603850329014</v>
      </c>
      <c r="AY151">
        <v>6.132831837117459</v>
      </c>
      <c r="AZ151">
        <v>6.144635584794067</v>
      </c>
    </row>
    <row r="152" spans="1:52">
      <c r="A152" s="2">
        <v>44998</v>
      </c>
      <c r="B152">
        <v>1071.481214458281</v>
      </c>
      <c r="C152">
        <v>0.07885640120962956</v>
      </c>
      <c r="AN152" s="2">
        <v>44998</v>
      </c>
      <c r="AO152">
        <v>0.002996185379895007</v>
      </c>
      <c r="AP152">
        <v>257.5083792249252</v>
      </c>
      <c r="AQ152">
        <v>12.97476982345184</v>
      </c>
      <c r="AR152">
        <v>0.05456242835823442</v>
      </c>
      <c r="AS152">
        <v>24.90113525133523</v>
      </c>
      <c r="AT152">
        <v>0.3561449068842535</v>
      </c>
      <c r="AU152">
        <v>14.97989878506419</v>
      </c>
      <c r="AV152">
        <v>12.05935222483968</v>
      </c>
      <c r="AW152">
        <v>1.295559606106348</v>
      </c>
      <c r="AX152">
        <v>71.95472216456076</v>
      </c>
      <c r="AY152">
        <v>5.937000632203014</v>
      </c>
      <c r="AZ152">
        <v>5.933828333595026</v>
      </c>
    </row>
    <row r="153" spans="1:52">
      <c r="A153" s="2">
        <v>44999</v>
      </c>
      <c r="B153">
        <v>1113.472724941858</v>
      </c>
      <c r="C153">
        <v>0.03919015090227851</v>
      </c>
      <c r="AN153" s="2">
        <v>44999</v>
      </c>
      <c r="AO153">
        <v>0.002844396570257875</v>
      </c>
      <c r="AP153">
        <v>256.9357420025742</v>
      </c>
      <c r="AQ153">
        <v>13.10663664657166</v>
      </c>
      <c r="AR153">
        <v>0.05361251415882657</v>
      </c>
      <c r="AS153">
        <v>24.97674072194449</v>
      </c>
      <c r="AT153">
        <v>0.3468418629584297</v>
      </c>
      <c r="AU153">
        <v>15.08743492338719</v>
      </c>
      <c r="AV153">
        <v>12.11389353585569</v>
      </c>
      <c r="AW153">
        <v>1.287238520405583</v>
      </c>
      <c r="AX153">
        <v>72.35070881488562</v>
      </c>
      <c r="AY153">
        <v>6.130535727038697</v>
      </c>
      <c r="AZ153">
        <v>6.091287704238279</v>
      </c>
    </row>
    <row r="154" spans="1:52">
      <c r="A154" s="2">
        <v>45000</v>
      </c>
      <c r="B154">
        <v>1138.226546914226</v>
      </c>
      <c r="C154">
        <v>0.02223118844124428</v>
      </c>
      <c r="AN154" s="2">
        <v>45000</v>
      </c>
      <c r="AO154">
        <v>0.002835484446781893</v>
      </c>
      <c r="AP154">
        <v>262.4910755144818</v>
      </c>
      <c r="AQ154">
        <v>12.99982134994837</v>
      </c>
      <c r="AR154">
        <v>0.05387305304512068</v>
      </c>
      <c r="AS154">
        <v>25.42296369784909</v>
      </c>
      <c r="AT154">
        <v>0.3534549069747988</v>
      </c>
      <c r="AU154">
        <v>14.85356827207335</v>
      </c>
      <c r="AV154">
        <v>12.0951665224996</v>
      </c>
      <c r="AW154">
        <v>1.260883805220639</v>
      </c>
      <c r="AX154">
        <v>73.61686420283112</v>
      </c>
      <c r="AY154">
        <v>6.098021028981393</v>
      </c>
      <c r="AZ154">
        <v>5.971421382162041</v>
      </c>
    </row>
    <row r="155" spans="1:52">
      <c r="A155" s="2">
        <v>45001</v>
      </c>
      <c r="B155">
        <v>1077.803387316905</v>
      </c>
      <c r="C155">
        <v>-0.05308535437091144</v>
      </c>
      <c r="AN155" s="2">
        <v>45001</v>
      </c>
      <c r="AO155">
        <v>0.002724473776432951</v>
      </c>
      <c r="AP155">
        <v>263.8977483815482</v>
      </c>
      <c r="AQ155">
        <v>13.11184689135461</v>
      </c>
      <c r="AR155">
        <v>0.05259897477135654</v>
      </c>
      <c r="AS155">
        <v>24.64054635911706</v>
      </c>
      <c r="AT155">
        <v>0.3373017022527431</v>
      </c>
      <c r="AU155">
        <v>15.08033220869845</v>
      </c>
      <c r="AV155">
        <v>12.17628565200391</v>
      </c>
      <c r="AW155">
        <v>1.280467352065968</v>
      </c>
      <c r="AX155">
        <v>74.7892725080526</v>
      </c>
      <c r="AY155">
        <v>6.261428557803642</v>
      </c>
      <c r="AZ155">
        <v>6.227084384974184</v>
      </c>
    </row>
    <row r="156" spans="1:52">
      <c r="A156" s="2">
        <v>45002</v>
      </c>
      <c r="B156">
        <v>1104.119465635036</v>
      </c>
      <c r="C156">
        <v>0.02441639971427634</v>
      </c>
      <c r="AN156" s="2">
        <v>45002</v>
      </c>
      <c r="AO156">
        <v>0.002720400908288732</v>
      </c>
      <c r="AP156">
        <v>270.1583107493477</v>
      </c>
      <c r="AQ156">
        <v>13.17124413995355</v>
      </c>
      <c r="AR156">
        <v>0.05318208166618408</v>
      </c>
      <c r="AS156">
        <v>24.51488062091787</v>
      </c>
      <c r="AT156">
        <v>0.3215656105621754</v>
      </c>
      <c r="AU156">
        <v>15.41938894427705</v>
      </c>
      <c r="AV156">
        <v>12.02224774494055</v>
      </c>
      <c r="AW156">
        <v>1.294612961954813</v>
      </c>
      <c r="AX156">
        <v>74.26791615589225</v>
      </c>
      <c r="AY156">
        <v>6.281606893089225</v>
      </c>
      <c r="AZ156">
        <v>6.268657083582641</v>
      </c>
    </row>
    <row r="157" spans="1:52">
      <c r="A157" s="2">
        <v>45003</v>
      </c>
      <c r="B157">
        <v>1184.518792339245</v>
      </c>
      <c r="C157">
        <v>0.07281759737653704</v>
      </c>
      <c r="AN157" s="2">
        <v>45003</v>
      </c>
      <c r="AO157">
        <v>0.002662545304639765</v>
      </c>
      <c r="AP157">
        <v>269.2656324672564</v>
      </c>
      <c r="AQ157">
        <v>13.06300700715835</v>
      </c>
      <c r="AR157">
        <v>0.05343066700952885</v>
      </c>
      <c r="AS157">
        <v>25.80257293451495</v>
      </c>
      <c r="AT157">
        <v>0.3356506455544382</v>
      </c>
      <c r="AU157">
        <v>15.27181691671723</v>
      </c>
      <c r="AV157">
        <v>11.89559587727633</v>
      </c>
      <c r="AW157">
        <v>1.293979997391331</v>
      </c>
      <c r="AX157">
        <v>74.93957241218027</v>
      </c>
      <c r="AY157">
        <v>6.16551326936812</v>
      </c>
      <c r="AZ157">
        <v>6.051641965619261</v>
      </c>
    </row>
    <row r="158" spans="1:52">
      <c r="A158" s="2">
        <v>45004</v>
      </c>
      <c r="B158">
        <v>1154.75914375392</v>
      </c>
      <c r="C158">
        <v>-0.0251238298436397</v>
      </c>
      <c r="AN158" s="2">
        <v>45004</v>
      </c>
      <c r="AO158">
        <v>0.002374599455615711</v>
      </c>
      <c r="AP158">
        <v>284.4666464250947</v>
      </c>
      <c r="AQ158">
        <v>12.2029772251462</v>
      </c>
      <c r="AR158">
        <v>0.05325759744963254</v>
      </c>
      <c r="AS158">
        <v>35.27615880694418</v>
      </c>
      <c r="AT158">
        <v>0.3677225184561806</v>
      </c>
      <c r="AU158">
        <v>13.31493754870708</v>
      </c>
      <c r="AV158">
        <v>12.1837960100069</v>
      </c>
      <c r="AW158">
        <v>1.188556666296815</v>
      </c>
      <c r="AX158">
        <v>73.24750809222776</v>
      </c>
      <c r="AY158">
        <v>5.909587636785814</v>
      </c>
      <c r="AZ158">
        <v>5.40584965796632</v>
      </c>
    </row>
    <row r="159" spans="1:52">
      <c r="A159" s="2">
        <v>45005</v>
      </c>
      <c r="B159">
        <v>1184.070568966215</v>
      </c>
      <c r="C159">
        <v>0.02538315056506835</v>
      </c>
      <c r="AN159" s="2">
        <v>45005</v>
      </c>
      <c r="AO159">
        <v>0.002331254138850602</v>
      </c>
      <c r="AP159">
        <v>283.0785349829735</v>
      </c>
      <c r="AQ159">
        <v>12.14866271306899</v>
      </c>
      <c r="AR159">
        <v>0.05347632972323373</v>
      </c>
      <c r="AS159">
        <v>35.54890868561563</v>
      </c>
      <c r="AT159">
        <v>0.3698284909798876</v>
      </c>
      <c r="AU159">
        <v>13.53142644408375</v>
      </c>
      <c r="AV159">
        <v>12.14673680571977</v>
      </c>
      <c r="AW159">
        <v>1.185156905142534</v>
      </c>
      <c r="AX159">
        <v>75.00302730990339</v>
      </c>
      <c r="AY159">
        <v>5.843145011610579</v>
      </c>
      <c r="AZ159">
        <v>5.33017753291513</v>
      </c>
    </row>
    <row r="160" spans="1:52">
      <c r="A160" s="2">
        <v>45006</v>
      </c>
      <c r="B160">
        <v>1147.860540966731</v>
      </c>
      <c r="C160">
        <v>-0.03058097122631653</v>
      </c>
      <c r="AN160" s="2">
        <v>45006</v>
      </c>
      <c r="AO160">
        <v>0.002288450278566071</v>
      </c>
      <c r="AP160">
        <v>286.5912390648512</v>
      </c>
      <c r="AQ160">
        <v>11.89552236889607</v>
      </c>
      <c r="AR160">
        <v>0.05376177896527335</v>
      </c>
      <c r="AS160">
        <v>35.07860136636786</v>
      </c>
      <c r="AT160">
        <v>0.3633117542222787</v>
      </c>
      <c r="AU160">
        <v>13.85220372415559</v>
      </c>
      <c r="AV160">
        <v>12.52581671332963</v>
      </c>
      <c r="AW160">
        <v>1.206612932784762</v>
      </c>
      <c r="AX160">
        <v>77.25264928436204</v>
      </c>
      <c r="AY160">
        <v>5.607366456335196</v>
      </c>
      <c r="AZ160">
        <v>5.468856170352719</v>
      </c>
    </row>
    <row r="161" spans="1:52">
      <c r="A161" s="2">
        <v>45007</v>
      </c>
      <c r="B161">
        <v>1188.967487901305</v>
      </c>
      <c r="C161">
        <v>0.0358117954816648</v>
      </c>
      <c r="AN161" s="2">
        <v>45007</v>
      </c>
      <c r="AO161">
        <v>0.002341926519090984</v>
      </c>
      <c r="AP161">
        <v>266.724330286696</v>
      </c>
      <c r="AQ161">
        <v>11.77396626430729</v>
      </c>
      <c r="AR161">
        <v>0.05359812943274777</v>
      </c>
      <c r="AS161">
        <v>35.92754154949137</v>
      </c>
      <c r="AT161">
        <v>0.3743839656904668</v>
      </c>
      <c r="AU161">
        <v>13.82693211874298</v>
      </c>
      <c r="AV161">
        <v>12.43753780151394</v>
      </c>
      <c r="AW161">
        <v>1.209133218693904</v>
      </c>
      <c r="AX161">
        <v>76.6636645362359</v>
      </c>
      <c r="AY161">
        <v>5.713655259762142</v>
      </c>
      <c r="AZ161">
        <v>5.418603698280986</v>
      </c>
    </row>
    <row r="162" spans="1:52">
      <c r="A162" s="2">
        <v>45008</v>
      </c>
      <c r="B162">
        <v>1142.04738689794</v>
      </c>
      <c r="C162">
        <v>-0.03946289657271074</v>
      </c>
      <c r="AN162" s="2">
        <v>45008</v>
      </c>
      <c r="AO162">
        <v>0.002317896828763817</v>
      </c>
      <c r="AP162">
        <v>263.7543741468046</v>
      </c>
      <c r="AQ162">
        <v>11.67661863839737</v>
      </c>
      <c r="AR162">
        <v>0.0534620654211083</v>
      </c>
      <c r="AS162">
        <v>35.61194230730957</v>
      </c>
      <c r="AT162">
        <v>0.3745984179324953</v>
      </c>
      <c r="AU162">
        <v>14.04974725636191</v>
      </c>
      <c r="AV162">
        <v>12.57030677937315</v>
      </c>
      <c r="AW162">
        <v>1.216993390939219</v>
      </c>
      <c r="AX162">
        <v>76.59084448789049</v>
      </c>
      <c r="AY162">
        <v>5.775728753451963</v>
      </c>
      <c r="AZ162">
        <v>5.417851275642575</v>
      </c>
    </row>
    <row r="163" spans="1:52">
      <c r="A163" s="2">
        <v>45009</v>
      </c>
      <c r="B163">
        <v>1180.860647159614</v>
      </c>
      <c r="C163">
        <v>0.03398568282451042</v>
      </c>
      <c r="AN163" s="2">
        <v>45009</v>
      </c>
      <c r="AO163">
        <v>0.002308334599158669</v>
      </c>
      <c r="AP163">
        <v>264.0318026699734</v>
      </c>
      <c r="AQ163">
        <v>11.35514267895742</v>
      </c>
      <c r="AR163">
        <v>0.05281862538043158</v>
      </c>
      <c r="AS163">
        <v>36.27688071665439</v>
      </c>
      <c r="AT163">
        <v>0.3782256871393475</v>
      </c>
      <c r="AU163">
        <v>14.12471675080982</v>
      </c>
      <c r="AV163">
        <v>12.45823879478979</v>
      </c>
      <c r="AW163">
        <v>1.227836443578805</v>
      </c>
      <c r="AX163">
        <v>77.4121304203738</v>
      </c>
      <c r="AY163">
        <v>5.7775692130582</v>
      </c>
      <c r="AZ163">
        <v>5.346404844575991</v>
      </c>
    </row>
    <row r="164" spans="1:52">
      <c r="A164" s="2">
        <v>45010</v>
      </c>
      <c r="B164">
        <v>1132.28987713535</v>
      </c>
      <c r="C164">
        <v>-0.04113166963527326</v>
      </c>
      <c r="AN164" s="2">
        <v>45010</v>
      </c>
      <c r="AO164">
        <v>0.002287837002355888</v>
      </c>
      <c r="AP164">
        <v>261.9156493087779</v>
      </c>
      <c r="AQ164">
        <v>11.51601999710205</v>
      </c>
      <c r="AR164">
        <v>0.05261591737042481</v>
      </c>
      <c r="AS164">
        <v>35.62155684354946</v>
      </c>
      <c r="AT164">
        <v>0.3712579415407921</v>
      </c>
      <c r="AU164">
        <v>14.38397439228782</v>
      </c>
      <c r="AV164">
        <v>12.54390603546295</v>
      </c>
      <c r="AW164">
        <v>1.243673604612621</v>
      </c>
      <c r="AX164">
        <v>76.82821129438366</v>
      </c>
      <c r="AY164">
        <v>5.956406924990101</v>
      </c>
      <c r="AZ164">
        <v>5.296498743225956</v>
      </c>
    </row>
    <row r="165" spans="1:52">
      <c r="A165" s="2">
        <v>45011</v>
      </c>
      <c r="B165">
        <v>1118.199288343103</v>
      </c>
      <c r="C165">
        <v>-0.01244432991655431</v>
      </c>
      <c r="AN165" s="2">
        <v>45011</v>
      </c>
      <c r="AO165">
        <v>0.002327727428555038</v>
      </c>
      <c r="AP165">
        <v>227.0544330691237</v>
      </c>
      <c r="AQ165">
        <v>11.82640442113718</v>
      </c>
      <c r="AR165">
        <v>0.04854793760210294</v>
      </c>
      <c r="AS165">
        <v>34.67103432411773</v>
      </c>
      <c r="AT165">
        <v>0.3237090266560463</v>
      </c>
      <c r="AU165">
        <v>14.71844418406215</v>
      </c>
      <c r="AV165">
        <v>14.85422778326657</v>
      </c>
      <c r="AW165">
        <v>1.340831619920476</v>
      </c>
      <c r="AX165">
        <v>86.76398915927457</v>
      </c>
      <c r="AY165">
        <v>5.952151523905158</v>
      </c>
      <c r="AZ165">
        <v>5.416713630240378</v>
      </c>
    </row>
    <row r="166" spans="1:52">
      <c r="A166" s="2">
        <v>45012</v>
      </c>
      <c r="B166">
        <v>1143.073831040889</v>
      </c>
      <c r="C166">
        <v>0.02224517843741824</v>
      </c>
      <c r="AN166" s="2">
        <v>45012</v>
      </c>
      <c r="AO166">
        <v>0.002331964722554866</v>
      </c>
      <c r="AP166">
        <v>228.815189863223</v>
      </c>
      <c r="AQ166">
        <v>11.76581203758992</v>
      </c>
      <c r="AR166">
        <v>0.0486216916215631</v>
      </c>
      <c r="AS166">
        <v>34.88068049038433</v>
      </c>
      <c r="AT166">
        <v>0.3241090644488588</v>
      </c>
      <c r="AU166">
        <v>14.81963892537753</v>
      </c>
      <c r="AV166">
        <v>14.78197909096864</v>
      </c>
      <c r="AW166">
        <v>1.338672832586431</v>
      </c>
      <c r="AX166">
        <v>86.21087559038347</v>
      </c>
      <c r="AY166">
        <v>5.913951484400043</v>
      </c>
      <c r="AZ166">
        <v>5.433946207218165</v>
      </c>
    </row>
    <row r="167" spans="1:52">
      <c r="A167" s="2">
        <v>45013</v>
      </c>
      <c r="B167">
        <v>1093.418363887831</v>
      </c>
      <c r="C167">
        <v>-0.04344029738467758</v>
      </c>
      <c r="AN167" s="2">
        <v>45013</v>
      </c>
      <c r="AO167">
        <v>0.002304134122170999</v>
      </c>
      <c r="AP167">
        <v>226.0089357479094</v>
      </c>
      <c r="AQ167">
        <v>11.91059767876818</v>
      </c>
      <c r="AR167">
        <v>0.04823599078818402</v>
      </c>
      <c r="AS167">
        <v>34.94178593919217</v>
      </c>
      <c r="AT167">
        <v>0.3287820115855404</v>
      </c>
      <c r="AU167">
        <v>14.60295927215802</v>
      </c>
      <c r="AV167">
        <v>14.61241168031638</v>
      </c>
      <c r="AW167">
        <v>1.341332080440114</v>
      </c>
      <c r="AX167">
        <v>87.35535958937648</v>
      </c>
      <c r="AY167">
        <v>5.97829424904002</v>
      </c>
      <c r="AZ167">
        <v>5.403095206542686</v>
      </c>
    </row>
    <row r="168" spans="1:52">
      <c r="A168" s="2">
        <v>45014</v>
      </c>
      <c r="B168">
        <v>1120.904486244387</v>
      </c>
      <c r="C168">
        <v>0.02513779104534564</v>
      </c>
      <c r="AN168" s="2">
        <v>45014</v>
      </c>
      <c r="AO168">
        <v>0.002350889899456583</v>
      </c>
      <c r="AP168">
        <v>217.255998800456</v>
      </c>
      <c r="AQ168">
        <v>12.06374871856418</v>
      </c>
      <c r="AR168">
        <v>0.04777564154553095</v>
      </c>
      <c r="AS168">
        <v>35.35208823783225</v>
      </c>
      <c r="AT168">
        <v>0.3341079747974374</v>
      </c>
      <c r="AU168">
        <v>14.48492857286064</v>
      </c>
      <c r="AV168">
        <v>14.48603710162055</v>
      </c>
      <c r="AW168">
        <v>1.357204596272433</v>
      </c>
      <c r="AX168">
        <v>86.11902541358705</v>
      </c>
      <c r="AY168">
        <v>5.952607296263179</v>
      </c>
      <c r="AZ168">
        <v>5.461009853509028</v>
      </c>
    </row>
    <row r="169" spans="1:52">
      <c r="A169" s="2">
        <v>45015</v>
      </c>
      <c r="B169">
        <v>1151.317382700993</v>
      </c>
      <c r="C169">
        <v>0.02713246028526961</v>
      </c>
      <c r="AN169" s="2">
        <v>45015</v>
      </c>
      <c r="AO169">
        <v>0.002320660682435622</v>
      </c>
      <c r="AP169">
        <v>215.0449420288229</v>
      </c>
      <c r="AQ169">
        <v>11.65900788079593</v>
      </c>
      <c r="AR169">
        <v>0.04852976561025131</v>
      </c>
      <c r="AS169">
        <v>35.97248504999702</v>
      </c>
      <c r="AT169">
        <v>0.3422719983849934</v>
      </c>
      <c r="AU169">
        <v>14.54550020604849</v>
      </c>
      <c r="AV169">
        <v>14.58656506173518</v>
      </c>
      <c r="AW169">
        <v>1.350789814688266</v>
      </c>
      <c r="AX169">
        <v>85.64363983388866</v>
      </c>
      <c r="AY169">
        <v>5.925534407340082</v>
      </c>
      <c r="AZ169">
        <v>5.422051151294116</v>
      </c>
    </row>
    <row r="170" spans="1:52">
      <c r="A170" s="2">
        <v>45016</v>
      </c>
      <c r="B170">
        <v>1137.553417194949</v>
      </c>
      <c r="C170">
        <v>-0.01195497063872519</v>
      </c>
      <c r="AN170" s="2">
        <v>45016</v>
      </c>
      <c r="AO170">
        <v>0.00232300774264625</v>
      </c>
      <c r="AP170">
        <v>215.7529097594414</v>
      </c>
      <c r="AQ170">
        <v>11.77659972602526</v>
      </c>
      <c r="AR170">
        <v>0.04802859789739622</v>
      </c>
      <c r="AS170">
        <v>35.49105416554972</v>
      </c>
      <c r="AT170">
        <v>0.3354033682414621</v>
      </c>
      <c r="AU170">
        <v>14.52769957440763</v>
      </c>
      <c r="AV170">
        <v>14.58025031736576</v>
      </c>
      <c r="AW170">
        <v>1.366575346088338</v>
      </c>
      <c r="AX170">
        <v>87.14551478545154</v>
      </c>
      <c r="AY170">
        <v>6.021255910465069</v>
      </c>
      <c r="AZ170">
        <v>5.381165923654816</v>
      </c>
    </row>
    <row r="171" spans="1:52">
      <c r="A171" s="2">
        <v>45017</v>
      </c>
      <c r="B171">
        <v>1170.578266403339</v>
      </c>
      <c r="C171">
        <v>0.0290314711460542</v>
      </c>
      <c r="AN171" s="2">
        <v>45017</v>
      </c>
      <c r="AO171">
        <v>0.00234910849526444</v>
      </c>
      <c r="AP171">
        <v>209.2833058641695</v>
      </c>
      <c r="AQ171">
        <v>11.52374360311689</v>
      </c>
      <c r="AR171">
        <v>0.04855030772035714</v>
      </c>
      <c r="AS171">
        <v>36.15228057586918</v>
      </c>
      <c r="AT171">
        <v>0.344648176719374</v>
      </c>
      <c r="AU171">
        <v>14.51825311668651</v>
      </c>
      <c r="AV171">
        <v>14.47384380584425</v>
      </c>
      <c r="AW171">
        <v>1.347703865635432</v>
      </c>
      <c r="AX171">
        <v>87.37811913414306</v>
      </c>
      <c r="AY171">
        <v>5.995998697103111</v>
      </c>
      <c r="AZ171">
        <v>5.385198862975098</v>
      </c>
    </row>
    <row r="172" spans="1:52">
      <c r="A172" s="2">
        <v>45018</v>
      </c>
      <c r="B172">
        <v>1168.852211986652</v>
      </c>
      <c r="C172">
        <v>-0.001474531405738833</v>
      </c>
      <c r="AN172" s="2">
        <v>45018</v>
      </c>
      <c r="AO172">
        <v>0.002421817985516123</v>
      </c>
      <c r="AP172">
        <v>212.6826923966428</v>
      </c>
      <c r="AQ172">
        <v>11.2959615316471</v>
      </c>
      <c r="AR172">
        <v>0.04907920900400348</v>
      </c>
      <c r="AS172">
        <v>34.06145868544176</v>
      </c>
      <c r="AT172">
        <v>0.318006745639121</v>
      </c>
      <c r="AU172">
        <v>14.66614522965636</v>
      </c>
      <c r="AV172">
        <v>15.21645564055323</v>
      </c>
      <c r="AW172">
        <v>1.402738036478796</v>
      </c>
      <c r="AX172">
        <v>85.10842779479981</v>
      </c>
      <c r="AY172">
        <v>6.028865675236473</v>
      </c>
      <c r="AZ172">
        <v>5.716481023058901</v>
      </c>
    </row>
    <row r="173" spans="1:52">
      <c r="A173" s="2">
        <v>45019</v>
      </c>
      <c r="B173">
        <v>1148.886762990436</v>
      </c>
      <c r="C173">
        <v>-0.01708124328419702</v>
      </c>
      <c r="AN173" s="2">
        <v>45019</v>
      </c>
      <c r="AO173">
        <v>0.002408561130096529</v>
      </c>
      <c r="AP173">
        <v>215.9246592655359</v>
      </c>
      <c r="AQ173">
        <v>11.56165476941724</v>
      </c>
      <c r="AR173">
        <v>0.0489843458619239</v>
      </c>
      <c r="AS173">
        <v>33.08511616671417</v>
      </c>
      <c r="AT173">
        <v>0.313811333986118</v>
      </c>
      <c r="AU173">
        <v>14.78737341807369</v>
      </c>
      <c r="AV173">
        <v>15.15285924770059</v>
      </c>
      <c r="AW173">
        <v>1.400972382688758</v>
      </c>
      <c r="AX173">
        <v>84.8129932499083</v>
      </c>
      <c r="AY173">
        <v>6.094258805683629</v>
      </c>
      <c r="AZ173">
        <v>5.797760630066991</v>
      </c>
    </row>
    <row r="174" spans="1:52">
      <c r="A174" s="2">
        <v>45020</v>
      </c>
      <c r="B174">
        <v>1148.029575684777</v>
      </c>
      <c r="C174">
        <v>-0.0007461025170387714</v>
      </c>
      <c r="AN174" s="2">
        <v>45020</v>
      </c>
      <c r="AO174">
        <v>0.002433640966985124</v>
      </c>
      <c r="AP174">
        <v>212.0270920270007</v>
      </c>
      <c r="AQ174">
        <v>11.55142887828444</v>
      </c>
      <c r="AR174">
        <v>0.0485037872445138</v>
      </c>
      <c r="AS174">
        <v>33.89509609222299</v>
      </c>
      <c r="AT174">
        <v>0.3185445440903023</v>
      </c>
      <c r="AU174">
        <v>14.78956185105229</v>
      </c>
      <c r="AV174">
        <v>14.80020195502691</v>
      </c>
      <c r="AW174">
        <v>1.387022770335203</v>
      </c>
      <c r="AX174">
        <v>84.66762921938243</v>
      </c>
      <c r="AY174">
        <v>6.108122634170904</v>
      </c>
      <c r="AZ174">
        <v>5.838255440128995</v>
      </c>
    </row>
    <row r="175" spans="1:52">
      <c r="A175" s="2">
        <v>45021</v>
      </c>
      <c r="B175">
        <v>1168.794642148728</v>
      </c>
      <c r="C175">
        <v>0.01808757100318203</v>
      </c>
      <c r="AN175" s="2">
        <v>45021</v>
      </c>
      <c r="AO175">
        <v>0.002454483539174189</v>
      </c>
      <c r="AP175">
        <v>215.2113146508634</v>
      </c>
      <c r="AQ175">
        <v>11.57128703455536</v>
      </c>
      <c r="AR175">
        <v>0.04787429130954029</v>
      </c>
      <c r="AS175">
        <v>34.82917697196172</v>
      </c>
      <c r="AT175">
        <v>0.3222535847997038</v>
      </c>
      <c r="AU175">
        <v>14.51760315944608</v>
      </c>
      <c r="AV175">
        <v>15.03108276478666</v>
      </c>
      <c r="AW175">
        <v>1.363945170644242</v>
      </c>
      <c r="AX175">
        <v>83.15920336672859</v>
      </c>
      <c r="AY175">
        <v>6.088970484080891</v>
      </c>
      <c r="AZ175">
        <v>5.778204426783911</v>
      </c>
    </row>
    <row r="176" spans="1:52">
      <c r="A176" s="2">
        <v>45022</v>
      </c>
      <c r="B176">
        <v>1181.218537316456</v>
      </c>
      <c r="C176">
        <v>0.01062966471585436</v>
      </c>
      <c r="AN176" s="2">
        <v>45022</v>
      </c>
      <c r="AO176">
        <v>0.002473855274576067</v>
      </c>
      <c r="AP176">
        <v>215.8111541348337</v>
      </c>
      <c r="AQ176">
        <v>11.75932291762535</v>
      </c>
      <c r="AR176">
        <v>0.04729622891707674</v>
      </c>
      <c r="AS176">
        <v>34.58714964092479</v>
      </c>
      <c r="AT176">
        <v>0.3221668306126177</v>
      </c>
      <c r="AU176">
        <v>14.50061640343786</v>
      </c>
      <c r="AV176">
        <v>15.25022377197867</v>
      </c>
      <c r="AW176">
        <v>1.343709165608181</v>
      </c>
      <c r="AX176">
        <v>83.80252829096007</v>
      </c>
      <c r="AY176">
        <v>6.130390732672468</v>
      </c>
      <c r="AZ176">
        <v>5.711005924736147</v>
      </c>
    </row>
    <row r="177" spans="1:52">
      <c r="A177" s="2">
        <v>45023</v>
      </c>
      <c r="B177">
        <v>1167.694970029015</v>
      </c>
      <c r="C177">
        <v>-0.0114488275117699</v>
      </c>
      <c r="AN177" s="2">
        <v>45023</v>
      </c>
      <c r="AO177">
        <v>0.002457846663916697</v>
      </c>
      <c r="AP177">
        <v>218.3072099978754</v>
      </c>
      <c r="AQ177">
        <v>11.83673542260464</v>
      </c>
      <c r="AR177">
        <v>0.04772969062075353</v>
      </c>
      <c r="AS177">
        <v>34.68348291552728</v>
      </c>
      <c r="AT177">
        <v>0.3203232521499596</v>
      </c>
      <c r="AU177">
        <v>14.68730342485418</v>
      </c>
      <c r="AV177">
        <v>15.36761014297219</v>
      </c>
      <c r="AW177">
        <v>1.292045955837475</v>
      </c>
      <c r="AX177">
        <v>84.93952432177036</v>
      </c>
      <c r="AY177">
        <v>6.169272177005512</v>
      </c>
      <c r="AZ177">
        <v>5.64429430451227</v>
      </c>
    </row>
    <row r="178" spans="1:52">
      <c r="A178" s="2">
        <v>45024</v>
      </c>
      <c r="B178">
        <v>1158.692215326287</v>
      </c>
      <c r="C178">
        <v>-0.007709851402806445</v>
      </c>
      <c r="AN178" s="2">
        <v>45024</v>
      </c>
      <c r="AO178">
        <v>0.002448698277508908</v>
      </c>
      <c r="AP178">
        <v>216.5616873307538</v>
      </c>
      <c r="AQ178">
        <v>11.60410539939789</v>
      </c>
      <c r="AR178">
        <v>0.04750750469823382</v>
      </c>
      <c r="AS178">
        <v>34.50018579192637</v>
      </c>
      <c r="AT178">
        <v>0.3196263775601223</v>
      </c>
      <c r="AU178">
        <v>14.74403317716637</v>
      </c>
      <c r="AV178">
        <v>15.49352112644139</v>
      </c>
      <c r="AW178">
        <v>1.318243175580466</v>
      </c>
      <c r="AX178">
        <v>84.7204424457055</v>
      </c>
      <c r="AY178">
        <v>6.161887160881585</v>
      </c>
      <c r="AZ178">
        <v>5.722110272353437</v>
      </c>
    </row>
    <row r="179" spans="1:52">
      <c r="A179" s="2">
        <v>45025</v>
      </c>
      <c r="B179">
        <v>1148.135245934473</v>
      </c>
      <c r="C179">
        <v>-0.009111107550542341</v>
      </c>
      <c r="AN179" s="2">
        <v>45025</v>
      </c>
      <c r="AO179">
        <v>0.002606648695100446</v>
      </c>
      <c r="AP179">
        <v>210.1921981590598</v>
      </c>
      <c r="AQ179">
        <v>11.55571130864586</v>
      </c>
      <c r="AR179">
        <v>0.04645839115477062</v>
      </c>
      <c r="AS179">
        <v>34.74485372516413</v>
      </c>
      <c r="AT179">
        <v>0.3179641650560483</v>
      </c>
      <c r="AU179">
        <v>14.85920463252025</v>
      </c>
      <c r="AV179">
        <v>15.21467791846683</v>
      </c>
      <c r="AW179">
        <v>1.259451796789452</v>
      </c>
      <c r="AX179">
        <v>85.84998821911435</v>
      </c>
      <c r="AY179">
        <v>6.335045762303229</v>
      </c>
      <c r="AZ179">
        <v>5.778648912432257</v>
      </c>
    </row>
    <row r="180" spans="1:52">
      <c r="A180" s="2">
        <v>45026</v>
      </c>
      <c r="B180">
        <v>1156.56020606534</v>
      </c>
      <c r="C180">
        <v>0.007337950960655037</v>
      </c>
      <c r="AN180" s="2">
        <v>45026</v>
      </c>
      <c r="AO180">
        <v>0.002589316525083952</v>
      </c>
      <c r="AP180">
        <v>209.7652211780512</v>
      </c>
      <c r="AQ180">
        <v>11.53390183008425</v>
      </c>
      <c r="AR180">
        <v>0.04656336611655078</v>
      </c>
      <c r="AS180">
        <v>34.7253474386401</v>
      </c>
      <c r="AT180">
        <v>0.3178648096135293</v>
      </c>
      <c r="AU180">
        <v>14.97039079238639</v>
      </c>
      <c r="AV180">
        <v>15.13720049737746</v>
      </c>
      <c r="AW180">
        <v>1.268704007552145</v>
      </c>
      <c r="AX180">
        <v>86.55531661398469</v>
      </c>
      <c r="AY180">
        <v>6.292823206878388</v>
      </c>
      <c r="AZ180">
        <v>5.787094658733007</v>
      </c>
    </row>
    <row r="181" spans="1:52">
      <c r="A181" s="2">
        <v>45027</v>
      </c>
      <c r="B181">
        <v>1181.251307137296</v>
      </c>
      <c r="C181">
        <v>0.02134873821740468</v>
      </c>
      <c r="AN181" s="2">
        <v>45027</v>
      </c>
      <c r="AO181">
        <v>0.002526139127661741</v>
      </c>
      <c r="AP181">
        <v>210.2176945439942</v>
      </c>
      <c r="AQ181">
        <v>11.55833391458622</v>
      </c>
      <c r="AR181">
        <v>0.04628940122680363</v>
      </c>
      <c r="AS181">
        <v>35.2398544126338</v>
      </c>
      <c r="AT181">
        <v>0.3194397886079986</v>
      </c>
      <c r="AU181">
        <v>15.02494142017296</v>
      </c>
      <c r="AV181">
        <v>15.26259286310419</v>
      </c>
      <c r="AW181">
        <v>1.261363072259962</v>
      </c>
      <c r="AX181">
        <v>86.84966840871925</v>
      </c>
      <c r="AY181">
        <v>6.24409392270539</v>
      </c>
      <c r="AZ181">
        <v>5.788173749731621</v>
      </c>
    </row>
    <row r="182" spans="1:52">
      <c r="A182" s="2">
        <v>45028</v>
      </c>
      <c r="B182">
        <v>1198.745069387096</v>
      </c>
      <c r="C182">
        <v>0.01480951779193762</v>
      </c>
      <c r="AN182" s="2">
        <v>45028</v>
      </c>
      <c r="AO182">
        <v>0.002516127790360322</v>
      </c>
      <c r="AP182">
        <v>210.9483837504932</v>
      </c>
      <c r="AQ182">
        <v>11.79952384044298</v>
      </c>
      <c r="AR182">
        <v>0.04748131343692364</v>
      </c>
      <c r="AS182">
        <v>35.91526387331518</v>
      </c>
      <c r="AT182">
        <v>0.3193932400067744</v>
      </c>
      <c r="AU182">
        <v>15.46432500344616</v>
      </c>
      <c r="AV182">
        <v>15.17290160254514</v>
      </c>
      <c r="AW182">
        <v>1.270833309472686</v>
      </c>
      <c r="AX182">
        <v>88.84769219673123</v>
      </c>
      <c r="AY182">
        <v>5.748620514655556</v>
      </c>
      <c r="AZ182">
        <v>5.797846865480427</v>
      </c>
    </row>
    <row r="183" spans="1:52">
      <c r="A183" s="2">
        <v>45029</v>
      </c>
      <c r="B183">
        <v>1200.521825045155</v>
      </c>
      <c r="C183">
        <v>0.001482179742326561</v>
      </c>
      <c r="AN183" s="2">
        <v>45029</v>
      </c>
      <c r="AO183">
        <v>0.002548000926069898</v>
      </c>
      <c r="AP183">
        <v>209.4041957764554</v>
      </c>
      <c r="AQ183">
        <v>11.9258582345374</v>
      </c>
      <c r="AR183">
        <v>0.04680799166342971</v>
      </c>
      <c r="AS183">
        <v>36.57583140002517</v>
      </c>
      <c r="AT183">
        <v>0.3226155349702842</v>
      </c>
      <c r="AU183">
        <v>15.46699191438547</v>
      </c>
      <c r="AV183">
        <v>15.23768126411586</v>
      </c>
      <c r="AW183">
        <v>1.272724639744614</v>
      </c>
      <c r="AX183">
        <v>89.68153203621569</v>
      </c>
      <c r="AY183">
        <v>5.568674567634942</v>
      </c>
      <c r="AZ183">
        <v>5.778984049233295</v>
      </c>
    </row>
    <row r="184" spans="1:52">
      <c r="A184" s="2">
        <v>45030</v>
      </c>
      <c r="B184">
        <v>1234.265588928304</v>
      </c>
      <c r="C184">
        <v>0.02810758053638884</v>
      </c>
      <c r="AN184" s="2">
        <v>45030</v>
      </c>
      <c r="AO184">
        <v>0.002580130174421204</v>
      </c>
      <c r="AP184">
        <v>204.8846804205426</v>
      </c>
      <c r="AQ184">
        <v>11.90444253234798</v>
      </c>
      <c r="AR184">
        <v>0.04599171722631924</v>
      </c>
      <c r="AS184">
        <v>37.44705442299054</v>
      </c>
      <c r="AT184">
        <v>0.3270588690401278</v>
      </c>
      <c r="AU184">
        <v>15.2587248842801</v>
      </c>
      <c r="AV184">
        <v>15.12786038262467</v>
      </c>
      <c r="AW184">
        <v>1.274174701960679</v>
      </c>
      <c r="AX184">
        <v>89.8117153118433</v>
      </c>
      <c r="AY184">
        <v>5.588027214055122</v>
      </c>
      <c r="AZ184">
        <v>5.761410278188053</v>
      </c>
    </row>
    <row r="185" spans="1:52">
      <c r="A185" s="2">
        <v>45031</v>
      </c>
      <c r="B185">
        <v>1258.3513013841</v>
      </c>
      <c r="C185">
        <v>0.01951420559063743</v>
      </c>
      <c r="AN185" s="2">
        <v>45031</v>
      </c>
      <c r="AO185">
        <v>0.002622866782856296</v>
      </c>
      <c r="AP185">
        <v>202.819395424129</v>
      </c>
      <c r="AQ185">
        <v>11.67838196102737</v>
      </c>
      <c r="AR185">
        <v>0.04485129278371585</v>
      </c>
      <c r="AS185">
        <v>38.22837030643911</v>
      </c>
      <c r="AT185">
        <v>0.3289590432354002</v>
      </c>
      <c r="AU185">
        <v>15.29105138424952</v>
      </c>
      <c r="AV185">
        <v>15.19874972863938</v>
      </c>
      <c r="AW185">
        <v>1.275397880188811</v>
      </c>
      <c r="AX185">
        <v>89.26948829271643</v>
      </c>
      <c r="AY185">
        <v>5.611838308628531</v>
      </c>
      <c r="AZ185">
        <v>5.751065037239179</v>
      </c>
    </row>
    <row r="186" spans="1:52">
      <c r="A186" s="2">
        <v>45032</v>
      </c>
      <c r="B186">
        <v>1263.983896626375</v>
      </c>
      <c r="C186">
        <v>0.004476170713280991</v>
      </c>
      <c r="AN186" s="2">
        <v>45032</v>
      </c>
      <c r="AO186">
        <v>0.002751446666942525</v>
      </c>
      <c r="AP186">
        <v>181.5934767241026</v>
      </c>
      <c r="AQ186">
        <v>10.23167760703092</v>
      </c>
      <c r="AR186">
        <v>0.04039710772301534</v>
      </c>
      <c r="AS186">
        <v>38.1178411395311</v>
      </c>
      <c r="AT186">
        <v>0.3671352261368767</v>
      </c>
      <c r="AU186">
        <v>15.77351681037765</v>
      </c>
      <c r="AV186">
        <v>14.65854217322007</v>
      </c>
      <c r="AW186">
        <v>1.303435227070589</v>
      </c>
      <c r="AX186">
        <v>92.76773773384917</v>
      </c>
      <c r="AY186">
        <v>5.50261721416838</v>
      </c>
      <c r="AZ186">
        <v>6.350041086082592</v>
      </c>
    </row>
    <row r="187" spans="1:52">
      <c r="A187" s="2">
        <v>45033</v>
      </c>
      <c r="B187">
        <v>1288.547883887665</v>
      </c>
      <c r="C187">
        <v>0.01943378181229383</v>
      </c>
      <c r="AN187" s="2">
        <v>45033</v>
      </c>
      <c r="AO187">
        <v>0.002807612978340565</v>
      </c>
      <c r="AP187">
        <v>186.0989120971466</v>
      </c>
      <c r="AQ187">
        <v>10.29364510865873</v>
      </c>
      <c r="AR187">
        <v>0.04069874060753871</v>
      </c>
      <c r="AS187">
        <v>38.5390767416424</v>
      </c>
      <c r="AT187">
        <v>0.3585464869635686</v>
      </c>
      <c r="AU187">
        <v>15.97532290352756</v>
      </c>
      <c r="AV187">
        <v>14.90385363029015</v>
      </c>
      <c r="AW187">
        <v>1.321625024312058</v>
      </c>
      <c r="AX187">
        <v>93.77978283239449</v>
      </c>
      <c r="AY187">
        <v>5.337572131328521</v>
      </c>
      <c r="AZ187">
        <v>6.119375429180566</v>
      </c>
    </row>
    <row r="188" spans="1:52">
      <c r="A188" s="2">
        <v>45034</v>
      </c>
      <c r="B188">
        <v>1263.475779811066</v>
      </c>
      <c r="C188">
        <v>-0.01945764250603876</v>
      </c>
      <c r="AN188" s="2">
        <v>45034</v>
      </c>
      <c r="AO188">
        <v>0.002831774633305203</v>
      </c>
      <c r="AP188">
        <v>189.7863270548602</v>
      </c>
      <c r="AQ188">
        <v>10.04505779118036</v>
      </c>
      <c r="AR188">
        <v>0.04072898404015547</v>
      </c>
      <c r="AS188">
        <v>38.71579113855956</v>
      </c>
      <c r="AT188">
        <v>0.3602007500302573</v>
      </c>
      <c r="AU188">
        <v>16.12567706206487</v>
      </c>
      <c r="AV188">
        <v>14.89028920438338</v>
      </c>
      <c r="AW188">
        <v>1.328187537148868</v>
      </c>
      <c r="AX188">
        <v>94.29641908090866</v>
      </c>
      <c r="AY188">
        <v>5.386704275552279</v>
      </c>
      <c r="AZ188">
        <v>5.90227961677313</v>
      </c>
    </row>
    <row r="189" spans="1:52">
      <c r="A189" s="2">
        <v>45035</v>
      </c>
      <c r="B189">
        <v>1289.221624598709</v>
      </c>
      <c r="C189">
        <v>0.02037699906799406</v>
      </c>
      <c r="AN189" s="2">
        <v>45035</v>
      </c>
      <c r="AO189">
        <v>0.002804091140445467</v>
      </c>
      <c r="AP189">
        <v>189.7330689509377</v>
      </c>
      <c r="AQ189">
        <v>9.77580216614083</v>
      </c>
      <c r="AR189">
        <v>0.04106342696230207</v>
      </c>
      <c r="AS189">
        <v>39.0070214477692</v>
      </c>
      <c r="AT189">
        <v>0.3643215773499765</v>
      </c>
      <c r="AU189">
        <v>15.96705615114338</v>
      </c>
      <c r="AV189">
        <v>14.7248685775567</v>
      </c>
      <c r="AW189">
        <v>1.34453826756743</v>
      </c>
      <c r="AX189">
        <v>94.85340942769244</v>
      </c>
      <c r="AY189">
        <v>5.45513177217323</v>
      </c>
      <c r="AZ189">
        <v>5.841534128458643</v>
      </c>
    </row>
    <row r="190" spans="1:52">
      <c r="A190" s="2">
        <v>45036</v>
      </c>
      <c r="B190">
        <v>1187.42303936506</v>
      </c>
      <c r="C190">
        <v>-0.07896127654958895</v>
      </c>
      <c r="AN190" s="2">
        <v>45036</v>
      </c>
      <c r="AO190">
        <v>0.002723495689664428</v>
      </c>
      <c r="AP190">
        <v>187.0155807382431</v>
      </c>
      <c r="AQ190">
        <v>9.948491818545971</v>
      </c>
      <c r="AR190">
        <v>0.04105109070652405</v>
      </c>
      <c r="AS190">
        <v>38.16446007341442</v>
      </c>
      <c r="AT190">
        <v>0.357290340958678</v>
      </c>
      <c r="AU190">
        <v>15.99051417459493</v>
      </c>
      <c r="AV190">
        <v>14.87693870502416</v>
      </c>
      <c r="AW190">
        <v>1.374415648762358</v>
      </c>
      <c r="AX190">
        <v>94.47385227799911</v>
      </c>
      <c r="AY190">
        <v>5.505511548439235</v>
      </c>
      <c r="AZ190">
        <v>6.025843990369293</v>
      </c>
    </row>
    <row r="191" spans="1:52">
      <c r="A191" s="2">
        <v>45037</v>
      </c>
      <c r="B191">
        <v>1162.513383129441</v>
      </c>
      <c r="C191">
        <v>-0.02097791217605027</v>
      </c>
      <c r="AN191" s="2">
        <v>45037</v>
      </c>
      <c r="AO191">
        <v>0.002717843813940406</v>
      </c>
      <c r="AP191">
        <v>189.3929515736917</v>
      </c>
      <c r="AQ191">
        <v>10.05011056163442</v>
      </c>
      <c r="AR191">
        <v>0.0400508435763261</v>
      </c>
      <c r="AS191">
        <v>38.06121345212839</v>
      </c>
      <c r="AT191">
        <v>0.3547574977507606</v>
      </c>
      <c r="AU191">
        <v>15.75448383964425</v>
      </c>
      <c r="AV191">
        <v>15.0385636811429</v>
      </c>
      <c r="AW191">
        <v>1.370788759874334</v>
      </c>
      <c r="AX191">
        <v>95.65157641154843</v>
      </c>
      <c r="AY191">
        <v>5.503106801583525</v>
      </c>
      <c r="AZ191">
        <v>6.092936134833956</v>
      </c>
    </row>
    <row r="192" spans="1:52">
      <c r="A192" s="2">
        <v>45038</v>
      </c>
      <c r="B192">
        <v>1119.968124557039</v>
      </c>
      <c r="C192">
        <v>-0.03659765056456499</v>
      </c>
      <c r="AN192" s="2">
        <v>45038</v>
      </c>
      <c r="AO192">
        <v>0.002710407385234499</v>
      </c>
      <c r="AP192">
        <v>191.1765717275202</v>
      </c>
      <c r="AQ192">
        <v>10.22942191278829</v>
      </c>
      <c r="AR192">
        <v>0.04053373475929274</v>
      </c>
      <c r="AS192">
        <v>36.72468182110455</v>
      </c>
      <c r="AT192">
        <v>0.3375647935916371</v>
      </c>
      <c r="AU192">
        <v>16.06980579508028</v>
      </c>
      <c r="AV192">
        <v>15.13411608301918</v>
      </c>
      <c r="AW192">
        <v>1.383476766764682</v>
      </c>
      <c r="AX192">
        <v>95.3490645618464</v>
      </c>
      <c r="AY192">
        <v>5.524773780208244</v>
      </c>
      <c r="AZ192">
        <v>6.345085577566918</v>
      </c>
    </row>
    <row r="193" spans="1:52">
      <c r="A193" s="2">
        <v>45039</v>
      </c>
      <c r="B193">
        <v>1142.421992306698</v>
      </c>
      <c r="C193">
        <v>0.02004866679445816</v>
      </c>
      <c r="AN193" s="2">
        <v>45039</v>
      </c>
      <c r="AO193">
        <v>0.003210309895574959</v>
      </c>
      <c r="AP193">
        <v>214.3803464071714</v>
      </c>
      <c r="AQ193">
        <v>10.32826142130632</v>
      </c>
      <c r="AR193">
        <v>0.04077217948725187</v>
      </c>
      <c r="AS193">
        <v>31.50245856831408</v>
      </c>
      <c r="AT193">
        <v>0.2525651503919606</v>
      </c>
      <c r="AU193">
        <v>16.98299190643831</v>
      </c>
      <c r="AV193">
        <v>17.06450938832842</v>
      </c>
      <c r="AW193">
        <v>1.381686130260205</v>
      </c>
      <c r="AX193">
        <v>102.1650825824445</v>
      </c>
      <c r="AY193">
        <v>5.64612182868001</v>
      </c>
      <c r="AZ193">
        <v>6.110844616514154</v>
      </c>
    </row>
    <row r="194" spans="1:52">
      <c r="A194" s="2">
        <v>45040</v>
      </c>
      <c r="B194">
        <v>1127.132744902538</v>
      </c>
      <c r="C194">
        <v>-0.01338318721726384</v>
      </c>
      <c r="AN194" s="2">
        <v>45040</v>
      </c>
      <c r="AO194">
        <v>0.003192916776731303</v>
      </c>
      <c r="AP194">
        <v>215.4220213175922</v>
      </c>
      <c r="AQ194">
        <v>10.34488740435159</v>
      </c>
      <c r="AR194">
        <v>0.04050161185826751</v>
      </c>
      <c r="AS194">
        <v>31.61326932190909</v>
      </c>
      <c r="AT194">
        <v>0.2503895373608708</v>
      </c>
      <c r="AU194">
        <v>16.99702629777148</v>
      </c>
      <c r="AV194">
        <v>16.94300303501373</v>
      </c>
      <c r="AW194">
        <v>1.375076461551445</v>
      </c>
      <c r="AX194">
        <v>103.0850287832722</v>
      </c>
      <c r="AY194">
        <v>5.662386941000872</v>
      </c>
      <c r="AZ194">
        <v>6.16227164517159</v>
      </c>
    </row>
    <row r="195" spans="1:52">
      <c r="A195" s="2">
        <v>45041</v>
      </c>
      <c r="B195">
        <v>1107.786222566026</v>
      </c>
      <c r="C195">
        <v>-0.01716436899203377</v>
      </c>
      <c r="AN195" s="2">
        <v>45041</v>
      </c>
      <c r="AO195">
        <v>0.003147746253231588</v>
      </c>
      <c r="AP195">
        <v>214.2957308854924</v>
      </c>
      <c r="AQ195">
        <v>10.17104429534702</v>
      </c>
      <c r="AR195">
        <v>0.04023734359209325</v>
      </c>
      <c r="AS195">
        <v>35.98461010881256</v>
      </c>
      <c r="AT195">
        <v>0.2455440154297495</v>
      </c>
      <c r="AU195">
        <v>16.89685373392424</v>
      </c>
      <c r="AV195">
        <v>16.70406509947352</v>
      </c>
      <c r="AW195">
        <v>1.358713889060783</v>
      </c>
      <c r="AX195">
        <v>102.6216571005902</v>
      </c>
      <c r="AY195">
        <v>5.585994078716801</v>
      </c>
      <c r="AZ195">
        <v>6.030321700190918</v>
      </c>
    </row>
    <row r="196" spans="1:52">
      <c r="A196" s="2">
        <v>45042</v>
      </c>
      <c r="B196">
        <v>1126.974446493941</v>
      </c>
      <c r="C196">
        <v>0.01732123358915527</v>
      </c>
      <c r="AN196" s="2">
        <v>45042</v>
      </c>
      <c r="AO196">
        <v>0.003113734840838467</v>
      </c>
      <c r="AP196">
        <v>212.5272099953521</v>
      </c>
      <c r="AQ196">
        <v>10.06665614022732</v>
      </c>
      <c r="AR196">
        <v>0.04038236639314122</v>
      </c>
      <c r="AS196">
        <v>38.16441157450952</v>
      </c>
      <c r="AT196">
        <v>0.2442465655733298</v>
      </c>
      <c r="AU196">
        <v>16.90591597221377</v>
      </c>
      <c r="AV196">
        <v>16.69137007336575</v>
      </c>
      <c r="AW196">
        <v>1.355886061959117</v>
      </c>
      <c r="AX196">
        <v>102.7157125038229</v>
      </c>
      <c r="AY196">
        <v>5.552665374368989</v>
      </c>
      <c r="AZ196">
        <v>5.895906343459049</v>
      </c>
    </row>
    <row r="197" spans="1:52">
      <c r="A197" s="2">
        <v>45043</v>
      </c>
      <c r="B197">
        <v>1102.754967243773</v>
      </c>
      <c r="C197">
        <v>-0.02149070844109646</v>
      </c>
      <c r="AN197" s="2">
        <v>45043</v>
      </c>
      <c r="AO197">
        <v>0.003038065832033442</v>
      </c>
      <c r="AP197">
        <v>204.3112717498489</v>
      </c>
      <c r="AQ197">
        <v>10.24140872110345</v>
      </c>
      <c r="AR197">
        <v>0.03953904385352812</v>
      </c>
      <c r="AS197">
        <v>39.7020519833742</v>
      </c>
      <c r="AT197">
        <v>0.2450052436602281</v>
      </c>
      <c r="AU197">
        <v>16.86992745320252</v>
      </c>
      <c r="AV197">
        <v>16.75884043924582</v>
      </c>
      <c r="AW197">
        <v>1.361645968331626</v>
      </c>
      <c r="AX197">
        <v>102.626394370516</v>
      </c>
      <c r="AY197">
        <v>5.591978255500089</v>
      </c>
      <c r="AZ197">
        <v>5.919261707734538</v>
      </c>
    </row>
    <row r="198" spans="1:52">
      <c r="A198" s="2">
        <v>45044</v>
      </c>
      <c r="B198">
        <v>1133.296243641272</v>
      </c>
      <c r="C198">
        <v>0.02769543307869493</v>
      </c>
      <c r="AN198" s="2">
        <v>45044</v>
      </c>
      <c r="AO198">
        <v>0.003007628648549061</v>
      </c>
      <c r="AP198">
        <v>205.5459181388829</v>
      </c>
      <c r="AQ198">
        <v>10.27371551758181</v>
      </c>
      <c r="AR198">
        <v>0.03973030793717913</v>
      </c>
      <c r="AS198">
        <v>40.23481339147502</v>
      </c>
      <c r="AT198">
        <v>0.2508871777350725</v>
      </c>
      <c r="AU198">
        <v>16.67156164136346</v>
      </c>
      <c r="AV198">
        <v>16.87743803918585</v>
      </c>
      <c r="AW198">
        <v>1.359327234638325</v>
      </c>
      <c r="AX198">
        <v>102.7337957973664</v>
      </c>
      <c r="AY198">
        <v>5.478794982056368</v>
      </c>
      <c r="AZ198">
        <v>5.89877226904794</v>
      </c>
    </row>
    <row r="199" spans="1:52">
      <c r="A199" s="2">
        <v>45045</v>
      </c>
      <c r="B199">
        <v>1136.147930186358</v>
      </c>
      <c r="C199">
        <v>0.002516276358530467</v>
      </c>
      <c r="AN199" s="2">
        <v>45045</v>
      </c>
      <c r="AO199">
        <v>0.003026983818603765</v>
      </c>
      <c r="AP199">
        <v>208.7060944476111</v>
      </c>
      <c r="AQ199">
        <v>10.47148525393983</v>
      </c>
      <c r="AR199">
        <v>0.04015478042705869</v>
      </c>
      <c r="AS199">
        <v>38.72873855824676</v>
      </c>
      <c r="AT199">
        <v>0.2571450559069921</v>
      </c>
      <c r="AU199">
        <v>16.82146307733972</v>
      </c>
      <c r="AV199">
        <v>16.98821033814698</v>
      </c>
      <c r="AW199">
        <v>1.349271245140592</v>
      </c>
      <c r="AX199">
        <v>104.3730045806358</v>
      </c>
      <c r="AY199">
        <v>5.24774465442085</v>
      </c>
      <c r="AZ199">
        <v>5.972718139747229</v>
      </c>
    </row>
    <row r="200" spans="1:52">
      <c r="A200" s="2">
        <v>45046</v>
      </c>
      <c r="B200">
        <v>1135.646045935907</v>
      </c>
      <c r="C200">
        <v>-0.0004417419924962473</v>
      </c>
      <c r="AN200" s="2">
        <v>45046</v>
      </c>
      <c r="AO200">
        <v>0.003201733622387673</v>
      </c>
      <c r="AP200">
        <v>222.6628402773063</v>
      </c>
      <c r="AQ200">
        <v>10.96536112470043</v>
      </c>
      <c r="AR200">
        <v>0.04261504600731522</v>
      </c>
      <c r="AS200">
        <v>20.02883952801253</v>
      </c>
      <c r="AT200">
        <v>0.2868234763991396</v>
      </c>
      <c r="AU200">
        <v>17.0992570287978</v>
      </c>
      <c r="AV200">
        <v>17.32928136362525</v>
      </c>
      <c r="AW200">
        <v>1.386128057534254</v>
      </c>
      <c r="AX200">
        <v>117.4345174260815</v>
      </c>
      <c r="AY200">
        <v>5.393417537857659</v>
      </c>
      <c r="AZ200">
        <v>5.935004402089258</v>
      </c>
    </row>
    <row r="201" spans="1:52">
      <c r="A201" s="2">
        <v>45047</v>
      </c>
      <c r="B201">
        <v>1126.998368112452</v>
      </c>
      <c r="C201">
        <v>-0.007614765053250316</v>
      </c>
      <c r="AN201" s="2">
        <v>45047</v>
      </c>
      <c r="AO201">
        <v>0.003162141454168088</v>
      </c>
      <c r="AP201">
        <v>223.3603233804465</v>
      </c>
      <c r="AQ201">
        <v>11.07234170704667</v>
      </c>
      <c r="AR201">
        <v>0.04274576871467866</v>
      </c>
      <c r="AS201">
        <v>20.00434249803991</v>
      </c>
      <c r="AT201">
        <v>0.271543023610057</v>
      </c>
      <c r="AU201">
        <v>17.40517923798575</v>
      </c>
      <c r="AV201">
        <v>17.55704863463754</v>
      </c>
      <c r="AW201">
        <v>1.395821263380054</v>
      </c>
      <c r="AX201">
        <v>118.3917035930235</v>
      </c>
      <c r="AY201">
        <v>5.38795647784197</v>
      </c>
      <c r="AZ201">
        <v>5.981610440009516</v>
      </c>
    </row>
    <row r="202" spans="1:52">
      <c r="A202" s="2">
        <v>45048</v>
      </c>
      <c r="B202">
        <v>1090.797954460075</v>
      </c>
      <c r="C202">
        <v>-0.03212108790628221</v>
      </c>
      <c r="AN202" s="2">
        <v>45048</v>
      </c>
      <c r="AO202">
        <v>0.003196331940799231</v>
      </c>
      <c r="AP202">
        <v>222.4698845135038</v>
      </c>
      <c r="AQ202">
        <v>10.962639066134</v>
      </c>
      <c r="AR202">
        <v>0.04258738704714073</v>
      </c>
      <c r="AS202">
        <v>20.3237489749342</v>
      </c>
      <c r="AT202">
        <v>0.2697724887520765</v>
      </c>
      <c r="AU202">
        <v>17.3240959737243</v>
      </c>
      <c r="AV202">
        <v>17.72560571457148</v>
      </c>
      <c r="AW202">
        <v>1.385408835640092</v>
      </c>
      <c r="AX202">
        <v>117.5952975760693</v>
      </c>
      <c r="AY202">
        <v>5.453226034478853</v>
      </c>
      <c r="AZ202">
        <v>5.977937903784631</v>
      </c>
    </row>
    <row r="203" spans="1:52">
      <c r="A203" s="2">
        <v>45049</v>
      </c>
      <c r="B203">
        <v>1100.403795661617</v>
      </c>
      <c r="C203">
        <v>0.008806251572315071</v>
      </c>
      <c r="AN203" s="2">
        <v>45049</v>
      </c>
      <c r="AO203">
        <v>0.003159785933120061</v>
      </c>
      <c r="AP203">
        <v>221.7009417476265</v>
      </c>
      <c r="AQ203">
        <v>10.92197444575706</v>
      </c>
      <c r="AR203">
        <v>0.04203222008076123</v>
      </c>
      <c r="AS203">
        <v>20.5949212672035</v>
      </c>
      <c r="AT203">
        <v>0.2777439196047071</v>
      </c>
      <c r="AU203">
        <v>17.49328683785877</v>
      </c>
      <c r="AV203">
        <v>17.72514834724017</v>
      </c>
      <c r="AW203">
        <v>1.392695083029043</v>
      </c>
      <c r="AX203">
        <v>116.6404234670109</v>
      </c>
      <c r="AY203">
        <v>5.430948079682524</v>
      </c>
      <c r="AZ203">
        <v>5.957907652264822</v>
      </c>
    </row>
    <row r="204" spans="1:52">
      <c r="A204" s="2">
        <v>45050</v>
      </c>
      <c r="B204">
        <v>1117.465003023279</v>
      </c>
      <c r="C204">
        <v>0.01550449701184742</v>
      </c>
      <c r="AN204" s="2">
        <v>45050</v>
      </c>
      <c r="AO204">
        <v>0.003169617345860573</v>
      </c>
      <c r="AP204">
        <v>223.6019391268092</v>
      </c>
      <c r="AQ204">
        <v>10.88221737470821</v>
      </c>
      <c r="AR204">
        <v>0.04194936826180886</v>
      </c>
      <c r="AS204">
        <v>20.88450838159764</v>
      </c>
      <c r="AT204">
        <v>0.2786238163280998</v>
      </c>
      <c r="AU204">
        <v>17.55774981070377</v>
      </c>
      <c r="AV204">
        <v>17.79549203210063</v>
      </c>
      <c r="AW204">
        <v>1.364248513421731</v>
      </c>
      <c r="AX204">
        <v>114.8855672235289</v>
      </c>
      <c r="AY204">
        <v>5.534367417465837</v>
      </c>
      <c r="AZ204">
        <v>5.92089649379272</v>
      </c>
    </row>
    <row r="205" spans="1:52">
      <c r="A205" s="2">
        <v>45051</v>
      </c>
      <c r="B205">
        <v>1099.189792663467</v>
      </c>
      <c r="C205">
        <v>-0.0163541679697965</v>
      </c>
      <c r="AN205" s="2">
        <v>45051</v>
      </c>
      <c r="AO205">
        <v>0.003138221746368779</v>
      </c>
      <c r="AP205">
        <v>223.8328594156083</v>
      </c>
      <c r="AQ205">
        <v>10.8996161555698</v>
      </c>
      <c r="AR205">
        <v>0.0418799670242915</v>
      </c>
      <c r="AS205">
        <v>20.75683259994445</v>
      </c>
      <c r="AT205">
        <v>0.2759593036356157</v>
      </c>
      <c r="AU205">
        <v>17.67914285242421</v>
      </c>
      <c r="AV205">
        <v>17.86152514440229</v>
      </c>
      <c r="AW205">
        <v>1.358374087520909</v>
      </c>
      <c r="AX205">
        <v>115.8614903043782</v>
      </c>
      <c r="AY205">
        <v>5.558756569680156</v>
      </c>
      <c r="AZ205">
        <v>5.929207735924967</v>
      </c>
    </row>
    <row r="206" spans="1:52">
      <c r="A206" s="2">
        <v>45052</v>
      </c>
      <c r="B206">
        <v>1133.718121363507</v>
      </c>
      <c r="C206">
        <v>0.03141252669056738</v>
      </c>
      <c r="AN206" s="2">
        <v>45052</v>
      </c>
      <c r="AO206">
        <v>0.003160449731913486</v>
      </c>
      <c r="AP206">
        <v>226.673030283876</v>
      </c>
      <c r="AQ206">
        <v>10.86697331554952</v>
      </c>
      <c r="AR206">
        <v>0.04062946410346641</v>
      </c>
      <c r="AS206">
        <v>21.8905885363794</v>
      </c>
      <c r="AT206">
        <v>0.2818710639664241</v>
      </c>
      <c r="AU206">
        <v>17.27157342019603</v>
      </c>
      <c r="AV206">
        <v>17.82289136074527</v>
      </c>
      <c r="AW206">
        <v>1.349159708934278</v>
      </c>
      <c r="AX206">
        <v>117.4601121109109</v>
      </c>
      <c r="AY206">
        <v>5.456241912468199</v>
      </c>
      <c r="AZ206">
        <v>5.950548813038398</v>
      </c>
    </row>
    <row r="207" spans="1:52">
      <c r="A207" s="2">
        <v>45053</v>
      </c>
      <c r="B207">
        <v>1089.303669559358</v>
      </c>
      <c r="C207">
        <v>-0.03917592121640689</v>
      </c>
      <c r="AN207" s="2">
        <v>45053</v>
      </c>
      <c r="AO207">
        <v>0.003025868735027723</v>
      </c>
      <c r="AP207">
        <v>251.761656554723</v>
      </c>
      <c r="AQ207">
        <v>11.36032755843294</v>
      </c>
      <c r="AR207">
        <v>0.03840891826108697</v>
      </c>
      <c r="AS207">
        <v>23.07414568902391</v>
      </c>
      <c r="AT207">
        <v>0.2502383461731248</v>
      </c>
      <c r="AU207">
        <v>17.236516723906</v>
      </c>
      <c r="AV207">
        <v>17.94587508767069</v>
      </c>
      <c r="AW207">
        <v>1.365859951378801</v>
      </c>
      <c r="AX207">
        <v>118.4185035932354</v>
      </c>
      <c r="AY207">
        <v>5.215106867860758</v>
      </c>
      <c r="AZ207">
        <v>6.291629190355219</v>
      </c>
    </row>
    <row r="208" spans="1:52">
      <c r="A208" s="2">
        <v>45054</v>
      </c>
      <c r="B208">
        <v>1084.468832516002</v>
      </c>
      <c r="C208">
        <v>-0.004438465763464294</v>
      </c>
      <c r="AN208" s="2">
        <v>45054</v>
      </c>
      <c r="AO208">
        <v>0.003026863471233539</v>
      </c>
      <c r="AP208">
        <v>251.6319368858991</v>
      </c>
      <c r="AQ208">
        <v>11.28574560815983</v>
      </c>
      <c r="AR208">
        <v>0.03823919622552062</v>
      </c>
      <c r="AS208">
        <v>24.47096404543399</v>
      </c>
      <c r="AT208">
        <v>0.2492650580942476</v>
      </c>
      <c r="AU208">
        <v>17.13705938865976</v>
      </c>
      <c r="AV208">
        <v>17.78426867079621</v>
      </c>
      <c r="AW208">
        <v>1.373706686468893</v>
      </c>
      <c r="AX208">
        <v>118.5698435621016</v>
      </c>
      <c r="AY208">
        <v>5.178523134525614</v>
      </c>
      <c r="AZ208">
        <v>6.2956911127286</v>
      </c>
    </row>
    <row r="209" spans="1:52">
      <c r="A209" s="2">
        <v>45055</v>
      </c>
      <c r="B209">
        <v>1025.228226120991</v>
      </c>
      <c r="C209">
        <v>-0.05462637986337648</v>
      </c>
      <c r="AN209" s="2">
        <v>45055</v>
      </c>
      <c r="AO209">
        <v>0.002968274706315525</v>
      </c>
      <c r="AP209">
        <v>246.1653840439386</v>
      </c>
      <c r="AQ209">
        <v>11.24902587287815</v>
      </c>
      <c r="AR209">
        <v>0.03712799442576328</v>
      </c>
      <c r="AS209">
        <v>25.8692731408268</v>
      </c>
      <c r="AT209">
        <v>0.2422146551099349</v>
      </c>
      <c r="AU209">
        <v>17.27786177235318</v>
      </c>
      <c r="AV209">
        <v>17.74528867384796</v>
      </c>
      <c r="AW209">
        <v>1.389117266085968</v>
      </c>
      <c r="AX209">
        <v>120.9920544133238</v>
      </c>
      <c r="AY209">
        <v>5.220180128168255</v>
      </c>
      <c r="AZ209">
        <v>6.375038885090563</v>
      </c>
    </row>
    <row r="210" spans="1:52">
      <c r="A210" s="2">
        <v>45056</v>
      </c>
      <c r="B210">
        <v>1019.711843963065</v>
      </c>
      <c r="C210">
        <v>-0.00538063820072221</v>
      </c>
      <c r="AN210" s="2">
        <v>45056</v>
      </c>
      <c r="AO210">
        <v>0.002961366536613185</v>
      </c>
      <c r="AP210">
        <v>246.2004021574266</v>
      </c>
      <c r="AQ210">
        <v>11.3037691186338</v>
      </c>
      <c r="AR210">
        <v>0.03696874648002869</v>
      </c>
      <c r="AS210">
        <v>25.17291366569343</v>
      </c>
      <c r="AT210">
        <v>0.242038073902886</v>
      </c>
      <c r="AU210">
        <v>17.25958880705166</v>
      </c>
      <c r="AV210">
        <v>17.80977194586324</v>
      </c>
      <c r="AW210">
        <v>1.385118688778647</v>
      </c>
      <c r="AX210">
        <v>123.6588309081384</v>
      </c>
      <c r="AY210">
        <v>5.185915560727672</v>
      </c>
      <c r="AZ210">
        <v>6.379143550266828</v>
      </c>
    </row>
    <row r="211" spans="1:52">
      <c r="A211" s="2">
        <v>45057</v>
      </c>
      <c r="B211">
        <v>1032.71472605264</v>
      </c>
      <c r="C211">
        <v>0.01275152599879537</v>
      </c>
      <c r="AN211" s="2">
        <v>45057</v>
      </c>
      <c r="AO211">
        <v>0.002998740456885745</v>
      </c>
      <c r="AP211">
        <v>244.7838911640454</v>
      </c>
      <c r="AQ211">
        <v>11.32109701847987</v>
      </c>
      <c r="AR211">
        <v>0.03755716178015621</v>
      </c>
      <c r="AS211">
        <v>25.00726034316882</v>
      </c>
      <c r="AT211">
        <v>0.243272862388835</v>
      </c>
      <c r="AU211">
        <v>16.90246305664233</v>
      </c>
      <c r="AV211">
        <v>17.55874275557105</v>
      </c>
      <c r="AW211">
        <v>1.39577644510097</v>
      </c>
      <c r="AX211">
        <v>125.0590160898362</v>
      </c>
      <c r="AY211">
        <v>5.175706086092993</v>
      </c>
      <c r="AZ211">
        <v>6.374375315776895</v>
      </c>
    </row>
    <row r="212" spans="1:52">
      <c r="A212" s="2">
        <v>45058</v>
      </c>
      <c r="B212">
        <v>1000.593516425832</v>
      </c>
      <c r="C212">
        <v>-0.03110366185014657</v>
      </c>
      <c r="AN212" s="2">
        <v>45058</v>
      </c>
      <c r="AO212">
        <v>0.002976498690114614</v>
      </c>
      <c r="AP212">
        <v>244.1337204998268</v>
      </c>
      <c r="AQ212">
        <v>11.37857774360273</v>
      </c>
      <c r="AR212">
        <v>0.03733884748699951</v>
      </c>
      <c r="AS212">
        <v>25.10021599705842</v>
      </c>
      <c r="AT212">
        <v>0.2411391746938145</v>
      </c>
      <c r="AU212">
        <v>16.5512624264635</v>
      </c>
      <c r="AV212">
        <v>17.63970405919321</v>
      </c>
      <c r="AW212">
        <v>1.404977881696164</v>
      </c>
      <c r="AX212">
        <v>126.3609272084427</v>
      </c>
      <c r="AY212">
        <v>5.203770211746269</v>
      </c>
      <c r="AZ212">
        <v>6.418382657991316</v>
      </c>
    </row>
    <row r="213" spans="1:52">
      <c r="A213" s="2">
        <v>45059</v>
      </c>
      <c r="B213">
        <v>1017.412160307339</v>
      </c>
      <c r="C213">
        <v>0.01680866766115385</v>
      </c>
      <c r="AN213" s="2">
        <v>45059</v>
      </c>
      <c r="AO213">
        <v>0.003050599465540333</v>
      </c>
      <c r="AP213">
        <v>241.3323371791672</v>
      </c>
      <c r="AQ213">
        <v>11.11202646884754</v>
      </c>
      <c r="AR213">
        <v>0.03770874328569228</v>
      </c>
      <c r="AS213">
        <v>26.14908907058615</v>
      </c>
      <c r="AT213">
        <v>0.2446583666978188</v>
      </c>
      <c r="AU213">
        <v>16.41512543015996</v>
      </c>
      <c r="AV213">
        <v>17.70784532142746</v>
      </c>
      <c r="AW213">
        <v>1.409321601426475</v>
      </c>
      <c r="AX213">
        <v>125.0719935949187</v>
      </c>
      <c r="AY213">
        <v>5.124420932851145</v>
      </c>
      <c r="AZ213">
        <v>6.431866160329067</v>
      </c>
    </row>
    <row r="214" spans="1:52">
      <c r="A214" s="2">
        <v>45060</v>
      </c>
      <c r="B214">
        <v>1010.979883541666</v>
      </c>
      <c r="C214">
        <v>-0.006322193715209479</v>
      </c>
      <c r="AN214" s="2">
        <v>45060</v>
      </c>
      <c r="AO214">
        <v>0.003240709001484961</v>
      </c>
      <c r="AP214">
        <v>239.5875390199261</v>
      </c>
      <c r="AQ214">
        <v>11.45480703259493</v>
      </c>
      <c r="AR214">
        <v>0.04196514919013947</v>
      </c>
      <c r="AS214">
        <v>24.55971697254028</v>
      </c>
      <c r="AT214">
        <v>0.2415505296131489</v>
      </c>
      <c r="AU214">
        <v>16.12124799515609</v>
      </c>
      <c r="AV214">
        <v>17.98999047022686</v>
      </c>
      <c r="AW214">
        <v>1.400441456041928</v>
      </c>
      <c r="AX214">
        <v>114.6591285131785</v>
      </c>
      <c r="AY214">
        <v>5.647520526380977</v>
      </c>
      <c r="AZ214">
        <v>5.642838893872342</v>
      </c>
    </row>
    <row r="215" spans="1:52">
      <c r="A215" s="2">
        <v>45061</v>
      </c>
      <c r="B215">
        <v>1015.495270987023</v>
      </c>
      <c r="C215">
        <v>0.004466347470276855</v>
      </c>
      <c r="AN215" s="2">
        <v>45061</v>
      </c>
      <c r="AO215">
        <v>0.003245888174891699</v>
      </c>
      <c r="AP215">
        <v>237.208841142316</v>
      </c>
      <c r="AQ215">
        <v>11.44118418152357</v>
      </c>
      <c r="AR215">
        <v>0.04214496207652742</v>
      </c>
      <c r="AS215">
        <v>24.57026542070058</v>
      </c>
      <c r="AT215">
        <v>0.2420078732631119</v>
      </c>
      <c r="AU215">
        <v>16.11043030247218</v>
      </c>
      <c r="AV215">
        <v>18.08914646527436</v>
      </c>
      <c r="AW215">
        <v>1.407683385777901</v>
      </c>
      <c r="AX215">
        <v>113.8957168015122</v>
      </c>
      <c r="AY215">
        <v>5.663264689749331</v>
      </c>
      <c r="AZ215">
        <v>5.639278662008723</v>
      </c>
    </row>
    <row r="216" spans="1:52">
      <c r="A216" s="2">
        <v>45062</v>
      </c>
      <c r="B216">
        <v>1020.519396843387</v>
      </c>
      <c r="C216">
        <v>0.004947463567684052</v>
      </c>
      <c r="AN216" s="2">
        <v>45062</v>
      </c>
      <c r="AO216">
        <v>0.003224411175968422</v>
      </c>
      <c r="AP216">
        <v>240.0826694951839</v>
      </c>
      <c r="AQ216">
        <v>11.31756081600787</v>
      </c>
      <c r="AR216">
        <v>0.04190179224468596</v>
      </c>
      <c r="AS216">
        <v>24.57301029883811</v>
      </c>
      <c r="AT216">
        <v>0.241816896293471</v>
      </c>
      <c r="AU216">
        <v>16.19373469543751</v>
      </c>
      <c r="AV216">
        <v>18.27117539932415</v>
      </c>
      <c r="AW216">
        <v>1.399097143089825</v>
      </c>
      <c r="AX216">
        <v>114.216950968301</v>
      </c>
      <c r="AY216">
        <v>5.666173971394414</v>
      </c>
      <c r="AZ216">
        <v>5.629620515282313</v>
      </c>
    </row>
    <row r="217" spans="1:52">
      <c r="A217" s="2">
        <v>45063</v>
      </c>
      <c r="B217">
        <v>1014.042370632929</v>
      </c>
      <c r="C217">
        <v>-0.006346793829193897</v>
      </c>
      <c r="AN217" s="2">
        <v>45063</v>
      </c>
      <c r="AO217">
        <v>0.003228356716054283</v>
      </c>
      <c r="AP217">
        <v>238.6200309780955</v>
      </c>
      <c r="AQ217">
        <v>11.22777163949559</v>
      </c>
      <c r="AR217">
        <v>0.0415222835976508</v>
      </c>
      <c r="AS217">
        <v>24.49461813229836</v>
      </c>
      <c r="AT217">
        <v>0.2420966593418117</v>
      </c>
      <c r="AU217">
        <v>16.04078889317487</v>
      </c>
      <c r="AV217">
        <v>18.25227847950978</v>
      </c>
      <c r="AW217">
        <v>1.392741416039281</v>
      </c>
      <c r="AX217">
        <v>115.7010968894482</v>
      </c>
      <c r="AY217">
        <v>5.728039649933508</v>
      </c>
      <c r="AZ217">
        <v>5.678943925861334</v>
      </c>
    </row>
    <row r="218" spans="1:52">
      <c r="A218" s="2">
        <v>45064</v>
      </c>
      <c r="B218">
        <v>1035.442520493074</v>
      </c>
      <c r="C218">
        <v>0.02110380244445631</v>
      </c>
      <c r="AN218" s="2">
        <v>45064</v>
      </c>
      <c r="AO218">
        <v>0.003251333674510766</v>
      </c>
      <c r="AP218">
        <v>238.7516725532369</v>
      </c>
      <c r="AQ218">
        <v>11.29412911334648</v>
      </c>
      <c r="AR218">
        <v>0.04244735445540987</v>
      </c>
      <c r="AS218">
        <v>24.78191181979544</v>
      </c>
      <c r="AT218">
        <v>0.2451493602842211</v>
      </c>
      <c r="AU218">
        <v>15.88459406581378</v>
      </c>
      <c r="AV218">
        <v>18.24071014414912</v>
      </c>
      <c r="AW218">
        <v>1.379102801049043</v>
      </c>
      <c r="AX218">
        <v>112.5408013390669</v>
      </c>
      <c r="AY218">
        <v>5.738172115547165</v>
      </c>
      <c r="AZ218">
        <v>5.696054366923745</v>
      </c>
    </row>
    <row r="219" spans="1:52">
      <c r="A219" s="2">
        <v>45065</v>
      </c>
      <c r="B219">
        <v>1018.928455784393</v>
      </c>
      <c r="C219">
        <v>-0.01594879907077595</v>
      </c>
      <c r="AN219" s="2">
        <v>45065</v>
      </c>
      <c r="AO219">
        <v>0.00326596475638562</v>
      </c>
      <c r="AP219">
        <v>236.5652171140472</v>
      </c>
      <c r="AQ219">
        <v>11.48672893463217</v>
      </c>
      <c r="AR219">
        <v>0.04219608821487626</v>
      </c>
      <c r="AS219">
        <v>24.85019983193311</v>
      </c>
      <c r="AT219">
        <v>0.2447011524249921</v>
      </c>
      <c r="AU219">
        <v>15.64895174803218</v>
      </c>
      <c r="AV219">
        <v>18.18537358327476</v>
      </c>
      <c r="AW219">
        <v>1.348132639026737</v>
      </c>
      <c r="AX219">
        <v>112.4998055121947</v>
      </c>
      <c r="AY219">
        <v>5.846593651358589</v>
      </c>
      <c r="AZ219">
        <v>5.779346209736173</v>
      </c>
    </row>
    <row r="220" spans="1:52">
      <c r="A220" s="2">
        <v>45066</v>
      </c>
      <c r="B220">
        <v>1018.749572970613</v>
      </c>
      <c r="C220">
        <v>-0.0001755597390216135</v>
      </c>
      <c r="AN220" s="2">
        <v>45066</v>
      </c>
      <c r="AO220">
        <v>0.003259772653586597</v>
      </c>
      <c r="AP220">
        <v>239.2831963746026</v>
      </c>
      <c r="AQ220">
        <v>11.52932862866098</v>
      </c>
      <c r="AR220">
        <v>0.04197096489402687</v>
      </c>
      <c r="AS220">
        <v>24.98079207642231</v>
      </c>
      <c r="AT220">
        <v>0.2451014835722529</v>
      </c>
      <c r="AU220">
        <v>15.60236889693358</v>
      </c>
      <c r="AV220">
        <v>18.07185169691128</v>
      </c>
      <c r="AW220">
        <v>1.343428517727306</v>
      </c>
      <c r="AX220">
        <v>112.7271406899168</v>
      </c>
      <c r="AY220">
        <v>5.846499798969082</v>
      </c>
      <c r="AZ220">
        <v>5.786466723661859</v>
      </c>
    </row>
    <row r="221" spans="1:52">
      <c r="A221" s="2">
        <v>45067</v>
      </c>
      <c r="B221">
        <v>1019.395387761168</v>
      </c>
      <c r="C221">
        <v>0.0006339288944894328</v>
      </c>
      <c r="AN221" s="2">
        <v>45067</v>
      </c>
      <c r="AO221">
        <v>0.002986071535695069</v>
      </c>
      <c r="AP221">
        <v>263.9507771156069</v>
      </c>
      <c r="AQ221">
        <v>12.80341136792443</v>
      </c>
      <c r="AR221">
        <v>0.04427353275884854</v>
      </c>
      <c r="AS221">
        <v>21.74685506600514</v>
      </c>
      <c r="AT221">
        <v>0.2687483224351964</v>
      </c>
      <c r="AU221">
        <v>15.53064826921791</v>
      </c>
      <c r="AV221">
        <v>18.46191154158779</v>
      </c>
      <c r="AW221">
        <v>1.417341660106999</v>
      </c>
      <c r="AX221">
        <v>103.6007926322022</v>
      </c>
      <c r="AY221">
        <v>4.525241761611223</v>
      </c>
      <c r="AZ221">
        <v>6.670918805438779</v>
      </c>
    </row>
    <row r="222" spans="1:52">
      <c r="A222" s="2">
        <v>45068</v>
      </c>
      <c r="B222">
        <v>1000.480000892279</v>
      </c>
      <c r="C222">
        <v>-0.01855549583212424</v>
      </c>
      <c r="AN222" s="2">
        <v>45068</v>
      </c>
      <c r="AO222">
        <v>0.002966097998569395</v>
      </c>
      <c r="AP222">
        <v>263.0039247726773</v>
      </c>
      <c r="AQ222">
        <v>12.7077116995813</v>
      </c>
      <c r="AR222">
        <v>0.04376083893019888</v>
      </c>
      <c r="AS222">
        <v>21.72957161652275</v>
      </c>
      <c r="AT222">
        <v>0.2671036120950207</v>
      </c>
      <c r="AU222">
        <v>15.73936962161622</v>
      </c>
      <c r="AV222">
        <v>18.57364424659453</v>
      </c>
      <c r="AW222">
        <v>1.417097980509712</v>
      </c>
      <c r="AX222">
        <v>103.9276228873653</v>
      </c>
      <c r="AY222">
        <v>4.580752371667145</v>
      </c>
      <c r="AZ222">
        <v>6.680602922802358</v>
      </c>
    </row>
    <row r="223" spans="1:52">
      <c r="A223" s="2">
        <v>45069</v>
      </c>
      <c r="B223">
        <v>1009.09336338138</v>
      </c>
      <c r="C223">
        <v>0.008609230050994121</v>
      </c>
      <c r="AN223" s="2">
        <v>45069</v>
      </c>
      <c r="AO223">
        <v>0.002982540508211119</v>
      </c>
      <c r="AP223">
        <v>260.2374826276249</v>
      </c>
      <c r="AQ223">
        <v>12.63070470143952</v>
      </c>
      <c r="AR223">
        <v>0.04385301670109135</v>
      </c>
      <c r="AS223">
        <v>21.95672784288721</v>
      </c>
      <c r="AT223">
        <v>0.2671513478201729</v>
      </c>
      <c r="AU223">
        <v>15.99126856400384</v>
      </c>
      <c r="AV223">
        <v>18.60687416887953</v>
      </c>
      <c r="AW223">
        <v>1.421751876021354</v>
      </c>
      <c r="AX223">
        <v>103.0621685470827</v>
      </c>
      <c r="AY223">
        <v>4.641488324777801</v>
      </c>
      <c r="AZ223">
        <v>6.578223608486514</v>
      </c>
    </row>
    <row r="224" spans="1:52">
      <c r="A224" s="2">
        <v>45070</v>
      </c>
      <c r="B224">
        <v>1021.059756826347</v>
      </c>
      <c r="C224">
        <v>0.01185855925646884</v>
      </c>
      <c r="AN224" s="2">
        <v>45070</v>
      </c>
      <c r="AO224">
        <v>0.002977105710750714</v>
      </c>
      <c r="AP224">
        <v>261.5156686410284</v>
      </c>
      <c r="AQ224">
        <v>12.82629888365943</v>
      </c>
      <c r="AR224">
        <v>0.0435031470905032</v>
      </c>
      <c r="AS224">
        <v>22.15834360771642</v>
      </c>
      <c r="AT224">
        <v>0.2666340532883163</v>
      </c>
      <c r="AU224">
        <v>16.20463767072335</v>
      </c>
      <c r="AV224">
        <v>18.51385604629232</v>
      </c>
      <c r="AW224">
        <v>1.414546196720419</v>
      </c>
      <c r="AX224">
        <v>102.1677343032485</v>
      </c>
      <c r="AY224">
        <v>4.580949822076938</v>
      </c>
      <c r="AZ224">
        <v>6.642968939186193</v>
      </c>
    </row>
    <row r="225" spans="1:52">
      <c r="A225" s="2">
        <v>45071</v>
      </c>
      <c r="B225">
        <v>991.6870932439422</v>
      </c>
      <c r="C225">
        <v>-0.02876684090821591</v>
      </c>
      <c r="AN225" s="2">
        <v>45071</v>
      </c>
      <c r="AO225">
        <v>0.002988655733689554</v>
      </c>
      <c r="AP225">
        <v>258.1852389276889</v>
      </c>
      <c r="AQ225">
        <v>12.80497276418422</v>
      </c>
      <c r="AR225">
        <v>0.04350488686369711</v>
      </c>
      <c r="AS225">
        <v>23.64612180228765</v>
      </c>
      <c r="AT225">
        <v>0.2652916020531361</v>
      </c>
      <c r="AU225">
        <v>16.02759224790824</v>
      </c>
      <c r="AV225">
        <v>18.46287174161737</v>
      </c>
      <c r="AW225">
        <v>1.403948563299789</v>
      </c>
      <c r="AX225">
        <v>100.992333707052</v>
      </c>
      <c r="AY225">
        <v>4.640569151771592</v>
      </c>
      <c r="AZ225">
        <v>6.707265617828705</v>
      </c>
    </row>
    <row r="226" spans="1:52">
      <c r="A226" s="2">
        <v>45072</v>
      </c>
      <c r="B226">
        <v>987.3685396968441</v>
      </c>
      <c r="C226">
        <v>-0.004354754212814727</v>
      </c>
      <c r="AN226" s="2">
        <v>45072</v>
      </c>
      <c r="AO226">
        <v>0.002959528912849046</v>
      </c>
      <c r="AP226">
        <v>261.3334159950762</v>
      </c>
      <c r="AQ226">
        <v>12.85788090886993</v>
      </c>
      <c r="AR226">
        <v>0.04317646220568138</v>
      </c>
      <c r="AS226">
        <v>25.03046864777312</v>
      </c>
      <c r="AT226">
        <v>0.265271203160586</v>
      </c>
      <c r="AU226">
        <v>16.06824961678188</v>
      </c>
      <c r="AV226">
        <v>18.45726714036439</v>
      </c>
      <c r="AW226">
        <v>1.409580919157798</v>
      </c>
      <c r="AX226">
        <v>98.78763558092353</v>
      </c>
      <c r="AY226">
        <v>4.611256844483337</v>
      </c>
      <c r="AZ226">
        <v>6.704482249281809</v>
      </c>
    </row>
    <row r="227" spans="1:52">
      <c r="A227" s="2">
        <v>45073</v>
      </c>
      <c r="B227">
        <v>998.7927902912554</v>
      </c>
      <c r="C227">
        <v>0.01157040166371814</v>
      </c>
      <c r="AN227" s="2">
        <v>45073</v>
      </c>
      <c r="AO227">
        <v>0.00296738088947621</v>
      </c>
      <c r="AP227">
        <v>261.2153333103652</v>
      </c>
      <c r="AQ227">
        <v>12.85132910021988</v>
      </c>
      <c r="AR227">
        <v>0.04314364965330051</v>
      </c>
      <c r="AS227">
        <v>25.19772764702341</v>
      </c>
      <c r="AT227">
        <v>0.2664066688241517</v>
      </c>
      <c r="AU227">
        <v>16.14840062770459</v>
      </c>
      <c r="AV227">
        <v>18.65305222453624</v>
      </c>
      <c r="AW227">
        <v>1.400509435774733</v>
      </c>
      <c r="AX227">
        <v>97.52773398147103</v>
      </c>
      <c r="AY227">
        <v>4.639072400680194</v>
      </c>
      <c r="AZ227">
        <v>6.655337405439894</v>
      </c>
    </row>
    <row r="228" spans="1:52">
      <c r="A228" s="2">
        <v>45074</v>
      </c>
      <c r="B228">
        <v>1012.554787241877</v>
      </c>
      <c r="C228">
        <v>0.01377863064731177</v>
      </c>
      <c r="AN228" s="2">
        <v>45074</v>
      </c>
      <c r="AO228">
        <v>0.003280942457949662</v>
      </c>
      <c r="AP228">
        <v>290.0456651116186</v>
      </c>
      <c r="AQ228">
        <v>13.29910299399419</v>
      </c>
      <c r="AR228">
        <v>0.04357995087730772</v>
      </c>
      <c r="AS228">
        <v>28.69309704232229</v>
      </c>
      <c r="AT228">
        <v>0.2783629793010324</v>
      </c>
      <c r="AU228">
        <v>16.34505716274963</v>
      </c>
      <c r="AV228">
        <v>17.58987360890317</v>
      </c>
      <c r="AW228">
        <v>1.340608800169438</v>
      </c>
      <c r="AX228">
        <v>86.71013571235495</v>
      </c>
      <c r="AY228">
        <v>4.107895573152889</v>
      </c>
      <c r="AZ228">
        <v>6.506922269195938</v>
      </c>
    </row>
    <row r="229" spans="1:52">
      <c r="A229" s="2">
        <v>45075</v>
      </c>
      <c r="B229">
        <v>1049.20172424037</v>
      </c>
      <c r="C229">
        <v>0.03619254726780485</v>
      </c>
      <c r="AN229" s="2">
        <v>45075</v>
      </c>
      <c r="AO229">
        <v>0.003249292403218105</v>
      </c>
      <c r="AP229">
        <v>287.6917020700213</v>
      </c>
      <c r="AQ229">
        <v>13.36252253516052</v>
      </c>
      <c r="AR229">
        <v>0.04325497312382667</v>
      </c>
      <c r="AS229">
        <v>27.43785854190142</v>
      </c>
      <c r="AT229">
        <v>0.2821830499354354</v>
      </c>
      <c r="AU229">
        <v>16.59238677709794</v>
      </c>
      <c r="AV229">
        <v>17.63112371162711</v>
      </c>
      <c r="AW229">
        <v>1.318915074459485</v>
      </c>
      <c r="AX229">
        <v>87.70852514777425</v>
      </c>
      <c r="AY229">
        <v>4.170171074870802</v>
      </c>
      <c r="AZ229">
        <v>6.565089107906693</v>
      </c>
    </row>
    <row r="230" spans="1:52">
      <c r="A230" s="2">
        <v>45076</v>
      </c>
      <c r="B230">
        <v>1036.011611552246</v>
      </c>
      <c r="C230">
        <v>-0.01257156977860829</v>
      </c>
      <c r="AN230" s="2">
        <v>45076</v>
      </c>
      <c r="AO230">
        <v>0.003246860362410086</v>
      </c>
      <c r="AP230">
        <v>287.0091373269456</v>
      </c>
      <c r="AQ230">
        <v>13.18037069308483</v>
      </c>
      <c r="AR230">
        <v>0.04308149655696732</v>
      </c>
      <c r="AS230">
        <v>26.61321936861306</v>
      </c>
      <c r="AT230">
        <v>0.2808208897205667</v>
      </c>
      <c r="AU230">
        <v>16.49712036240613</v>
      </c>
      <c r="AV230">
        <v>17.58376780084817</v>
      </c>
      <c r="AW230">
        <v>1.335822706038055</v>
      </c>
      <c r="AX230">
        <v>89.76270323889267</v>
      </c>
      <c r="AY230">
        <v>4.163284489333114</v>
      </c>
      <c r="AZ230">
        <v>6.688448888743232</v>
      </c>
    </row>
    <row r="231" spans="1:52">
      <c r="A231" s="2">
        <v>45077</v>
      </c>
      <c r="B231">
        <v>1036.675841027884</v>
      </c>
      <c r="C231">
        <v>0.0006411409565596493</v>
      </c>
      <c r="AN231" s="2">
        <v>45077</v>
      </c>
      <c r="AO231">
        <v>0.003255106553730994</v>
      </c>
      <c r="AP231">
        <v>287.9712044857537</v>
      </c>
      <c r="AQ231">
        <v>13.25651550319168</v>
      </c>
      <c r="AR231">
        <v>0.0429736234993091</v>
      </c>
      <c r="AS231">
        <v>26.42504728464675</v>
      </c>
      <c r="AT231">
        <v>0.2811614199295295</v>
      </c>
      <c r="AU231">
        <v>16.43317072033052</v>
      </c>
      <c r="AV231">
        <v>17.65323908528603</v>
      </c>
      <c r="AW231">
        <v>1.350674945081203</v>
      </c>
      <c r="AX231">
        <v>90.65170458801391</v>
      </c>
      <c r="AY231">
        <v>4.040865239314829</v>
      </c>
      <c r="AZ231">
        <v>6.708594310351582</v>
      </c>
    </row>
    <row r="232" spans="1:52">
      <c r="A232" s="2">
        <v>45078</v>
      </c>
      <c r="B232">
        <v>1014.506520641498</v>
      </c>
      <c r="C232">
        <v>-0.02138500725974746</v>
      </c>
      <c r="AN232" s="2">
        <v>45078</v>
      </c>
      <c r="AO232">
        <v>0.003243407323612522</v>
      </c>
      <c r="AP232">
        <v>284.7546655135084</v>
      </c>
      <c r="AQ232">
        <v>13.23796081864757</v>
      </c>
      <c r="AR232">
        <v>0.04268087483961149</v>
      </c>
      <c r="AS232">
        <v>27.29185380010327</v>
      </c>
      <c r="AT232">
        <v>0.279529336405549</v>
      </c>
      <c r="AU232">
        <v>16.46792328287338</v>
      </c>
      <c r="AV232">
        <v>17.70529367798784</v>
      </c>
      <c r="AW232">
        <v>1.381963061839037</v>
      </c>
      <c r="AX232">
        <v>89.51562917239647</v>
      </c>
      <c r="AY232">
        <v>4.037203888354022</v>
      </c>
      <c r="AZ232">
        <v>6.717088637019201</v>
      </c>
    </row>
    <row r="233" spans="1:52">
      <c r="A233" s="2">
        <v>45079</v>
      </c>
      <c r="B233">
        <v>1003.407679610324</v>
      </c>
      <c r="C233">
        <v>-0.0109401376978393</v>
      </c>
      <c r="AN233" s="2">
        <v>45079</v>
      </c>
      <c r="AO233">
        <v>0.003254838796024471</v>
      </c>
      <c r="AP233">
        <v>288.9520450272504</v>
      </c>
      <c r="AQ233">
        <v>13.36778240614634</v>
      </c>
      <c r="AR233">
        <v>0.04246482068024892</v>
      </c>
      <c r="AS233">
        <v>26.43952449004012</v>
      </c>
      <c r="AT233">
        <v>0.2780618346178093</v>
      </c>
      <c r="AU233">
        <v>16.38310819635496</v>
      </c>
      <c r="AV233">
        <v>17.85294163693717</v>
      </c>
      <c r="AW233">
        <v>1.390869425318867</v>
      </c>
      <c r="AX233">
        <v>89.069090934844</v>
      </c>
      <c r="AY233">
        <v>4.051961110048826</v>
      </c>
      <c r="AZ233">
        <v>6.64614290727023</v>
      </c>
    </row>
    <row r="234" spans="1:52">
      <c r="A234" s="2">
        <v>45080</v>
      </c>
      <c r="B234">
        <v>1025.864000849088</v>
      </c>
      <c r="C234">
        <v>0.02238005717425362</v>
      </c>
      <c r="AN234" s="2">
        <v>45080</v>
      </c>
      <c r="AO234">
        <v>0.003275199633177035</v>
      </c>
      <c r="AP234">
        <v>284.9570494339762</v>
      </c>
      <c r="AQ234">
        <v>13.43351036834588</v>
      </c>
      <c r="AR234">
        <v>0.04238897662776095</v>
      </c>
      <c r="AS234">
        <v>25.63198558058359</v>
      </c>
      <c r="AT234">
        <v>0.2821188957358224</v>
      </c>
      <c r="AU234">
        <v>16.48831479173253</v>
      </c>
      <c r="AV234">
        <v>18.01263641543818</v>
      </c>
      <c r="AW234">
        <v>1.400505930135743</v>
      </c>
      <c r="AX234">
        <v>89.84228832937669</v>
      </c>
      <c r="AY234">
        <v>3.993299952889016</v>
      </c>
      <c r="AZ234">
        <v>6.619565015649954</v>
      </c>
    </row>
    <row r="235" spans="1:52">
      <c r="A235" s="2">
        <v>45081</v>
      </c>
      <c r="B235">
        <v>1023.965441154138</v>
      </c>
      <c r="C235">
        <v>-0.001850693360307298</v>
      </c>
      <c r="AN235" s="2">
        <v>45081</v>
      </c>
      <c r="AO235">
        <v>0.003199845780385063</v>
      </c>
      <c r="AP235">
        <v>246.722468030945</v>
      </c>
      <c r="AQ235">
        <v>13.53846183831125</v>
      </c>
      <c r="AR235">
        <v>0.04099008708504509</v>
      </c>
      <c r="AS235">
        <v>24.39270336078771</v>
      </c>
      <c r="AT235">
        <v>0.3785572830642131</v>
      </c>
      <c r="AU235">
        <v>16.89216857020736</v>
      </c>
      <c r="AV235">
        <v>18.0408420620419</v>
      </c>
      <c r="AW235">
        <v>1.252494332622141</v>
      </c>
      <c r="AX235">
        <v>89.73775383933258</v>
      </c>
      <c r="AY235">
        <v>4.002649372396192</v>
      </c>
      <c r="AZ235">
        <v>6.501407530820903</v>
      </c>
    </row>
    <row r="236" spans="1:52">
      <c r="A236" s="2">
        <v>45082</v>
      </c>
      <c r="B236">
        <v>1027.680996936154</v>
      </c>
      <c r="C236">
        <v>0.003628594904362403</v>
      </c>
      <c r="AN236" s="2">
        <v>45082</v>
      </c>
      <c r="AO236">
        <v>0.003202133192507766</v>
      </c>
      <c r="AP236">
        <v>245.9260999370742</v>
      </c>
      <c r="AQ236">
        <v>13.47368015956248</v>
      </c>
      <c r="AR236">
        <v>0.0411297867487355</v>
      </c>
      <c r="AS236">
        <v>24.6336062032201</v>
      </c>
      <c r="AT236">
        <v>0.3814115809846893</v>
      </c>
      <c r="AU236">
        <v>17.16076960429268</v>
      </c>
      <c r="AV236">
        <v>18.06717223272283</v>
      </c>
      <c r="AW236">
        <v>1.269697451600681</v>
      </c>
      <c r="AX236">
        <v>90.44856157534586</v>
      </c>
      <c r="AY236">
        <v>3.876766402452138</v>
      </c>
      <c r="AZ236">
        <v>6.424262607532238</v>
      </c>
    </row>
    <row r="237" spans="1:52">
      <c r="A237" s="2">
        <v>45083</v>
      </c>
      <c r="B237">
        <v>961.299971359975</v>
      </c>
      <c r="C237">
        <v>-0.06459302621541296</v>
      </c>
      <c r="AN237" s="2">
        <v>45083</v>
      </c>
      <c r="AO237">
        <v>0.003154716764773383</v>
      </c>
      <c r="AP237">
        <v>247.1893797229706</v>
      </c>
      <c r="AQ237">
        <v>13.44984052255906</v>
      </c>
      <c r="AR237">
        <v>0.04016174059435115</v>
      </c>
      <c r="AS237">
        <v>25.68027209996706</v>
      </c>
      <c r="AT237">
        <v>0.3939134267222817</v>
      </c>
      <c r="AU237">
        <v>17.02722964394527</v>
      </c>
      <c r="AV237">
        <v>17.74688082470758</v>
      </c>
      <c r="AW237">
        <v>1.244041077756097</v>
      </c>
      <c r="AX237">
        <v>90.65482152576092</v>
      </c>
      <c r="AY237">
        <v>3.959625716765491</v>
      </c>
      <c r="AZ237">
        <v>6.405270628532509</v>
      </c>
    </row>
    <row r="238" spans="1:52">
      <c r="A238" s="2">
        <v>45084</v>
      </c>
      <c r="B238">
        <v>986.0218780274797</v>
      </c>
      <c r="C238">
        <v>0.02571716155627257</v>
      </c>
      <c r="AN238" s="2">
        <v>45084</v>
      </c>
      <c r="AO238">
        <v>0.003066060741044881</v>
      </c>
      <c r="AP238">
        <v>252.3731842080109</v>
      </c>
      <c r="AQ238">
        <v>13.36690184345245</v>
      </c>
      <c r="AR238">
        <v>0.03965433493447132</v>
      </c>
      <c r="AS238">
        <v>25.16427946159889</v>
      </c>
      <c r="AT238">
        <v>0.3969857487810948</v>
      </c>
      <c r="AU238">
        <v>17.29927312156997</v>
      </c>
      <c r="AV238">
        <v>17.74218531361188</v>
      </c>
      <c r="AW238">
        <v>1.238214000767804</v>
      </c>
      <c r="AX238">
        <v>94.3796888481742</v>
      </c>
      <c r="AY238">
        <v>3.994662721619067</v>
      </c>
      <c r="AZ238">
        <v>6.236684111403733</v>
      </c>
    </row>
    <row r="239" spans="1:52">
      <c r="A239" s="2">
        <v>45085</v>
      </c>
      <c r="B239">
        <v>930.0165604856004</v>
      </c>
      <c r="C239">
        <v>-0.05679926459027163</v>
      </c>
      <c r="AN239" s="2">
        <v>45085</v>
      </c>
      <c r="AO239">
        <v>0.002987891162136218</v>
      </c>
      <c r="AP239">
        <v>261.4910686570799</v>
      </c>
      <c r="AQ239">
        <v>13.35421555348725</v>
      </c>
      <c r="AR239">
        <v>0.03844859908016241</v>
      </c>
      <c r="AS239">
        <v>25.29501876855733</v>
      </c>
      <c r="AT239">
        <v>0.4068793477801524</v>
      </c>
      <c r="AU239">
        <v>17.19083915310475</v>
      </c>
      <c r="AV239">
        <v>17.36165052966449</v>
      </c>
      <c r="AW239">
        <v>1.222965285420057</v>
      </c>
      <c r="AX239">
        <v>95.82636496807656</v>
      </c>
      <c r="AY239">
        <v>4.124537755695467</v>
      </c>
      <c r="AZ239">
        <v>6.137125568333636</v>
      </c>
    </row>
    <row r="240" spans="1:52">
      <c r="A240" s="2">
        <v>45086</v>
      </c>
      <c r="B240">
        <v>939.840652942067</v>
      </c>
      <c r="C240">
        <v>0.01056335217443549</v>
      </c>
      <c r="AN240" s="2">
        <v>45086</v>
      </c>
      <c r="AO240">
        <v>0.002998719849815605</v>
      </c>
      <c r="AP240">
        <v>263.4536074160197</v>
      </c>
      <c r="AQ240">
        <v>13.30004008499716</v>
      </c>
      <c r="AR240">
        <v>0.0385320189364033</v>
      </c>
      <c r="AS240">
        <v>25.06115920185528</v>
      </c>
      <c r="AT240">
        <v>0.4062637616889551</v>
      </c>
      <c r="AU240">
        <v>16.99047309393688</v>
      </c>
      <c r="AV240">
        <v>17.52292034197395</v>
      </c>
      <c r="AW240">
        <v>1.219734128342248</v>
      </c>
      <c r="AX240">
        <v>94.69783021673275</v>
      </c>
      <c r="AY240">
        <v>4.109149777190591</v>
      </c>
      <c r="AZ240">
        <v>6.2411067225569</v>
      </c>
    </row>
    <row r="241" spans="1:52">
      <c r="A241" s="2">
        <v>45087</v>
      </c>
      <c r="B241">
        <v>915.5478754583007</v>
      </c>
      <c r="C241">
        <v>-0.02584776196658489</v>
      </c>
      <c r="AN241" s="2">
        <v>45087</v>
      </c>
      <c r="AO241">
        <v>0.002926839599387864</v>
      </c>
      <c r="AP241">
        <v>282.3502397465984</v>
      </c>
      <c r="AQ241">
        <v>12.98650596428134</v>
      </c>
      <c r="AR241">
        <v>0.03771600269714145</v>
      </c>
      <c r="AS241">
        <v>24.58291810879766</v>
      </c>
      <c r="AT241">
        <v>0.3985337590672757</v>
      </c>
      <c r="AU241">
        <v>16.75198309251463</v>
      </c>
      <c r="AV241">
        <v>17.24831527394126</v>
      </c>
      <c r="AW241">
        <v>1.187280437894061</v>
      </c>
      <c r="AX241">
        <v>99.46437381247245</v>
      </c>
      <c r="AY241">
        <v>4.378549182788091</v>
      </c>
      <c r="AZ241">
        <v>6.165424529606939</v>
      </c>
    </row>
    <row r="242" spans="1:52">
      <c r="A242" s="2">
        <v>45088</v>
      </c>
      <c r="B242">
        <v>829.2939386950985</v>
      </c>
      <c r="C242">
        <v>-0.09421018722808527</v>
      </c>
      <c r="AN242" s="2">
        <v>45088</v>
      </c>
      <c r="AO242">
        <v>0.003190704682662877</v>
      </c>
      <c r="AP242">
        <v>230.2263918568437</v>
      </c>
      <c r="AQ242">
        <v>13.02536641597507</v>
      </c>
      <c r="AR242">
        <v>0.05191562038482263</v>
      </c>
      <c r="AS242">
        <v>34.68504940814461</v>
      </c>
      <c r="AT242">
        <v>0.2297106020988982</v>
      </c>
      <c r="AU242">
        <v>18.48371841733858</v>
      </c>
      <c r="AV242">
        <v>19.78130356799798</v>
      </c>
      <c r="AW242">
        <v>1.318541032845772</v>
      </c>
      <c r="AX242">
        <v>89.51113294521022</v>
      </c>
      <c r="AY242">
        <v>4.17635518590381</v>
      </c>
      <c r="AZ242">
        <v>5.515745030947206</v>
      </c>
    </row>
    <row r="243" spans="1:52">
      <c r="A243" s="2">
        <v>45089</v>
      </c>
      <c r="B243">
        <v>824.5327517578951</v>
      </c>
      <c r="C243">
        <v>-0.005741253752192144</v>
      </c>
      <c r="AN243" s="2">
        <v>45089</v>
      </c>
      <c r="AO243">
        <v>0.00316704530645907</v>
      </c>
      <c r="AP243">
        <v>232.3373308389892</v>
      </c>
      <c r="AQ243">
        <v>13.18059234329609</v>
      </c>
      <c r="AR243">
        <v>0.05164899081152986</v>
      </c>
      <c r="AS243">
        <v>35.08984105665476</v>
      </c>
      <c r="AT243">
        <v>0.2323526451507073</v>
      </c>
      <c r="AU243">
        <v>18.50391830855218</v>
      </c>
      <c r="AV243">
        <v>19.72478019423335</v>
      </c>
      <c r="AW243">
        <v>1.32716123146597</v>
      </c>
      <c r="AX243">
        <v>85.96407804291503</v>
      </c>
      <c r="AY243">
        <v>4.200358741644163</v>
      </c>
      <c r="AZ243">
        <v>5.539882332423029</v>
      </c>
    </row>
    <row r="244" spans="1:52">
      <c r="A244" s="2">
        <v>45090</v>
      </c>
      <c r="B244">
        <v>828.4209530397803</v>
      </c>
      <c r="C244">
        <v>0.004715642008877863</v>
      </c>
      <c r="AN244" s="2">
        <v>45090</v>
      </c>
      <c r="AO244">
        <v>0.003181989319561299</v>
      </c>
      <c r="AP244">
        <v>230.7790255075935</v>
      </c>
      <c r="AQ244">
        <v>13.24814542525333</v>
      </c>
      <c r="AR244">
        <v>0.05217191999144713</v>
      </c>
      <c r="AS244">
        <v>36.78473531726257</v>
      </c>
      <c r="AT244">
        <v>0.2375370996968174</v>
      </c>
      <c r="AU244">
        <v>17.50144198666304</v>
      </c>
      <c r="AV244">
        <v>19.7405873653986</v>
      </c>
      <c r="AW244">
        <v>1.293683256455091</v>
      </c>
      <c r="AX244">
        <v>85.1102138578939</v>
      </c>
      <c r="AY244">
        <v>4.30413173769666</v>
      </c>
      <c r="AZ244">
        <v>5.581499098246768</v>
      </c>
    </row>
    <row r="245" spans="1:52">
      <c r="A245" s="2">
        <v>45091</v>
      </c>
      <c r="B245">
        <v>837.8950885293098</v>
      </c>
      <c r="C245">
        <v>0.01143637839526557</v>
      </c>
      <c r="AN245" s="2">
        <v>45091</v>
      </c>
      <c r="AO245">
        <v>0.00322159951380195</v>
      </c>
      <c r="AP245">
        <v>234.1649802634194</v>
      </c>
      <c r="AQ245">
        <v>13.0756013753328</v>
      </c>
      <c r="AR245">
        <v>0.05293653163375711</v>
      </c>
      <c r="AS245">
        <v>35.79727495449112</v>
      </c>
      <c r="AT245">
        <v>0.2283730171422029</v>
      </c>
      <c r="AU245">
        <v>17.78042888467022</v>
      </c>
      <c r="AV245">
        <v>19.60573650580717</v>
      </c>
      <c r="AW245">
        <v>1.276885736545926</v>
      </c>
      <c r="AX245">
        <v>86.08753845857247</v>
      </c>
      <c r="AY245">
        <v>4.42167093208286</v>
      </c>
      <c r="AZ245">
        <v>5.527508004274171</v>
      </c>
    </row>
    <row r="246" spans="1:52">
      <c r="A246" s="2">
        <v>45092</v>
      </c>
      <c r="B246">
        <v>815.5292917330864</v>
      </c>
      <c r="C246">
        <v>-0.02669283673148171</v>
      </c>
      <c r="AN246" s="2">
        <v>45092</v>
      </c>
      <c r="AO246">
        <v>0.003233465514203046</v>
      </c>
      <c r="AP246">
        <v>238.0955451461191</v>
      </c>
      <c r="AQ246">
        <v>12.85123373511892</v>
      </c>
      <c r="AR246">
        <v>0.0542327663817567</v>
      </c>
      <c r="AS246">
        <v>35.85581970695209</v>
      </c>
      <c r="AT246">
        <v>0.2276290649961477</v>
      </c>
      <c r="AU246">
        <v>16.81347669394673</v>
      </c>
      <c r="AV246">
        <v>19.30032011477925</v>
      </c>
      <c r="AW246">
        <v>1.313362262421039</v>
      </c>
      <c r="AX246">
        <v>87.15670921684702</v>
      </c>
      <c r="AY246">
        <v>4.458753499255186</v>
      </c>
      <c r="AZ246">
        <v>5.573681321650355</v>
      </c>
    </row>
    <row r="247" spans="1:52">
      <c r="A247" s="2">
        <v>45093</v>
      </c>
      <c r="B247">
        <v>810.493221935134</v>
      </c>
      <c r="C247">
        <v>-0.006175216327607647</v>
      </c>
      <c r="AN247" s="2">
        <v>45093</v>
      </c>
      <c r="AO247">
        <v>0.00315546743989828</v>
      </c>
      <c r="AP247">
        <v>237.7199129786902</v>
      </c>
      <c r="AQ247">
        <v>12.63779321718748</v>
      </c>
      <c r="AR247">
        <v>0.05345442663005365</v>
      </c>
      <c r="AS247">
        <v>35.84431496925632</v>
      </c>
      <c r="AT247">
        <v>0.2275900886510263</v>
      </c>
      <c r="AU247">
        <v>16.65295892316109</v>
      </c>
      <c r="AV247">
        <v>20.03100417531578</v>
      </c>
      <c r="AW247">
        <v>1.357218030935035</v>
      </c>
      <c r="AX247">
        <v>90.83687667516396</v>
      </c>
      <c r="AY247">
        <v>4.349920369531115</v>
      </c>
      <c r="AZ247">
        <v>5.525909147777735</v>
      </c>
    </row>
    <row r="248" spans="1:52">
      <c r="A248" s="2">
        <v>45094</v>
      </c>
      <c r="B248">
        <v>826.0004809080827</v>
      </c>
      <c r="C248">
        <v>0.01913311370565651</v>
      </c>
      <c r="AN248" s="2">
        <v>45094</v>
      </c>
      <c r="AO248">
        <v>0.003121476216948897</v>
      </c>
      <c r="AP248">
        <v>240.8174791354432</v>
      </c>
      <c r="AQ248">
        <v>12.82418048804472</v>
      </c>
      <c r="AR248">
        <v>0.05280231061941707</v>
      </c>
      <c r="AS248">
        <v>35.31335635686447</v>
      </c>
      <c r="AT248">
        <v>0.2287893131108781</v>
      </c>
      <c r="AU248">
        <v>16.52203873725382</v>
      </c>
      <c r="AV248">
        <v>20.20042230957519</v>
      </c>
      <c r="AW248">
        <v>1.367448668176924</v>
      </c>
      <c r="AX248">
        <v>92.59482388377833</v>
      </c>
      <c r="AY248">
        <v>4.266846904916745</v>
      </c>
      <c r="AZ248">
        <v>5.559734269957679</v>
      </c>
    </row>
    <row r="249" spans="1:52">
      <c r="A249" s="2">
        <v>45095</v>
      </c>
      <c r="B249">
        <v>836.7109684368669</v>
      </c>
      <c r="C249">
        <v>0.01296668437409298</v>
      </c>
      <c r="AN249" s="2">
        <v>45095</v>
      </c>
      <c r="AO249">
        <v>0.003045717790614366</v>
      </c>
      <c r="AP249">
        <v>243.6524168063076</v>
      </c>
      <c r="AQ249">
        <v>14.8573906954785</v>
      </c>
      <c r="AR249">
        <v>0.04856496522186678</v>
      </c>
      <c r="AS249">
        <v>34.07676852631229</v>
      </c>
      <c r="AT249">
        <v>0.2026683494835538</v>
      </c>
      <c r="AU249">
        <v>16.94824015477685</v>
      </c>
      <c r="AV249">
        <v>18.69822683563749</v>
      </c>
      <c r="AW249">
        <v>1.405493452147504</v>
      </c>
      <c r="AX249">
        <v>91.1923147227444</v>
      </c>
      <c r="AY249">
        <v>4.517211144971691</v>
      </c>
      <c r="AZ249">
        <v>6.077679686332697</v>
      </c>
    </row>
    <row r="250" spans="1:52">
      <c r="A250" s="2">
        <v>45096</v>
      </c>
      <c r="B250">
        <v>826.4163203808697</v>
      </c>
      <c r="C250">
        <v>-0.01230370874094011</v>
      </c>
      <c r="AN250" s="2">
        <v>45096</v>
      </c>
      <c r="AO250">
        <v>0.003026531616454944</v>
      </c>
      <c r="AP250">
        <v>246.1871262931139</v>
      </c>
      <c r="AQ250">
        <v>15.01952673700193</v>
      </c>
      <c r="AR250">
        <v>0.04817539486568741</v>
      </c>
      <c r="AS250">
        <v>34.25570419100492</v>
      </c>
      <c r="AT250">
        <v>0.2007208574255721</v>
      </c>
      <c r="AU250">
        <v>16.92163893951223</v>
      </c>
      <c r="AV250">
        <v>18.45324616247337</v>
      </c>
      <c r="AW250">
        <v>1.393302693108948</v>
      </c>
      <c r="AX250">
        <v>92.7203954569639</v>
      </c>
      <c r="AY250">
        <v>4.528042403612161</v>
      </c>
      <c r="AZ250">
        <v>6.151551374345389</v>
      </c>
    </row>
    <row r="251" spans="1:52">
      <c r="A251" s="2">
        <v>45097</v>
      </c>
      <c r="B251">
        <v>833.7457835227094</v>
      </c>
      <c r="C251">
        <v>0.008868971922604052</v>
      </c>
      <c r="AN251" s="2">
        <v>45097</v>
      </c>
      <c r="AO251">
        <v>0.003005015669716371</v>
      </c>
      <c r="AP251">
        <v>246.4415385917726</v>
      </c>
      <c r="AQ251">
        <v>15.29024919592884</v>
      </c>
      <c r="AR251">
        <v>0.04818625848520422</v>
      </c>
      <c r="AS251">
        <v>34.70411169468677</v>
      </c>
      <c r="AT251">
        <v>0.2034725560639186</v>
      </c>
      <c r="AU251">
        <v>17.06421829919717</v>
      </c>
      <c r="AV251">
        <v>18.66427002721001</v>
      </c>
      <c r="AW251">
        <v>1.381841470890329</v>
      </c>
      <c r="AX251">
        <v>90.95735168452464</v>
      </c>
      <c r="AY251">
        <v>4.407310604388377</v>
      </c>
      <c r="AZ251">
        <v>6.150768458213009</v>
      </c>
    </row>
    <row r="252" spans="1:52">
      <c r="A252" s="2">
        <v>45098</v>
      </c>
      <c r="B252">
        <v>860.5639532253257</v>
      </c>
      <c r="C252">
        <v>0.03216588345347327</v>
      </c>
      <c r="AN252" s="2">
        <v>45098</v>
      </c>
      <c r="AO252">
        <v>0.002934308669688522</v>
      </c>
      <c r="AP252">
        <v>247.8878628646862</v>
      </c>
      <c r="AQ252">
        <v>15.34095300551596</v>
      </c>
      <c r="AR252">
        <v>0.04821294977193759</v>
      </c>
      <c r="AS252">
        <v>35.50729011727972</v>
      </c>
      <c r="AT252">
        <v>0.2064979529284503</v>
      </c>
      <c r="AU252">
        <v>17.27021537040914</v>
      </c>
      <c r="AV252">
        <v>18.64700742917691</v>
      </c>
      <c r="AW252">
        <v>1.39293250344874</v>
      </c>
      <c r="AX252">
        <v>91.33534145986553</v>
      </c>
      <c r="AY252">
        <v>4.384511860717379</v>
      </c>
      <c r="AZ252">
        <v>6.008649991724068</v>
      </c>
    </row>
    <row r="253" spans="1:52">
      <c r="A253" s="2">
        <v>45099</v>
      </c>
      <c r="B253">
        <v>903.7288778792538</v>
      </c>
      <c r="C253">
        <v>0.05015888068765761</v>
      </c>
      <c r="AN253" s="2">
        <v>45099</v>
      </c>
      <c r="AO253">
        <v>0.002897816718655432</v>
      </c>
      <c r="AP253">
        <v>244.1419300564374</v>
      </c>
      <c r="AQ253">
        <v>15.22660242567933</v>
      </c>
      <c r="AR253">
        <v>0.04783785742734002</v>
      </c>
      <c r="AS253">
        <v>36.54383886462067</v>
      </c>
      <c r="AT253">
        <v>0.2144033041397994</v>
      </c>
      <c r="AU253">
        <v>17.30189837646679</v>
      </c>
      <c r="AV253">
        <v>18.88585816428266</v>
      </c>
      <c r="AW253">
        <v>1.406130101253042</v>
      </c>
      <c r="AX253">
        <v>90.069807365614</v>
      </c>
      <c r="AY253">
        <v>4.415594325880299</v>
      </c>
      <c r="AZ253">
        <v>5.893899253876823</v>
      </c>
    </row>
    <row r="254" spans="1:52">
      <c r="A254" s="2">
        <v>45100</v>
      </c>
      <c r="B254">
        <v>894.2393335941515</v>
      </c>
      <c r="C254">
        <v>-0.01050043272642898</v>
      </c>
      <c r="AN254" s="2">
        <v>45100</v>
      </c>
      <c r="AO254">
        <v>0.002881461257464712</v>
      </c>
      <c r="AP254">
        <v>239.2678131275561</v>
      </c>
      <c r="AQ254">
        <v>15.05180026969902</v>
      </c>
      <c r="AR254">
        <v>0.04783937292027148</v>
      </c>
      <c r="AS254">
        <v>36.86795190337703</v>
      </c>
      <c r="AT254">
        <v>0.2198548740036801</v>
      </c>
      <c r="AU254">
        <v>17.32125034890379</v>
      </c>
      <c r="AV254">
        <v>18.7074519742057</v>
      </c>
      <c r="AW254">
        <v>1.381927649991069</v>
      </c>
      <c r="AX254">
        <v>90.99602800427193</v>
      </c>
      <c r="AY254">
        <v>4.534445530727323</v>
      </c>
      <c r="AZ254">
        <v>5.957746375864767</v>
      </c>
    </row>
    <row r="255" spans="1:52">
      <c r="A255" s="2">
        <v>45101</v>
      </c>
      <c r="B255">
        <v>923.7921764036753</v>
      </c>
      <c r="C255">
        <v>0.03304802383355709</v>
      </c>
      <c r="AN255" s="2">
        <v>45101</v>
      </c>
      <c r="AO255">
        <v>0.002910054415533809</v>
      </c>
      <c r="AP255">
        <v>242.4873255403116</v>
      </c>
      <c r="AQ255">
        <v>14.299299427898</v>
      </c>
      <c r="AR255">
        <v>0.04897056885268423</v>
      </c>
      <c r="AS255">
        <v>37.40211226941263</v>
      </c>
      <c r="AT255">
        <v>0.224077403071525</v>
      </c>
      <c r="AU255">
        <v>17.40054864260418</v>
      </c>
      <c r="AV255">
        <v>18.3315335509791</v>
      </c>
      <c r="AW255">
        <v>1.391865893069935</v>
      </c>
      <c r="AX255">
        <v>91.62595335165318</v>
      </c>
      <c r="AY255">
        <v>4.567537711855557</v>
      </c>
      <c r="AZ255">
        <v>5.878552913560959</v>
      </c>
    </row>
    <row r="256" spans="1:52">
      <c r="A256" s="2">
        <v>45102</v>
      </c>
      <c r="B256">
        <v>911.1251682806562</v>
      </c>
      <c r="C256">
        <v>-0.01371196730885049</v>
      </c>
      <c r="AN256" s="2">
        <v>45102</v>
      </c>
      <c r="AO256">
        <v>0.002705397983949728</v>
      </c>
      <c r="AP256">
        <v>246.2519442917282</v>
      </c>
      <c r="AQ256">
        <v>12.06968187110235</v>
      </c>
      <c r="AR256">
        <v>0.04931099832176456</v>
      </c>
      <c r="AS256">
        <v>46.63796346656459</v>
      </c>
      <c r="AT256">
        <v>0.2535348667997108</v>
      </c>
      <c r="AU256">
        <v>17.6041616306752</v>
      </c>
      <c r="AV256">
        <v>17.46788180852641</v>
      </c>
      <c r="AW256">
        <v>1.389073401675559</v>
      </c>
      <c r="AX256">
        <v>96.48229658708537</v>
      </c>
      <c r="AY256">
        <v>4.612457889287491</v>
      </c>
      <c r="AZ256">
        <v>5.715362753670539</v>
      </c>
    </row>
    <row r="257" spans="1:52">
      <c r="A257" s="2">
        <v>45103</v>
      </c>
      <c r="B257">
        <v>959.460922345728</v>
      </c>
      <c r="C257">
        <v>0.05305061889167662</v>
      </c>
      <c r="AN257" s="2">
        <v>45103</v>
      </c>
      <c r="AO257">
        <v>0.002856548946145609</v>
      </c>
      <c r="AP257">
        <v>257.1551865206797</v>
      </c>
      <c r="AQ257">
        <v>12.69703154314034</v>
      </c>
      <c r="AR257">
        <v>0.05127934386587603</v>
      </c>
      <c r="AS257">
        <v>43.42406361962386</v>
      </c>
      <c r="AT257">
        <v>0.2645498514711743</v>
      </c>
      <c r="AU257">
        <v>16.13003757651202</v>
      </c>
      <c r="AV257">
        <v>17.74569871590797</v>
      </c>
      <c r="AW257">
        <v>1.211032440561286</v>
      </c>
      <c r="AX257">
        <v>99.62530986817133</v>
      </c>
      <c r="AY257">
        <v>4.760455957429011</v>
      </c>
      <c r="AZ257">
        <v>5.834022704019956</v>
      </c>
    </row>
    <row r="258" spans="1:52">
      <c r="A258" s="2">
        <v>45104</v>
      </c>
      <c r="B258">
        <v>928.5933247157186</v>
      </c>
      <c r="C258">
        <v>-0.03217181326629026</v>
      </c>
      <c r="AN258" s="2">
        <v>45104</v>
      </c>
      <c r="AO258">
        <v>0.002783979474936941</v>
      </c>
      <c r="AP258">
        <v>259.5309481056319</v>
      </c>
      <c r="AQ258">
        <v>12.45720663797517</v>
      </c>
      <c r="AR258">
        <v>0.05075794386466897</v>
      </c>
      <c r="AS258">
        <v>44.16435054121505</v>
      </c>
      <c r="AT258">
        <v>0.2589587363273078</v>
      </c>
      <c r="AU258">
        <v>16.12322210437437</v>
      </c>
      <c r="AV258">
        <v>17.75212049509865</v>
      </c>
      <c r="AW258">
        <v>1.277189183198611</v>
      </c>
      <c r="AX258">
        <v>99.78825472693083</v>
      </c>
      <c r="AY258">
        <v>4.810334445561723</v>
      </c>
      <c r="AZ258">
        <v>5.774986495750881</v>
      </c>
    </row>
    <row r="259" spans="1:52">
      <c r="A259" s="2">
        <v>45105</v>
      </c>
      <c r="B259">
        <v>942.8120928999784</v>
      </c>
      <c r="C259">
        <v>0.01531215851526047</v>
      </c>
      <c r="AN259" s="2">
        <v>45105</v>
      </c>
      <c r="AO259">
        <v>0.002788708492978302</v>
      </c>
      <c r="AP259">
        <v>257.9962040581037</v>
      </c>
      <c r="AQ259">
        <v>12.38522978628008</v>
      </c>
      <c r="AR259">
        <v>0.05067914913066864</v>
      </c>
      <c r="AS259">
        <v>44.4064006117752</v>
      </c>
      <c r="AT259">
        <v>0.2614876011762023</v>
      </c>
      <c r="AU259">
        <v>16.36905591217485</v>
      </c>
      <c r="AV259">
        <v>17.77829103522364</v>
      </c>
      <c r="AW259">
        <v>1.265479284491643</v>
      </c>
      <c r="AX259">
        <v>98.43093801010966</v>
      </c>
      <c r="AY259">
        <v>4.780705340521784</v>
      </c>
      <c r="AZ259">
        <v>5.837492859395764</v>
      </c>
    </row>
    <row r="260" spans="1:52">
      <c r="A260" s="2">
        <v>45106</v>
      </c>
      <c r="B260">
        <v>894.203329878913</v>
      </c>
      <c r="C260">
        <v>-0.05155721207557984</v>
      </c>
      <c r="AN260" s="2">
        <v>45106</v>
      </c>
      <c r="AO260">
        <v>0.002694398337503773</v>
      </c>
      <c r="AP260">
        <v>261.9525666107529</v>
      </c>
      <c r="AQ260">
        <v>12.47004658228173</v>
      </c>
      <c r="AR260">
        <v>0.04962346820951474</v>
      </c>
      <c r="AS260">
        <v>44.36199180636397</v>
      </c>
      <c r="AT260">
        <v>0.2551308683049011</v>
      </c>
      <c r="AU260">
        <v>16.90418936435222</v>
      </c>
      <c r="AV260">
        <v>17.56124923398945</v>
      </c>
      <c r="AW260">
        <v>1.307115346352398</v>
      </c>
      <c r="AX260">
        <v>100.6103764829178</v>
      </c>
      <c r="AY260">
        <v>4.698247026726413</v>
      </c>
      <c r="AZ260">
        <v>5.910358118933749</v>
      </c>
    </row>
    <row r="261" spans="1:52">
      <c r="A261" s="2">
        <v>45107</v>
      </c>
      <c r="B261">
        <v>921.3155896940507</v>
      </c>
      <c r="C261">
        <v>0.03032001661054995</v>
      </c>
      <c r="AN261" s="2">
        <v>45107</v>
      </c>
      <c r="AO261">
        <v>0.002743579591190742</v>
      </c>
      <c r="AP261">
        <v>261.6595775805145</v>
      </c>
      <c r="AQ261">
        <v>12.68109298878849</v>
      </c>
      <c r="AR261">
        <v>0.05047951200462766</v>
      </c>
      <c r="AS261">
        <v>45.10841390737772</v>
      </c>
      <c r="AT261">
        <v>0.2599756629088531</v>
      </c>
      <c r="AU261">
        <v>17.08565583445454</v>
      </c>
      <c r="AV261">
        <v>17.72360559554695</v>
      </c>
      <c r="AW261">
        <v>1.269089388911061</v>
      </c>
      <c r="AX261">
        <v>102.2402476358663</v>
      </c>
      <c r="AY261">
        <v>4.316366023674869</v>
      </c>
      <c r="AZ261">
        <v>5.9285874590079</v>
      </c>
    </row>
    <row r="262" spans="1:52">
      <c r="A262" s="2">
        <v>45108</v>
      </c>
      <c r="B262">
        <v>967.5371513147194</v>
      </c>
      <c r="C262">
        <v>0.05016908661669106</v>
      </c>
      <c r="AN262" s="2">
        <v>45108</v>
      </c>
      <c r="AO262">
        <v>0.002878981512088275</v>
      </c>
      <c r="AP262">
        <v>263.7773477236032</v>
      </c>
      <c r="AQ262">
        <v>12.46944212243399</v>
      </c>
      <c r="AR262">
        <v>0.0507803625903953</v>
      </c>
      <c r="AS262">
        <v>45.14458864064734</v>
      </c>
      <c r="AT262">
        <v>0.2648551182530871</v>
      </c>
      <c r="AU262">
        <v>16.7505998406324</v>
      </c>
      <c r="AV262">
        <v>17.95293079394499</v>
      </c>
      <c r="AW262">
        <v>1.194568866132745</v>
      </c>
      <c r="AX262">
        <v>101.3170187410147</v>
      </c>
      <c r="AY262">
        <v>4.295484855128593</v>
      </c>
      <c r="AZ262">
        <v>6.068581435304882</v>
      </c>
    </row>
    <row r="263" spans="1:52">
      <c r="A263" s="2">
        <v>45109</v>
      </c>
      <c r="B263">
        <v>979.3182121799859</v>
      </c>
      <c r="C263">
        <v>0.01217633953306918</v>
      </c>
      <c r="AN263" s="2">
        <v>45109</v>
      </c>
      <c r="AO263">
        <v>0.003447477845002985</v>
      </c>
      <c r="AP263">
        <v>276.7659088757204</v>
      </c>
      <c r="AQ263">
        <v>12.61806792198036</v>
      </c>
      <c r="AR263">
        <v>0.05370381490485332</v>
      </c>
      <c r="AS263">
        <v>45.11333293533399</v>
      </c>
      <c r="AT263">
        <v>0.2849557654053825</v>
      </c>
      <c r="AU263">
        <v>12.55544659156699</v>
      </c>
      <c r="AV263">
        <v>17.89438949353103</v>
      </c>
      <c r="AW263">
        <v>0.8611034220105862</v>
      </c>
      <c r="AX263">
        <v>106.177439102398</v>
      </c>
      <c r="AY263">
        <v>4.427986960887822</v>
      </c>
      <c r="AZ263">
        <v>6.700717984361264</v>
      </c>
    </row>
    <row r="264" spans="1:52">
      <c r="A264" s="2">
        <v>45110</v>
      </c>
      <c r="B264">
        <v>989.0614641360809</v>
      </c>
      <c r="C264">
        <v>0.009949015381227611</v>
      </c>
      <c r="AN264" s="2">
        <v>45110</v>
      </c>
      <c r="AO264">
        <v>0.003480351161201522</v>
      </c>
      <c r="AP264">
        <v>279.6850630918013</v>
      </c>
      <c r="AQ264">
        <v>12.68481143136044</v>
      </c>
      <c r="AR264">
        <v>0.05388889994824791</v>
      </c>
      <c r="AS264">
        <v>46.08095566968831</v>
      </c>
      <c r="AT264">
        <v>0.2892999359418943</v>
      </c>
      <c r="AU264">
        <v>12.72738423381167</v>
      </c>
      <c r="AV264">
        <v>17.55772039082984</v>
      </c>
      <c r="AW264">
        <v>0.8442371240534751</v>
      </c>
      <c r="AX264">
        <v>106.362873920296</v>
      </c>
      <c r="AY264">
        <v>4.267412933498084</v>
      </c>
      <c r="AZ264">
        <v>6.702743931238973</v>
      </c>
    </row>
    <row r="265" spans="1:52">
      <c r="A265" s="2">
        <v>45111</v>
      </c>
      <c r="B265">
        <v>997.8666035725971</v>
      </c>
      <c r="C265">
        <v>0.008902519970492628</v>
      </c>
      <c r="AN265" s="2">
        <v>45111</v>
      </c>
      <c r="AO265">
        <v>0.003450307082558494</v>
      </c>
      <c r="AP265">
        <v>278.0952407069162</v>
      </c>
      <c r="AQ265">
        <v>12.63479542039711</v>
      </c>
      <c r="AR265">
        <v>0.05385099442680586</v>
      </c>
      <c r="AS265">
        <v>46.08050872251614</v>
      </c>
      <c r="AT265">
        <v>0.2918537862085838</v>
      </c>
      <c r="AU265">
        <v>12.94620121219196</v>
      </c>
      <c r="AV265">
        <v>18.00551461639563</v>
      </c>
      <c r="AW265">
        <v>0.8217252617775388</v>
      </c>
      <c r="AX265">
        <v>102.5470454151207</v>
      </c>
      <c r="AY265">
        <v>4.371647663385809</v>
      </c>
      <c r="AZ265">
        <v>6.711071537170597</v>
      </c>
    </row>
    <row r="266" spans="1:52">
      <c r="A266" s="2">
        <v>45112</v>
      </c>
      <c r="B266">
        <v>992.371062413577</v>
      </c>
      <c r="C266">
        <v>-0.005507290392668507</v>
      </c>
      <c r="AN266" s="2">
        <v>45112</v>
      </c>
      <c r="AO266">
        <v>0.003468672010489005</v>
      </c>
      <c r="AP266">
        <v>279.1051509682241</v>
      </c>
      <c r="AQ266">
        <v>12.69854984559284</v>
      </c>
      <c r="AR266">
        <v>0.05399159137849175</v>
      </c>
      <c r="AS266">
        <v>47.01442442022316</v>
      </c>
      <c r="AT266">
        <v>0.294349324888504</v>
      </c>
      <c r="AU266">
        <v>12.86274371017034</v>
      </c>
      <c r="AV266">
        <v>18.09447871115855</v>
      </c>
      <c r="AW266">
        <v>0.7698941748392327</v>
      </c>
      <c r="AX266">
        <v>104.1482175969794</v>
      </c>
      <c r="AY266">
        <v>4.320715356028534</v>
      </c>
      <c r="AZ266">
        <v>6.744785847836608</v>
      </c>
    </row>
    <row r="267" spans="1:52">
      <c r="A267" s="2">
        <v>45113</v>
      </c>
      <c r="B267">
        <v>969.3960977117033</v>
      </c>
      <c r="C267">
        <v>-0.02315158671192563</v>
      </c>
      <c r="AN267" s="2">
        <v>45113</v>
      </c>
      <c r="AO267">
        <v>0.003421933455177777</v>
      </c>
      <c r="AP267">
        <v>281.1032050673568</v>
      </c>
      <c r="AQ267">
        <v>12.86647862160966</v>
      </c>
      <c r="AR267">
        <v>0.05346521892394757</v>
      </c>
      <c r="AS267">
        <v>47.1289628267234</v>
      </c>
      <c r="AT267">
        <v>0.2917383038401485</v>
      </c>
      <c r="AU267">
        <v>12.78059766075761</v>
      </c>
      <c r="AV267">
        <v>18.16323998923092</v>
      </c>
      <c r="AW267">
        <v>0.7760787666206954</v>
      </c>
      <c r="AX267">
        <v>105.7681066910109</v>
      </c>
      <c r="AY267">
        <v>4.290954482270777</v>
      </c>
      <c r="AZ267">
        <v>6.788060210498144</v>
      </c>
    </row>
    <row r="268" spans="1:52">
      <c r="A268" s="2">
        <v>45114</v>
      </c>
      <c r="B268">
        <v>950.0678757108428</v>
      </c>
      <c r="C268">
        <v>-0.01993841531494245</v>
      </c>
      <c r="AN268" s="2">
        <v>45114</v>
      </c>
      <c r="AO268">
        <v>0.003411662320343478</v>
      </c>
      <c r="AP268">
        <v>279.6758330504214</v>
      </c>
      <c r="AQ268">
        <v>13.04007840900521</v>
      </c>
      <c r="AR268">
        <v>0.0540316284113806</v>
      </c>
      <c r="AS268">
        <v>47.99011926252623</v>
      </c>
      <c r="AT268">
        <v>0.2939883282032026</v>
      </c>
      <c r="AU268">
        <v>12.81775279279892</v>
      </c>
      <c r="AV268">
        <v>18.43759281403437</v>
      </c>
      <c r="AW268">
        <v>0.8037756752600858</v>
      </c>
      <c r="AX268">
        <v>104.7270239183795</v>
      </c>
      <c r="AY268">
        <v>4.000975844979275</v>
      </c>
      <c r="AZ268">
        <v>6.783517986333426</v>
      </c>
    </row>
    <row r="269" spans="1:52">
      <c r="A269" s="2">
        <v>45115</v>
      </c>
      <c r="B269">
        <v>971.8765907099314</v>
      </c>
      <c r="C269">
        <v>0.02295490201978589</v>
      </c>
      <c r="AN269" s="2">
        <v>45115</v>
      </c>
      <c r="AO269">
        <v>0.003449685526976329</v>
      </c>
      <c r="AP269">
        <v>281.7770964195986</v>
      </c>
      <c r="AQ269">
        <v>13.22490726905697</v>
      </c>
      <c r="AR269">
        <v>0.05482981873642592</v>
      </c>
      <c r="AS269">
        <v>48.51787836482654</v>
      </c>
      <c r="AT269">
        <v>0.2969691499709571</v>
      </c>
      <c r="AU269">
        <v>12.70351067618967</v>
      </c>
      <c r="AV269">
        <v>18.56861389546662</v>
      </c>
      <c r="AW269">
        <v>0.7798087505737523</v>
      </c>
      <c r="AX269">
        <v>105.2737893854179</v>
      </c>
      <c r="AY269">
        <v>3.804381805525543</v>
      </c>
      <c r="AZ269">
        <v>6.777593515126462</v>
      </c>
    </row>
    <row r="270" spans="1:52">
      <c r="A270" s="2">
        <v>45116</v>
      </c>
      <c r="B270">
        <v>977.8748963027087</v>
      </c>
      <c r="C270">
        <v>0.006171879897215904</v>
      </c>
      <c r="AN270" s="2">
        <v>45116</v>
      </c>
      <c r="AO270">
        <v>0.003732339552069437</v>
      </c>
      <c r="AP270">
        <v>303.9342365649381</v>
      </c>
      <c r="AQ270">
        <v>12.71747356161841</v>
      </c>
      <c r="AR270">
        <v>0.05314598955493663</v>
      </c>
      <c r="AS270">
        <v>54.30141528880696</v>
      </c>
      <c r="AT270">
        <v>0.3739253010362149</v>
      </c>
      <c r="AU270">
        <v>12.46877593629904</v>
      </c>
      <c r="AV270">
        <v>17.24894202771262</v>
      </c>
      <c r="AW270">
        <v>0.7300817691412241</v>
      </c>
      <c r="AX270">
        <v>96.50284351186517</v>
      </c>
      <c r="AY270">
        <v>3.536227928414554</v>
      </c>
      <c r="AZ270">
        <v>5.919432675071467</v>
      </c>
    </row>
    <row r="271" spans="1:52">
      <c r="A271" s="2">
        <v>45117</v>
      </c>
      <c r="B271">
        <v>970.5109433041519</v>
      </c>
      <c r="C271">
        <v>-0.007530567587325954</v>
      </c>
      <c r="AN271" s="2">
        <v>45117</v>
      </c>
      <c r="AO271">
        <v>0.003716562492482781</v>
      </c>
      <c r="AP271">
        <v>307.9824370055848</v>
      </c>
      <c r="AQ271">
        <v>12.72937281992832</v>
      </c>
      <c r="AR271">
        <v>0.05278608843668198</v>
      </c>
      <c r="AS271">
        <v>54.21577923036723</v>
      </c>
      <c r="AT271">
        <v>0.374313433350932</v>
      </c>
      <c r="AU271">
        <v>12.40479385123883</v>
      </c>
      <c r="AV271">
        <v>17.26883553556601</v>
      </c>
      <c r="AW271">
        <v>0.7418104735894797</v>
      </c>
      <c r="AX271">
        <v>94.62181515237479</v>
      </c>
      <c r="AY271">
        <v>3.594850178096677</v>
      </c>
      <c r="AZ271">
        <v>5.888671029992498</v>
      </c>
    </row>
    <row r="272" spans="1:52">
      <c r="A272" s="2">
        <v>45118</v>
      </c>
      <c r="B272">
        <v>983.3587800585636</v>
      </c>
      <c r="C272">
        <v>0.01323821935553937</v>
      </c>
      <c r="AN272" s="2">
        <v>45118</v>
      </c>
      <c r="AO272">
        <v>0.003737089449829293</v>
      </c>
      <c r="AP272">
        <v>308.3093969950166</v>
      </c>
      <c r="AQ272">
        <v>12.84325458223664</v>
      </c>
      <c r="AR272">
        <v>0.0529812486414225</v>
      </c>
      <c r="AS272">
        <v>52.9971253983227</v>
      </c>
      <c r="AT272">
        <v>0.3619850251003762</v>
      </c>
      <c r="AU272">
        <v>12.54801456731828</v>
      </c>
      <c r="AV272">
        <v>17.31583552024261</v>
      </c>
      <c r="AW272">
        <v>0.7789525560516104</v>
      </c>
      <c r="AX272">
        <v>89.62875338049939</v>
      </c>
      <c r="AY272">
        <v>3.645763457790415</v>
      </c>
      <c r="AZ272">
        <v>6.060070834781471</v>
      </c>
    </row>
    <row r="273" spans="1:52">
      <c r="A273" s="2">
        <v>45119</v>
      </c>
      <c r="B273">
        <v>994.2257239838617</v>
      </c>
      <c r="C273">
        <v>0.01105084344154728</v>
      </c>
      <c r="AN273" s="2">
        <v>45119</v>
      </c>
      <c r="AO273">
        <v>0.003751040568238398</v>
      </c>
      <c r="AP273">
        <v>306.5456492102883</v>
      </c>
      <c r="AQ273">
        <v>12.90443682879635</v>
      </c>
      <c r="AR273">
        <v>0.05362296725308589</v>
      </c>
      <c r="AS273">
        <v>53.88269782626026</v>
      </c>
      <c r="AT273">
        <v>0.3613410143683363</v>
      </c>
      <c r="AU273">
        <v>12.62265485513588</v>
      </c>
      <c r="AV273">
        <v>17.23678565691837</v>
      </c>
      <c r="AW273">
        <v>0.7436195941578911</v>
      </c>
      <c r="AX273">
        <v>89.91648548795325</v>
      </c>
      <c r="AY273">
        <v>3.565403239345023</v>
      </c>
      <c r="AZ273">
        <v>6.188436518806789</v>
      </c>
    </row>
    <row r="274" spans="1:52">
      <c r="A274" s="2">
        <v>45120</v>
      </c>
      <c r="B274">
        <v>987.3250303354645</v>
      </c>
      <c r="C274">
        <v>-0.006940771579260874</v>
      </c>
      <c r="AN274" s="2">
        <v>45120</v>
      </c>
      <c r="AO274">
        <v>0.003753279658335166</v>
      </c>
      <c r="AP274">
        <v>308.8185989200758</v>
      </c>
      <c r="AQ274">
        <v>12.73507823230264</v>
      </c>
      <c r="AR274">
        <v>0.05344358714648401</v>
      </c>
      <c r="AS274">
        <v>54.0854912738948</v>
      </c>
      <c r="AT274">
        <v>0.3653428066277277</v>
      </c>
      <c r="AU274">
        <v>12.52443392832032</v>
      </c>
      <c r="AV274">
        <v>17.33301490412416</v>
      </c>
      <c r="AW274">
        <v>0.7170423507968753</v>
      </c>
      <c r="AX274">
        <v>91.40900167532497</v>
      </c>
      <c r="AY274">
        <v>3.551060332012479</v>
      </c>
      <c r="AZ274">
        <v>6.253976238912955</v>
      </c>
    </row>
    <row r="275" spans="1:52">
      <c r="A275" s="2">
        <v>45121</v>
      </c>
      <c r="B275">
        <v>1086.058872128746</v>
      </c>
      <c r="C275">
        <v>0.1000013559463135</v>
      </c>
      <c r="AN275" s="2">
        <v>45121</v>
      </c>
      <c r="AO275">
        <v>0.003990821263734081</v>
      </c>
      <c r="AP275">
        <v>276.0519584539866</v>
      </c>
      <c r="AQ275">
        <v>12.43302913537435</v>
      </c>
      <c r="AR275">
        <v>0.05495808940120277</v>
      </c>
      <c r="AS275">
        <v>56.05970165202258</v>
      </c>
      <c r="AT275">
        <v>0.3835717197348771</v>
      </c>
      <c r="AU275">
        <v>12.41823582771628</v>
      </c>
      <c r="AV275">
        <v>17.69192515786179</v>
      </c>
      <c r="AW275">
        <v>0.7564829295244748</v>
      </c>
      <c r="AX275">
        <v>86.02808028441039</v>
      </c>
      <c r="AY275">
        <v>3.322460661253044</v>
      </c>
      <c r="AZ275">
        <v>6.37371445582825</v>
      </c>
    </row>
    <row r="276" spans="1:52">
      <c r="A276" s="2">
        <v>45122</v>
      </c>
      <c r="B276">
        <v>1068.178263173063</v>
      </c>
      <c r="C276">
        <v>-0.01646375662917465</v>
      </c>
      <c r="AN276" s="2">
        <v>45122</v>
      </c>
      <c r="AO276">
        <v>0.004070679317859391</v>
      </c>
      <c r="AP276">
        <v>293.3607566643014</v>
      </c>
      <c r="AQ276">
        <v>12.41192005641708</v>
      </c>
      <c r="AR276">
        <v>0.05592142797133411</v>
      </c>
      <c r="AS276">
        <v>56.0176195955999</v>
      </c>
      <c r="AT276">
        <v>0.3892432351746334</v>
      </c>
      <c r="AU276">
        <v>12.19819114003194</v>
      </c>
      <c r="AV276">
        <v>17.71946127034006</v>
      </c>
      <c r="AW276">
        <v>0.7237921150845662</v>
      </c>
      <c r="AX276">
        <v>88.59369034139276</v>
      </c>
      <c r="AY276">
        <v>3.162323247582989</v>
      </c>
      <c r="AZ276">
        <v>6.033702619578942</v>
      </c>
    </row>
    <row r="277" spans="1:52">
      <c r="A277" s="2">
        <v>45123</v>
      </c>
      <c r="B277">
        <v>1067.810151418696</v>
      </c>
      <c r="C277">
        <v>-0.000344616406322551</v>
      </c>
      <c r="AN277" s="2">
        <v>45123</v>
      </c>
      <c r="AO277">
        <v>0.003533009032852451</v>
      </c>
      <c r="AP277">
        <v>206.1207139716028</v>
      </c>
      <c r="AQ277">
        <v>13.14230340201038</v>
      </c>
      <c r="AR277">
        <v>0.05378225183496308</v>
      </c>
      <c r="AS277">
        <v>62.86454508777345</v>
      </c>
      <c r="AT277">
        <v>0.4121580148044195</v>
      </c>
      <c r="AU277">
        <v>12.64998964822728</v>
      </c>
      <c r="AV277">
        <v>19.15635619391953</v>
      </c>
      <c r="AW277">
        <v>0.8040417702490568</v>
      </c>
      <c r="AX277">
        <v>94.34496272833043</v>
      </c>
      <c r="AY277">
        <v>2.90258658604485</v>
      </c>
      <c r="AZ277">
        <v>6.942740993196693</v>
      </c>
    </row>
    <row r="278" spans="1:52">
      <c r="A278" s="2">
        <v>45124</v>
      </c>
      <c r="B278">
        <v>1044.272712173852</v>
      </c>
      <c r="C278">
        <v>-0.02204271912340638</v>
      </c>
      <c r="AN278" s="2">
        <v>45124</v>
      </c>
      <c r="AO278">
        <v>0.003459828366642967</v>
      </c>
      <c r="AP278">
        <v>208.6564711202868</v>
      </c>
      <c r="AQ278">
        <v>13.43509945511641</v>
      </c>
      <c r="AR278">
        <v>0.05276540936439988</v>
      </c>
      <c r="AS278">
        <v>62.92346617171385</v>
      </c>
      <c r="AT278">
        <v>0.4165386323659511</v>
      </c>
      <c r="AU278">
        <v>12.53290874099983</v>
      </c>
      <c r="AV278">
        <v>19.14824309145553</v>
      </c>
      <c r="AW278">
        <v>0.8080741077228625</v>
      </c>
      <c r="AX278">
        <v>95.80352381748787</v>
      </c>
      <c r="AY278">
        <v>2.841272597868062</v>
      </c>
      <c r="AZ278">
        <v>7.044152631698084</v>
      </c>
    </row>
    <row r="279" spans="1:52">
      <c r="A279" s="2">
        <v>45125</v>
      </c>
      <c r="B279">
        <v>1055.474942707837</v>
      </c>
      <c r="C279">
        <v>0.01072730370466712</v>
      </c>
      <c r="AN279" s="2">
        <v>45125</v>
      </c>
      <c r="AO279">
        <v>0.00350924303666345</v>
      </c>
      <c r="AP279">
        <v>212.494971947085</v>
      </c>
      <c r="AQ279">
        <v>12.46596484500007</v>
      </c>
      <c r="AR279">
        <v>0.05367335334860189</v>
      </c>
      <c r="AS279">
        <v>61.84009862383082</v>
      </c>
      <c r="AT279">
        <v>0.4190434954303325</v>
      </c>
      <c r="AU279">
        <v>12.24964766039534</v>
      </c>
      <c r="AV279">
        <v>19.3911869726082</v>
      </c>
      <c r="AW279">
        <v>0.8343485260226474</v>
      </c>
      <c r="AX279">
        <v>95.61781393808081</v>
      </c>
      <c r="AY279">
        <v>2.925083153328299</v>
      </c>
      <c r="AZ279">
        <v>7.05391460912018</v>
      </c>
    </row>
    <row r="280" spans="1:52">
      <c r="A280" s="2">
        <v>45126</v>
      </c>
      <c r="B280">
        <v>1027.129736836704</v>
      </c>
      <c r="C280">
        <v>-0.02685540387952079</v>
      </c>
      <c r="AN280" s="2">
        <v>45126</v>
      </c>
      <c r="AO280">
        <v>0.003450254460786982</v>
      </c>
      <c r="AP280">
        <v>210.6764776679868</v>
      </c>
      <c r="AQ280">
        <v>12.62900399549562</v>
      </c>
      <c r="AR280">
        <v>0.05264175421994106</v>
      </c>
      <c r="AS280">
        <v>61.73945123300365</v>
      </c>
      <c r="AT280">
        <v>0.4147080658277158</v>
      </c>
      <c r="AU280">
        <v>11.96957375063598</v>
      </c>
      <c r="AV280">
        <v>19.31250614205872</v>
      </c>
      <c r="AW280">
        <v>0.8475494119993776</v>
      </c>
      <c r="AX280">
        <v>98.27461991322997</v>
      </c>
      <c r="AY280">
        <v>2.998747175688047</v>
      </c>
      <c r="AZ280">
        <v>7.185456395379989</v>
      </c>
    </row>
    <row r="281" spans="1:52">
      <c r="A281" s="2">
        <v>45127</v>
      </c>
      <c r="B281">
        <v>1036.337020713222</v>
      </c>
      <c r="C281">
        <v>0.008964090461321961</v>
      </c>
      <c r="AN281" s="2">
        <v>45127</v>
      </c>
      <c r="AO281">
        <v>0.003472189014865333</v>
      </c>
      <c r="AP281">
        <v>201.7156653629104</v>
      </c>
      <c r="AQ281">
        <v>12.75945500170027</v>
      </c>
      <c r="AR281">
        <v>0.05333522577061076</v>
      </c>
      <c r="AS281">
        <v>62.03802511416775</v>
      </c>
      <c r="AT281">
        <v>0.4165382045953859</v>
      </c>
      <c r="AU281">
        <v>12.10957112119509</v>
      </c>
      <c r="AV281">
        <v>19.41491192811836</v>
      </c>
      <c r="AW281">
        <v>0.8584526503190332</v>
      </c>
      <c r="AX281">
        <v>98.16514871705155</v>
      </c>
      <c r="AY281">
        <v>2.924139426912512</v>
      </c>
      <c r="AZ281">
        <v>7.132068533090387</v>
      </c>
    </row>
    <row r="282" spans="1:52">
      <c r="A282" s="2">
        <v>45128</v>
      </c>
      <c r="B282">
        <v>1058.601881302057</v>
      </c>
      <c r="C282">
        <v>0.02148418916223971</v>
      </c>
      <c r="AN282" s="2">
        <v>45128</v>
      </c>
      <c r="AO282">
        <v>0.003559569212905736</v>
      </c>
      <c r="AP282">
        <v>210.6750307623872</v>
      </c>
      <c r="AQ282">
        <v>10.80182653198858</v>
      </c>
      <c r="AR282">
        <v>0.05441023267621483</v>
      </c>
      <c r="AS282">
        <v>62.42527346148296</v>
      </c>
      <c r="AT282">
        <v>0.4227890351919131</v>
      </c>
      <c r="AU282">
        <v>12.1178209452714</v>
      </c>
      <c r="AV282">
        <v>19.25541703028059</v>
      </c>
      <c r="AW282">
        <v>0.8685981098915511</v>
      </c>
      <c r="AX282">
        <v>97.27009577622917</v>
      </c>
      <c r="AY282">
        <v>3.102161670581251</v>
      </c>
      <c r="AZ282">
        <v>7.362179063942807</v>
      </c>
    </row>
    <row r="283" spans="1:52">
      <c r="A283" s="2">
        <v>45129</v>
      </c>
      <c r="B283">
        <v>1065.989474437861</v>
      </c>
      <c r="C283">
        <v>0.006978632162185194</v>
      </c>
      <c r="AN283" s="2">
        <v>45129</v>
      </c>
      <c r="AO283">
        <v>0.003570742406255812</v>
      </c>
      <c r="AP283">
        <v>214.1476028292104</v>
      </c>
      <c r="AQ283">
        <v>11.13024044442782</v>
      </c>
      <c r="AR283">
        <v>0.05478608262752849</v>
      </c>
      <c r="AS283">
        <v>62.84315964671265</v>
      </c>
      <c r="AT283">
        <v>0.42405810801141</v>
      </c>
      <c r="AU283">
        <v>11.7798229641918</v>
      </c>
      <c r="AV283">
        <v>18.89090648263449</v>
      </c>
      <c r="AW283">
        <v>0.8509651578043411</v>
      </c>
      <c r="AX283">
        <v>97.5579102789825</v>
      </c>
      <c r="AY283">
        <v>3.098270971794817</v>
      </c>
      <c r="AZ283">
        <v>7.343743032690075</v>
      </c>
    </row>
    <row r="284" spans="1:52">
      <c r="A284" s="2">
        <v>45130</v>
      </c>
      <c r="B284">
        <v>1039.087545370778</v>
      </c>
      <c r="C284">
        <v>-0.02523658039050525</v>
      </c>
      <c r="AN284" s="2">
        <v>45130</v>
      </c>
      <c r="AO284">
        <v>0.005070598098319119</v>
      </c>
      <c r="AP284">
        <v>198.7619076809224</v>
      </c>
      <c r="AQ284">
        <v>7.636534001470816</v>
      </c>
      <c r="AR284">
        <v>0.05899496038878868</v>
      </c>
      <c r="AS284">
        <v>63.56701484000599</v>
      </c>
      <c r="AT284">
        <v>0.4323463213078322</v>
      </c>
      <c r="AU284">
        <v>11.33229820235595</v>
      </c>
      <c r="AV284">
        <v>16.30537037969513</v>
      </c>
      <c r="AW284">
        <v>0.8340435622478095</v>
      </c>
      <c r="AX284">
        <v>98.00423485728743</v>
      </c>
      <c r="AY284">
        <v>3.000033358470757</v>
      </c>
      <c r="AZ284">
        <v>7.090874683578085</v>
      </c>
    </row>
    <row r="285" spans="1:52">
      <c r="A285" s="2">
        <v>45131</v>
      </c>
      <c r="B285">
        <v>1052.653252011214</v>
      </c>
      <c r="C285">
        <v>0.01305540298396646</v>
      </c>
      <c r="AN285" s="2">
        <v>45131</v>
      </c>
      <c r="AO285">
        <v>0.005078612515209331</v>
      </c>
      <c r="AP285">
        <v>195.9549696321515</v>
      </c>
      <c r="AQ285">
        <v>7.705431276571135</v>
      </c>
      <c r="AR285">
        <v>0.05892034645898452</v>
      </c>
      <c r="AS285">
        <v>63.86514327917416</v>
      </c>
      <c r="AT285">
        <v>0.4349208839445619</v>
      </c>
      <c r="AU285">
        <v>11.21331717121865</v>
      </c>
      <c r="AV285">
        <v>16.22187490608431</v>
      </c>
      <c r="AW285">
        <v>0.8350688946889443</v>
      </c>
      <c r="AX285">
        <v>97.63878213139091</v>
      </c>
      <c r="AY285">
        <v>3.005367542605058</v>
      </c>
      <c r="AZ285">
        <v>7.13706378964647</v>
      </c>
    </row>
    <row r="286" spans="1:52">
      <c r="A286" s="2">
        <v>45132</v>
      </c>
      <c r="B286">
        <v>1018.285388995548</v>
      </c>
      <c r="C286">
        <v>-0.03264879764538031</v>
      </c>
      <c r="AN286" s="2">
        <v>45132</v>
      </c>
      <c r="AO286">
        <v>0.005062351565867191</v>
      </c>
      <c r="AP286">
        <v>196.9026221226947</v>
      </c>
      <c r="AQ286">
        <v>7.747571272615797</v>
      </c>
      <c r="AR286">
        <v>0.05816892427864501</v>
      </c>
      <c r="AS286">
        <v>63.46817217299723</v>
      </c>
      <c r="AT286">
        <v>0.426907883281766</v>
      </c>
      <c r="AU286">
        <v>11.5431349547798</v>
      </c>
      <c r="AV286">
        <v>16.23797736508082</v>
      </c>
      <c r="AW286">
        <v>0.8311119407286179</v>
      </c>
      <c r="AX286">
        <v>98.27063084250604</v>
      </c>
      <c r="AY286">
        <v>3.07760037228245</v>
      </c>
      <c r="AZ286">
        <v>7.144697882516804</v>
      </c>
    </row>
    <row r="287" spans="1:52">
      <c r="A287" s="2">
        <v>45133</v>
      </c>
      <c r="B287">
        <v>1014.394737167638</v>
      </c>
      <c r="C287">
        <v>-0.003820787246832658</v>
      </c>
      <c r="AN287" s="2">
        <v>45133</v>
      </c>
      <c r="AO287">
        <v>0.005035606545060103</v>
      </c>
      <c r="AP287">
        <v>197.0342394682081</v>
      </c>
      <c r="AQ287">
        <v>7.9162331801602</v>
      </c>
      <c r="AR287">
        <v>0.05770867787433887</v>
      </c>
      <c r="AS287">
        <v>63.76302759176237</v>
      </c>
      <c r="AT287">
        <v>0.4273368808676937</v>
      </c>
      <c r="AU287">
        <v>11.4872873721273</v>
      </c>
      <c r="AV287">
        <v>16.31596442975102</v>
      </c>
      <c r="AW287">
        <v>0.8308931862133899</v>
      </c>
      <c r="AX287">
        <v>100.748532620934</v>
      </c>
      <c r="AY287">
        <v>3.08644545069396</v>
      </c>
      <c r="AZ287">
        <v>6.993707949107587</v>
      </c>
    </row>
    <row r="288" spans="1:52">
      <c r="A288" s="2">
        <v>45134</v>
      </c>
      <c r="B288">
        <v>1029.888587548236</v>
      </c>
      <c r="C288">
        <v>0.01527398537561364</v>
      </c>
      <c r="AN288" s="2">
        <v>45134</v>
      </c>
      <c r="AO288">
        <v>0.00508808448171451</v>
      </c>
      <c r="AP288">
        <v>198.2428445154694</v>
      </c>
      <c r="AQ288">
        <v>7.676261385738734</v>
      </c>
      <c r="AR288">
        <v>0.05816381622191094</v>
      </c>
      <c r="AS288">
        <v>64.80843963396724</v>
      </c>
      <c r="AT288">
        <v>0.4318207055144246</v>
      </c>
      <c r="AU288">
        <v>11.56055986213692</v>
      </c>
      <c r="AV288">
        <v>16.3649721079595</v>
      </c>
      <c r="AW288">
        <v>0.8207411343387118</v>
      </c>
      <c r="AX288">
        <v>100.2462258409152</v>
      </c>
      <c r="AY288">
        <v>2.89194218542052</v>
      </c>
      <c r="AZ288">
        <v>7.143986988170258</v>
      </c>
    </row>
    <row r="289" spans="1:52">
      <c r="A289" s="2">
        <v>45135</v>
      </c>
      <c r="B289">
        <v>1030.777512528032</v>
      </c>
      <c r="C289">
        <v>0.0008631273232304615</v>
      </c>
      <c r="AN289" s="2">
        <v>45135</v>
      </c>
      <c r="AO289">
        <v>0.005120361988679286</v>
      </c>
      <c r="AP289">
        <v>197.9062575299095</v>
      </c>
      <c r="AQ289">
        <v>7.460107515278779</v>
      </c>
      <c r="AR289">
        <v>0.05859374535619297</v>
      </c>
      <c r="AS289">
        <v>64.21459177287208</v>
      </c>
      <c r="AT289">
        <v>0.4294949199659595</v>
      </c>
      <c r="AU289">
        <v>11.52773608032822</v>
      </c>
      <c r="AV289">
        <v>16.40019636567577</v>
      </c>
      <c r="AW289">
        <v>0.8181499376432894</v>
      </c>
      <c r="AX289">
        <v>101.1689311006652</v>
      </c>
      <c r="AY289">
        <v>2.905238159244238</v>
      </c>
      <c r="AZ289">
        <v>7.215513202067913</v>
      </c>
    </row>
    <row r="290" spans="1:52">
      <c r="A290" s="2">
        <v>45136</v>
      </c>
      <c r="B290">
        <v>1034.828087289048</v>
      </c>
      <c r="C290">
        <v>0.003929630508800575</v>
      </c>
      <c r="AN290" s="2">
        <v>45136</v>
      </c>
      <c r="AO290">
        <v>0.005120383870094769</v>
      </c>
      <c r="AP290">
        <v>196.8790404549454</v>
      </c>
      <c r="AQ290">
        <v>7.670110426140945</v>
      </c>
      <c r="AR290">
        <v>0.05832286709528511</v>
      </c>
      <c r="AS290">
        <v>63.67819031738382</v>
      </c>
      <c r="AT290">
        <v>0.4283907296461133</v>
      </c>
      <c r="AU290">
        <v>11.29351008768619</v>
      </c>
      <c r="AV290">
        <v>16.50894825867459</v>
      </c>
      <c r="AW290">
        <v>0.8151761453495596</v>
      </c>
      <c r="AX290">
        <v>102.4637459509454</v>
      </c>
      <c r="AY290">
        <v>2.943606441154394</v>
      </c>
      <c r="AZ290">
        <v>7.189546115342553</v>
      </c>
    </row>
    <row r="291" spans="1:52">
      <c r="A291" s="2">
        <v>45137</v>
      </c>
      <c r="B291">
        <v>1044.207380291397</v>
      </c>
      <c r="C291">
        <v>0.009063624303937035</v>
      </c>
      <c r="AN291" s="2">
        <v>45137</v>
      </c>
      <c r="AO291">
        <v>0.004350826421790959</v>
      </c>
      <c r="AP291">
        <v>178.3665677430707</v>
      </c>
      <c r="AQ291">
        <v>6.80042193467525</v>
      </c>
      <c r="AR291">
        <v>0.05472254760513231</v>
      </c>
      <c r="AS291">
        <v>86.9338745429654</v>
      </c>
      <c r="AT291">
        <v>0.3870942036703097</v>
      </c>
      <c r="AU291">
        <v>12.55062302224014</v>
      </c>
      <c r="AV291">
        <v>16.2581985105977</v>
      </c>
      <c r="AW291">
        <v>1.065769976047942</v>
      </c>
      <c r="AX291">
        <v>92.74292506531569</v>
      </c>
      <c r="AY291">
        <v>2.762514891505202</v>
      </c>
      <c r="AZ291">
        <v>7.439728913624598</v>
      </c>
    </row>
    <row r="292" spans="1:52">
      <c r="A292" s="2">
        <v>45138</v>
      </c>
      <c r="B292">
        <v>1030.195324016892</v>
      </c>
      <c r="C292">
        <v>-0.01341884432055529</v>
      </c>
      <c r="AN292" s="2">
        <v>45138</v>
      </c>
      <c r="AO292">
        <v>0.004306751013420375</v>
      </c>
      <c r="AP292">
        <v>175.1699741331808</v>
      </c>
      <c r="AQ292">
        <v>6.984873178495508</v>
      </c>
      <c r="AR292">
        <v>0.05455366520384573</v>
      </c>
      <c r="AS292">
        <v>86.54017508491346</v>
      </c>
      <c r="AT292">
        <v>0.3819088704304293</v>
      </c>
      <c r="AU292">
        <v>12.23280124292468</v>
      </c>
      <c r="AV292">
        <v>16.25120097794112</v>
      </c>
      <c r="AW292">
        <v>1.108345306010126</v>
      </c>
      <c r="AX292">
        <v>94.28916125336499</v>
      </c>
      <c r="AY292">
        <v>2.831147697994476</v>
      </c>
      <c r="AZ292">
        <v>7.408022721899396</v>
      </c>
    </row>
    <row r="293" spans="1:52">
      <c r="A293" s="2">
        <v>45139</v>
      </c>
      <c r="B293">
        <v>1022.706479528775</v>
      </c>
      <c r="C293">
        <v>-0.007269344282127999</v>
      </c>
      <c r="AN293" s="2">
        <v>45139</v>
      </c>
      <c r="AO293">
        <v>0.004281737937941813</v>
      </c>
      <c r="AP293">
        <v>177.8042266289223</v>
      </c>
      <c r="AQ293">
        <v>6.937092997833899</v>
      </c>
      <c r="AR293">
        <v>0.05431236299070069</v>
      </c>
      <c r="AS293">
        <v>82.83161338029885</v>
      </c>
      <c r="AT293">
        <v>0.3811731749280597</v>
      </c>
      <c r="AU293">
        <v>11.90437662846544</v>
      </c>
      <c r="AV293">
        <v>16.36759568073973</v>
      </c>
      <c r="AW293">
        <v>1.191801157882239</v>
      </c>
      <c r="AX293">
        <v>94.92928880305175</v>
      </c>
      <c r="AY293">
        <v>2.872984335748159</v>
      </c>
      <c r="AZ293">
        <v>7.527553041090378</v>
      </c>
    </row>
    <row r="294" spans="1:52">
      <c r="A294" s="2">
        <v>45140</v>
      </c>
      <c r="B294">
        <v>1031.287442084621</v>
      </c>
      <c r="C294">
        <v>0.008390445086257303</v>
      </c>
      <c r="AN294" s="2">
        <v>45140</v>
      </c>
      <c r="AO294">
        <v>0.00427671588942348</v>
      </c>
      <c r="AP294">
        <v>178.2460799134031</v>
      </c>
      <c r="AQ294">
        <v>6.939983771339512</v>
      </c>
      <c r="AR294">
        <v>0.05445111229817435</v>
      </c>
      <c r="AS294">
        <v>83.96549408616593</v>
      </c>
      <c r="AT294">
        <v>0.3752252205906996</v>
      </c>
      <c r="AU294">
        <v>11.78624494737499</v>
      </c>
      <c r="AV294">
        <v>16.25317004108445</v>
      </c>
      <c r="AW294">
        <v>1.201373956101645</v>
      </c>
      <c r="AX294">
        <v>94.39497203579023</v>
      </c>
      <c r="AY294">
        <v>2.87659487197477</v>
      </c>
      <c r="AZ294">
        <v>7.58165921080263</v>
      </c>
    </row>
    <row r="295" spans="1:52">
      <c r="A295" s="2">
        <v>45141</v>
      </c>
      <c r="B295">
        <v>1004.166166225479</v>
      </c>
      <c r="C295">
        <v>-0.02629846418406789</v>
      </c>
      <c r="AN295" s="2">
        <v>45141</v>
      </c>
      <c r="AO295">
        <v>0.004215175662820637</v>
      </c>
      <c r="AP295">
        <v>179.4558346209993</v>
      </c>
      <c r="AQ295">
        <v>6.998085893628524</v>
      </c>
      <c r="AR295">
        <v>0.05384673084591978</v>
      </c>
      <c r="AS295">
        <v>83.59200887548027</v>
      </c>
      <c r="AT295">
        <v>0.3752616996799581</v>
      </c>
      <c r="AU295">
        <v>12.43481747851561</v>
      </c>
      <c r="AV295">
        <v>16.24958159705938</v>
      </c>
      <c r="AW295">
        <v>1.183111540933845</v>
      </c>
      <c r="AX295">
        <v>94.23816431521333</v>
      </c>
      <c r="AY295">
        <v>2.891918239160925</v>
      </c>
      <c r="AZ295">
        <v>7.568429564432327</v>
      </c>
    </row>
    <row r="296" spans="1:52">
      <c r="A296" s="2">
        <v>45142</v>
      </c>
      <c r="B296">
        <v>995.3816130841899</v>
      </c>
      <c r="C296">
        <v>-0.008748107073064615</v>
      </c>
      <c r="AN296" s="2">
        <v>45142</v>
      </c>
      <c r="AO296">
        <v>0.004171259874145889</v>
      </c>
      <c r="AP296">
        <v>181.8193056445396</v>
      </c>
      <c r="AQ296">
        <v>7.145831050980506</v>
      </c>
      <c r="AR296">
        <v>0.05344483374824414</v>
      </c>
      <c r="AS296">
        <v>82.96067871430179</v>
      </c>
      <c r="AT296">
        <v>0.3710837793078172</v>
      </c>
      <c r="AU296">
        <v>12.39737617026287</v>
      </c>
      <c r="AV296">
        <v>16.33097021914024</v>
      </c>
      <c r="AW296">
        <v>1.20139549936366</v>
      </c>
      <c r="AX296">
        <v>95.05910515771252</v>
      </c>
      <c r="AY296">
        <v>2.927357089863298</v>
      </c>
      <c r="AZ296">
        <v>7.548307853839712</v>
      </c>
    </row>
    <row r="297" spans="1:52">
      <c r="A297" s="2">
        <v>45143</v>
      </c>
      <c r="B297">
        <v>994.065388036802</v>
      </c>
      <c r="C297">
        <v>-0.001322332088604217</v>
      </c>
      <c r="AN297" s="2">
        <v>45143</v>
      </c>
      <c r="AO297">
        <v>0.004185111265249203</v>
      </c>
      <c r="AP297">
        <v>181.0700862315015</v>
      </c>
      <c r="AQ297">
        <v>7.139726237651207</v>
      </c>
      <c r="AR297">
        <v>0.05365597596472714</v>
      </c>
      <c r="AS297">
        <v>83.21812391874957</v>
      </c>
      <c r="AT297">
        <v>0.3702828172034978</v>
      </c>
      <c r="AU297">
        <v>12.51099354534908</v>
      </c>
      <c r="AV297">
        <v>16.2970046427444</v>
      </c>
      <c r="AW297">
        <v>1.181372556752769</v>
      </c>
      <c r="AX297">
        <v>95.64872233388222</v>
      </c>
      <c r="AY297">
        <v>2.907450164570593</v>
      </c>
      <c r="AZ297">
        <v>7.573049900882948</v>
      </c>
    </row>
    <row r="298" spans="1:52">
      <c r="A298" s="2">
        <v>45144</v>
      </c>
      <c r="B298">
        <v>995.8318390105858</v>
      </c>
      <c r="C298">
        <v>0.001776996760014304</v>
      </c>
      <c r="AN298" s="2">
        <v>45144</v>
      </c>
      <c r="AO298">
        <v>0.004159155219933082</v>
      </c>
      <c r="AP298">
        <v>170.9013510319772</v>
      </c>
      <c r="AQ298">
        <v>6.84067283817932</v>
      </c>
      <c r="AR298">
        <v>0.05665247680625807</v>
      </c>
      <c r="AS298">
        <v>87.93151299033715</v>
      </c>
      <c r="AT298">
        <v>0.3694794295285999</v>
      </c>
      <c r="AU298">
        <v>11.35090506886943</v>
      </c>
      <c r="AV298">
        <v>17.1238031598334</v>
      </c>
      <c r="AW298">
        <v>1.277333487108209</v>
      </c>
      <c r="AX298">
        <v>93.47759696456502</v>
      </c>
      <c r="AY298">
        <v>2.866727071576172</v>
      </c>
      <c r="AZ298">
        <v>7.000627820264322</v>
      </c>
    </row>
    <row r="299" spans="1:52">
      <c r="A299" s="2">
        <v>45145</v>
      </c>
      <c r="B299">
        <v>997.0510279911499</v>
      </c>
      <c r="C299">
        <v>0.001224292026829943</v>
      </c>
      <c r="AN299" s="2">
        <v>45145</v>
      </c>
      <c r="AO299">
        <v>0.004164971534306366</v>
      </c>
      <c r="AP299">
        <v>172.0903742924806</v>
      </c>
      <c r="AQ299">
        <v>6.967885595470168</v>
      </c>
      <c r="AR299">
        <v>0.05698381842024824</v>
      </c>
      <c r="AS299">
        <v>88.45048462962805</v>
      </c>
      <c r="AT299">
        <v>0.3702779660915629</v>
      </c>
      <c r="AU299">
        <v>11.62893658051701</v>
      </c>
      <c r="AV299">
        <v>17.0477762863212</v>
      </c>
      <c r="AW299">
        <v>1.250685375233106</v>
      </c>
      <c r="AX299">
        <v>93.6367957022524</v>
      </c>
      <c r="AY299">
        <v>2.799361341660089</v>
      </c>
      <c r="AZ299">
        <v>6.932568896644257</v>
      </c>
    </row>
    <row r="300" spans="1:52">
      <c r="A300" s="2">
        <v>45146</v>
      </c>
      <c r="B300">
        <v>993.5019926945168</v>
      </c>
      <c r="C300">
        <v>-0.003559532257625397</v>
      </c>
      <c r="AN300" s="2">
        <v>45146</v>
      </c>
      <c r="AO300">
        <v>0.00413359429116266</v>
      </c>
      <c r="AP300">
        <v>172.5404217374174</v>
      </c>
      <c r="AQ300">
        <v>6.757833902654698</v>
      </c>
      <c r="AR300">
        <v>0.05681445486300928</v>
      </c>
      <c r="AS300">
        <v>88.53852382043446</v>
      </c>
      <c r="AT300">
        <v>0.3705369434961241</v>
      </c>
      <c r="AU300">
        <v>11.75000881078416</v>
      </c>
      <c r="AV300">
        <v>17.12020868029283</v>
      </c>
      <c r="AW300">
        <v>1.264398521779156</v>
      </c>
      <c r="AX300">
        <v>93.51170574137785</v>
      </c>
      <c r="AY300">
        <v>2.807422152964429</v>
      </c>
      <c r="AZ300">
        <v>6.978346479385578</v>
      </c>
    </row>
    <row r="301" spans="1:52">
      <c r="A301" s="2">
        <v>45147</v>
      </c>
      <c r="B301">
        <v>1016.55942489476</v>
      </c>
      <c r="C301">
        <v>0.02320823951012785</v>
      </c>
      <c r="AN301" s="2">
        <v>45147</v>
      </c>
      <c r="AO301">
        <v>0.004142158748055098</v>
      </c>
      <c r="AP301">
        <v>172.0448956406866</v>
      </c>
      <c r="AQ301">
        <v>6.772867573901802</v>
      </c>
      <c r="AR301">
        <v>0.05716755410363362</v>
      </c>
      <c r="AS301">
        <v>89.42301575622662</v>
      </c>
      <c r="AT301">
        <v>0.3738153737076489</v>
      </c>
      <c r="AU301">
        <v>11.57939123008627</v>
      </c>
      <c r="AV301">
        <v>17.16006147431949</v>
      </c>
      <c r="AW301">
        <v>1.264734422660691</v>
      </c>
      <c r="AX301">
        <v>92.74985559451076</v>
      </c>
      <c r="AY301">
        <v>2.734964405834718</v>
      </c>
      <c r="AZ301">
        <v>7.000839232926032</v>
      </c>
    </row>
    <row r="302" spans="1:52">
      <c r="A302" s="2">
        <v>45148</v>
      </c>
      <c r="B302">
        <v>1020.82498871978</v>
      </c>
      <c r="C302">
        <v>0.004196079167197997</v>
      </c>
      <c r="AN302" s="2">
        <v>45148</v>
      </c>
      <c r="AO302">
        <v>0.004187178095047411</v>
      </c>
      <c r="AP302">
        <v>170.5591188543492</v>
      </c>
      <c r="AQ302">
        <v>6.573815274298862</v>
      </c>
      <c r="AR302">
        <v>0.05745002493956432</v>
      </c>
      <c r="AS302">
        <v>90.31194442067819</v>
      </c>
      <c r="AT302">
        <v>0.3772043432789324</v>
      </c>
      <c r="AU302">
        <v>11.30511064353581</v>
      </c>
      <c r="AV302">
        <v>17.25495845807074</v>
      </c>
      <c r="AW302">
        <v>1.251534434481792</v>
      </c>
      <c r="AX302">
        <v>92.46021595444489</v>
      </c>
      <c r="AY302">
        <v>2.723646168169006</v>
      </c>
      <c r="AZ302">
        <v>7.062344732490794</v>
      </c>
    </row>
    <row r="303" spans="1:52">
      <c r="A303" s="2">
        <v>45149</v>
      </c>
      <c r="B303">
        <v>1012.406304969098</v>
      </c>
      <c r="C303">
        <v>-0.008246941291318088</v>
      </c>
      <c r="AN303" s="2">
        <v>45149</v>
      </c>
      <c r="AO303">
        <v>0.00417420481687947</v>
      </c>
      <c r="AP303">
        <v>172.2431526486103</v>
      </c>
      <c r="AQ303">
        <v>6.601622590267548</v>
      </c>
      <c r="AR303">
        <v>0.05711275206028632</v>
      </c>
      <c r="AS303">
        <v>90.86541817081989</v>
      </c>
      <c r="AT303">
        <v>0.3783185005123432</v>
      </c>
      <c r="AU303">
        <v>11.33477742087826</v>
      </c>
      <c r="AV303">
        <v>17.30403543217973</v>
      </c>
      <c r="AW303">
        <v>1.247501769985</v>
      </c>
      <c r="AX303">
        <v>92.48521140117843</v>
      </c>
      <c r="AY303">
        <v>2.677545485626628</v>
      </c>
      <c r="AZ303">
        <v>7.092253658153469</v>
      </c>
    </row>
    <row r="304" spans="1:52">
      <c r="A304" s="2">
        <v>45150</v>
      </c>
      <c r="B304">
        <v>1007.366736702201</v>
      </c>
      <c r="C304">
        <v>-0.004977812012984528</v>
      </c>
      <c r="AN304" s="2">
        <v>45150</v>
      </c>
      <c r="AO304">
        <v>0.004157717633324832</v>
      </c>
      <c r="AP304">
        <v>173.0246465475402</v>
      </c>
      <c r="AQ304">
        <v>6.674658190340037</v>
      </c>
      <c r="AR304">
        <v>0.05696094578044223</v>
      </c>
      <c r="AS304">
        <v>90.9866333355922</v>
      </c>
      <c r="AT304">
        <v>0.3790829765232702</v>
      </c>
      <c r="AU304">
        <v>11.29422267388532</v>
      </c>
      <c r="AV304">
        <v>17.19792902890606</v>
      </c>
      <c r="AW304">
        <v>1.261417213325062</v>
      </c>
      <c r="AX304">
        <v>92.60518932165425</v>
      </c>
      <c r="AY304">
        <v>2.668733079364872</v>
      </c>
      <c r="AZ304">
        <v>7.078409835009893</v>
      </c>
    </row>
    <row r="305" spans="1:52">
      <c r="A305" s="2">
        <v>45151</v>
      </c>
      <c r="B305">
        <v>1009.119280000814</v>
      </c>
      <c r="C305">
        <v>0.001739727186496287</v>
      </c>
      <c r="AN305" s="2">
        <v>45151</v>
      </c>
      <c r="AO305">
        <v>0.003280872959850393</v>
      </c>
      <c r="AP305">
        <v>253.1557912038622</v>
      </c>
      <c r="AQ305">
        <v>5.462439847357731</v>
      </c>
      <c r="AR305">
        <v>0.06222520779443847</v>
      </c>
      <c r="AS305">
        <v>89.27061827429368</v>
      </c>
      <c r="AT305">
        <v>0.3936964193126214</v>
      </c>
      <c r="AU305">
        <v>9.808303593792136</v>
      </c>
      <c r="AV305">
        <v>16.5237045836787</v>
      </c>
      <c r="AW305">
        <v>1.097354983721615</v>
      </c>
      <c r="AX305">
        <v>119.6074134333105</v>
      </c>
      <c r="AY305">
        <v>2.647397832235916</v>
      </c>
      <c r="AZ305">
        <v>7.603882993788154</v>
      </c>
    </row>
    <row r="306" spans="1:52">
      <c r="A306" s="2">
        <v>45152</v>
      </c>
      <c r="B306">
        <v>1002.599708777767</v>
      </c>
      <c r="C306">
        <v>-0.00646065470381485</v>
      </c>
      <c r="AN306" s="2">
        <v>45152</v>
      </c>
      <c r="AO306">
        <v>0.00327410324764739</v>
      </c>
      <c r="AP306">
        <v>253.754276624547</v>
      </c>
      <c r="AQ306">
        <v>5.482578419139523</v>
      </c>
      <c r="AR306">
        <v>0.06214759365790599</v>
      </c>
      <c r="AS306">
        <v>87.93838264938223</v>
      </c>
      <c r="AT306">
        <v>0.3914239931932552</v>
      </c>
      <c r="AU306">
        <v>9.941323003758075</v>
      </c>
      <c r="AV306">
        <v>16.58350148730489</v>
      </c>
      <c r="AW306">
        <v>1.09751958323867</v>
      </c>
      <c r="AX306">
        <v>119.6145190291131</v>
      </c>
      <c r="AY306">
        <v>2.699267466287295</v>
      </c>
      <c r="AZ306">
        <v>7.631675185284672</v>
      </c>
    </row>
    <row r="307" spans="1:52">
      <c r="A307" s="2">
        <v>45153</v>
      </c>
      <c r="B307">
        <v>1010.8344019296</v>
      </c>
      <c r="C307">
        <v>0.008213340857510909</v>
      </c>
      <c r="AN307" s="2">
        <v>45153</v>
      </c>
      <c r="AO307">
        <v>0.003287204879545854</v>
      </c>
      <c r="AP307">
        <v>254.6443588202793</v>
      </c>
      <c r="AQ307">
        <v>5.487832909136679</v>
      </c>
      <c r="AR307">
        <v>0.06249202597232968</v>
      </c>
      <c r="AS307">
        <v>87.50207858238927</v>
      </c>
      <c r="AT307">
        <v>0.3942519977230013</v>
      </c>
      <c r="AU307">
        <v>9.754227442300765</v>
      </c>
      <c r="AV307">
        <v>16.70961920684618</v>
      </c>
      <c r="AW307">
        <v>1.110045793540163</v>
      </c>
      <c r="AX307">
        <v>120.1364282283686</v>
      </c>
      <c r="AY307">
        <v>2.625785758822329</v>
      </c>
      <c r="AZ307">
        <v>7.637187392934338</v>
      </c>
    </row>
    <row r="308" spans="1:52">
      <c r="A308" s="2">
        <v>45154</v>
      </c>
      <c r="B308">
        <v>979.4284761914741</v>
      </c>
      <c r="C308">
        <v>-0.03106930836363908</v>
      </c>
      <c r="AN308" s="2">
        <v>45154</v>
      </c>
      <c r="AO308">
        <v>0.003211431561435794</v>
      </c>
      <c r="AP308">
        <v>254.6076053982241</v>
      </c>
      <c r="AQ308">
        <v>5.606267624688377</v>
      </c>
      <c r="AR308">
        <v>0.0611045274480923</v>
      </c>
      <c r="AS308">
        <v>86.73028079826123</v>
      </c>
      <c r="AT308">
        <v>0.3877227992216523</v>
      </c>
      <c r="AU308">
        <v>9.945438536256216</v>
      </c>
      <c r="AV308">
        <v>16.78996993297104</v>
      </c>
      <c r="AW308">
        <v>1.108383988351498</v>
      </c>
      <c r="AX308">
        <v>124.4865948712449</v>
      </c>
      <c r="AY308">
        <v>2.682299523783739</v>
      </c>
      <c r="AZ308">
        <v>7.743567011572048</v>
      </c>
    </row>
    <row r="309" spans="1:52">
      <c r="A309" s="2">
        <v>45155</v>
      </c>
      <c r="B309">
        <v>949.4193100457549</v>
      </c>
      <c r="C309">
        <v>-0.03063946666367157</v>
      </c>
      <c r="AN309" s="2">
        <v>45155</v>
      </c>
      <c r="AO309">
        <v>0.003157780759772485</v>
      </c>
      <c r="AP309">
        <v>253.4262034656702</v>
      </c>
      <c r="AQ309">
        <v>5.665220283695914</v>
      </c>
      <c r="AR309">
        <v>0.05989384774729668</v>
      </c>
      <c r="AS309">
        <v>86.08047081754322</v>
      </c>
      <c r="AT309">
        <v>0.3839109776556889</v>
      </c>
      <c r="AU309">
        <v>10.55887418807199</v>
      </c>
      <c r="AV309">
        <v>16.79414084861431</v>
      </c>
      <c r="AW309">
        <v>1.132549559120466</v>
      </c>
      <c r="AX309">
        <v>123.2921010004169</v>
      </c>
      <c r="AY309">
        <v>2.720370408660323</v>
      </c>
      <c r="AZ309">
        <v>7.80687661014525</v>
      </c>
    </row>
    <row r="310" spans="1:52">
      <c r="A310" s="2">
        <v>45156</v>
      </c>
      <c r="B310">
        <v>889.8343180508065</v>
      </c>
      <c r="C310">
        <v>-0.0627594060542932</v>
      </c>
      <c r="AN310" s="2">
        <v>45156</v>
      </c>
      <c r="AO310">
        <v>0.003192026130005136</v>
      </c>
      <c r="AP310">
        <v>252.971212199477</v>
      </c>
      <c r="AQ310">
        <v>5.75601187325125</v>
      </c>
      <c r="AR310">
        <v>0.06005840973407874</v>
      </c>
      <c r="AS310">
        <v>85.26578011084662</v>
      </c>
      <c r="AT310">
        <v>0.3804024766608811</v>
      </c>
      <c r="AU310">
        <v>10.76939009873684</v>
      </c>
      <c r="AV310">
        <v>16.49603435841984</v>
      </c>
      <c r="AW310">
        <v>1.148481700766673</v>
      </c>
      <c r="AX310">
        <v>124.4458097652341</v>
      </c>
      <c r="AY310">
        <v>2.665870010406344</v>
      </c>
      <c r="AZ310">
        <v>7.836339889752167</v>
      </c>
    </row>
    <row r="311" spans="1:52">
      <c r="A311" s="2">
        <v>45157</v>
      </c>
      <c r="B311">
        <v>884.3366851527285</v>
      </c>
      <c r="C311">
        <v>-0.00617826575864211</v>
      </c>
      <c r="AN311" s="2">
        <v>45157</v>
      </c>
      <c r="AO311">
        <v>0.003248233152677229</v>
      </c>
      <c r="AP311">
        <v>245.42181592995</v>
      </c>
      <c r="AQ311">
        <v>5.778205516308791</v>
      </c>
      <c r="AR311">
        <v>0.06070251575929157</v>
      </c>
      <c r="AS311">
        <v>86.72409024873639</v>
      </c>
      <c r="AT311">
        <v>0.3836628249467882</v>
      </c>
      <c r="AU311">
        <v>10.88236710084923</v>
      </c>
      <c r="AV311">
        <v>16.16731200371079</v>
      </c>
      <c r="AW311">
        <v>1.13938027580969</v>
      </c>
      <c r="AX311">
        <v>123.5670554990333</v>
      </c>
      <c r="AY311">
        <v>2.709434899424528</v>
      </c>
      <c r="AZ311">
        <v>7.640829524847064</v>
      </c>
    </row>
    <row r="312" spans="1:52">
      <c r="A312" s="2">
        <v>45158</v>
      </c>
      <c r="B312">
        <v>889.3046336409847</v>
      </c>
      <c r="C312">
        <v>0.005617711638184808</v>
      </c>
      <c r="AN312" s="2">
        <v>45158</v>
      </c>
      <c r="AO312">
        <v>0.002291537590104047</v>
      </c>
      <c r="AP312">
        <v>308.8325907878805</v>
      </c>
      <c r="AQ312">
        <v>10.5827210462279</v>
      </c>
      <c r="AR312">
        <v>0.04279346861965734</v>
      </c>
      <c r="AS312">
        <v>94.83890107694077</v>
      </c>
      <c r="AT312">
        <v>0.3777844852223112</v>
      </c>
      <c r="AU312">
        <v>9.511142410786997</v>
      </c>
      <c r="AV312">
        <v>15.47271297582574</v>
      </c>
      <c r="AW312">
        <v>1.154593820366902</v>
      </c>
      <c r="AX312">
        <v>136.3252857149966</v>
      </c>
      <c r="AY312">
        <v>2.907904902719594</v>
      </c>
      <c r="AZ312">
        <v>7.290942026172061</v>
      </c>
    </row>
    <row r="313" spans="1:52">
      <c r="A313" s="2">
        <v>45159</v>
      </c>
      <c r="B313">
        <v>892.2326806707097</v>
      </c>
      <c r="C313">
        <v>0.003292512957834282</v>
      </c>
      <c r="AN313" s="2">
        <v>45159</v>
      </c>
      <c r="AO313">
        <v>0.002291837370006782</v>
      </c>
      <c r="AP313">
        <v>307.2032589265124</v>
      </c>
      <c r="AQ313">
        <v>10.54854164843661</v>
      </c>
      <c r="AR313">
        <v>0.04255949852606421</v>
      </c>
      <c r="AS313">
        <v>95.5053480968934</v>
      </c>
      <c r="AT313">
        <v>0.379822050718602</v>
      </c>
      <c r="AU313">
        <v>9.546921959817769</v>
      </c>
      <c r="AV313">
        <v>15.5166440043374</v>
      </c>
      <c r="AW313">
        <v>1.146635466873638</v>
      </c>
      <c r="AX313">
        <v>135.9999527435672</v>
      </c>
      <c r="AY313">
        <v>2.932063215939567</v>
      </c>
      <c r="AZ313">
        <v>7.257973298825669</v>
      </c>
    </row>
    <row r="314" spans="1:52">
      <c r="A314" s="2">
        <v>45160</v>
      </c>
      <c r="B314">
        <v>870.8026354471933</v>
      </c>
      <c r="C314">
        <v>-0.02401844909716477</v>
      </c>
      <c r="AN314" s="2">
        <v>45160</v>
      </c>
      <c r="AO314">
        <v>0.002240863023986912</v>
      </c>
      <c r="AP314">
        <v>308.3240206264857</v>
      </c>
      <c r="AQ314">
        <v>10.34758788783475</v>
      </c>
      <c r="AR314">
        <v>0.04194273875447996</v>
      </c>
      <c r="AS314">
        <v>95.91193622187339</v>
      </c>
      <c r="AT314">
        <v>0.3807710072181266</v>
      </c>
      <c r="AU314">
        <v>9.564782770324777</v>
      </c>
      <c r="AV314">
        <v>15.43089520967611</v>
      </c>
      <c r="AW314">
        <v>1.147930202419602</v>
      </c>
      <c r="AX314">
        <v>137.9902632911445</v>
      </c>
      <c r="AY314">
        <v>2.934737321179757</v>
      </c>
      <c r="AZ314">
        <v>7.433143165611294</v>
      </c>
    </row>
    <row r="315" spans="1:52">
      <c r="A315" s="2">
        <v>45161</v>
      </c>
      <c r="B315">
        <v>855.721848992113</v>
      </c>
      <c r="C315">
        <v>-0.01731826000656933</v>
      </c>
      <c r="AN315" s="2">
        <v>45161</v>
      </c>
      <c r="AO315">
        <v>0.002214828935643599</v>
      </c>
      <c r="AP315">
        <v>309.1696659314494</v>
      </c>
      <c r="AQ315">
        <v>10.29733007584296</v>
      </c>
      <c r="AR315">
        <v>0.04211044852232707</v>
      </c>
      <c r="AS315">
        <v>97.05130820140444</v>
      </c>
      <c r="AT315">
        <v>0.3742678261899571</v>
      </c>
      <c r="AU315">
        <v>9.619365813948026</v>
      </c>
      <c r="AV315">
        <v>15.23675481394964</v>
      </c>
      <c r="AW315">
        <v>1.144006357588622</v>
      </c>
      <c r="AX315">
        <v>137.8441466037083</v>
      </c>
      <c r="AY315">
        <v>2.983454875405779</v>
      </c>
      <c r="AZ315">
        <v>7.483994628931149</v>
      </c>
    </row>
    <row r="316" spans="1:52">
      <c r="A316" s="2">
        <v>45162</v>
      </c>
      <c r="B316">
        <v>880.0419313430978</v>
      </c>
      <c r="C316">
        <v>0.02842054620859513</v>
      </c>
      <c r="AN316" s="2">
        <v>45162</v>
      </c>
      <c r="AO316">
        <v>0.002236961239047847</v>
      </c>
      <c r="AP316">
        <v>306.2881651684551</v>
      </c>
      <c r="AQ316">
        <v>10.19187081697813</v>
      </c>
      <c r="AR316">
        <v>0.04209469952318887</v>
      </c>
      <c r="AS316">
        <v>97.49674210940809</v>
      </c>
      <c r="AT316">
        <v>0.3747425672051727</v>
      </c>
      <c r="AU316">
        <v>9.704887337366436</v>
      </c>
      <c r="AV316">
        <v>15.412316745434</v>
      </c>
      <c r="AW316">
        <v>1.131431853799185</v>
      </c>
      <c r="AX316">
        <v>139.7501284272974</v>
      </c>
      <c r="AY316">
        <v>2.906579426363594</v>
      </c>
      <c r="AZ316">
        <v>7.53365980965842</v>
      </c>
    </row>
    <row r="317" spans="1:52">
      <c r="A317" s="2">
        <v>45163</v>
      </c>
      <c r="B317">
        <v>868.8745474202276</v>
      </c>
      <c r="C317">
        <v>-0.01268960435308664</v>
      </c>
      <c r="AN317" s="2">
        <v>45163</v>
      </c>
      <c r="AO317">
        <v>0.002236082046016628</v>
      </c>
      <c r="AP317">
        <v>305.0654957506172</v>
      </c>
      <c r="AQ317">
        <v>10.5158919526543</v>
      </c>
      <c r="AR317">
        <v>0.04211883431157721</v>
      </c>
      <c r="AS317">
        <v>95.85633351345018</v>
      </c>
      <c r="AT317">
        <v>0.3670109054509249</v>
      </c>
      <c r="AU317">
        <v>9.819455133843213</v>
      </c>
      <c r="AV317">
        <v>15.47637551724607</v>
      </c>
      <c r="AW317">
        <v>1.112718091448781</v>
      </c>
      <c r="AX317">
        <v>140.7667387184024</v>
      </c>
      <c r="AY317">
        <v>2.961962612684228</v>
      </c>
      <c r="AZ317">
        <v>7.616447059683141</v>
      </c>
    </row>
    <row r="318" spans="1:52">
      <c r="A318" s="2">
        <v>45164</v>
      </c>
      <c r="B318">
        <v>864.3678335716402</v>
      </c>
      <c r="C318">
        <v>-0.005186840680243554</v>
      </c>
      <c r="AN318" s="2">
        <v>45164</v>
      </c>
      <c r="AO318">
        <v>0.002231822776594694</v>
      </c>
      <c r="AP318">
        <v>308.6926732708898</v>
      </c>
      <c r="AQ318">
        <v>10.56374634400074</v>
      </c>
      <c r="AR318">
        <v>0.04199344180896723</v>
      </c>
      <c r="AS318">
        <v>95.33708707005128</v>
      </c>
      <c r="AT318">
        <v>0.3651269499774898</v>
      </c>
      <c r="AU318">
        <v>9.975199031306648</v>
      </c>
      <c r="AV318">
        <v>15.15303626912913</v>
      </c>
      <c r="AW318">
        <v>1.114790374570706</v>
      </c>
      <c r="AX318">
        <v>139.8633459254285</v>
      </c>
      <c r="AY318">
        <v>3.034617869413876</v>
      </c>
      <c r="AZ318">
        <v>7.613151032500227</v>
      </c>
    </row>
    <row r="319" spans="1:52">
      <c r="A319" s="2">
        <v>45165</v>
      </c>
      <c r="B319">
        <v>863.0653854528546</v>
      </c>
      <c r="C319">
        <v>-0.001506821596314878</v>
      </c>
      <c r="AN319" s="2">
        <v>45165</v>
      </c>
      <c r="AO319">
        <v>0.002291880343931769</v>
      </c>
      <c r="AP319">
        <v>296.0782903749763</v>
      </c>
      <c r="AQ319">
        <v>11.41697754046956</v>
      </c>
      <c r="AR319">
        <v>0.04174136669050681</v>
      </c>
      <c r="AS319">
        <v>77.50142133380025</v>
      </c>
      <c r="AT319">
        <v>0.3349561810013735</v>
      </c>
      <c r="AU319">
        <v>10.94124487268208</v>
      </c>
      <c r="AV319">
        <v>17.50001881251411</v>
      </c>
      <c r="AW319">
        <v>1.17210668043744</v>
      </c>
      <c r="AX319">
        <v>148.4951164206757</v>
      </c>
      <c r="AY319">
        <v>3.390578947834897</v>
      </c>
      <c r="AZ319">
        <v>7.227272051450054</v>
      </c>
    </row>
    <row r="320" spans="1:52">
      <c r="A320" s="2">
        <v>45166</v>
      </c>
      <c r="B320">
        <v>872.3323768957429</v>
      </c>
      <c r="C320">
        <v>0.01073729939710866</v>
      </c>
      <c r="AN320" s="2">
        <v>45166</v>
      </c>
      <c r="AO320">
        <v>0.002309368266141818</v>
      </c>
      <c r="AP320">
        <v>296.5999290347888</v>
      </c>
      <c r="AQ320">
        <v>11.49822543464652</v>
      </c>
      <c r="AR320">
        <v>0.041913882210251</v>
      </c>
      <c r="AS320">
        <v>77.89228314836174</v>
      </c>
      <c r="AT320">
        <v>0.3354973497027784</v>
      </c>
      <c r="AU320">
        <v>10.85156405207665</v>
      </c>
      <c r="AV320">
        <v>17.72350776631403</v>
      </c>
      <c r="AW320">
        <v>1.152303383622411</v>
      </c>
      <c r="AX320">
        <v>148.0198886475585</v>
      </c>
      <c r="AY320">
        <v>3.34229632597826</v>
      </c>
      <c r="AZ320">
        <v>7.229620031148144</v>
      </c>
    </row>
    <row r="321" spans="1:52">
      <c r="A321" s="2">
        <v>45167</v>
      </c>
      <c r="B321">
        <v>876.8352313806834</v>
      </c>
      <c r="C321">
        <v>0.005161856425602629</v>
      </c>
      <c r="AN321" s="2">
        <v>45167</v>
      </c>
      <c r="AO321">
        <v>0.002319784663650651</v>
      </c>
      <c r="AP321">
        <v>293.3859490404511</v>
      </c>
      <c r="AQ321">
        <v>11.63978579627835</v>
      </c>
      <c r="AR321">
        <v>0.04223066695139927</v>
      </c>
      <c r="AS321">
        <v>78.23743713934563</v>
      </c>
      <c r="AT321">
        <v>0.3365229154924734</v>
      </c>
      <c r="AU321">
        <v>10.93810981482115</v>
      </c>
      <c r="AV321">
        <v>17.38018653454264</v>
      </c>
      <c r="AW321">
        <v>1.155630455476989</v>
      </c>
      <c r="AX321">
        <v>147.0404450275671</v>
      </c>
      <c r="AY321">
        <v>3.394491057825117</v>
      </c>
      <c r="AZ321">
        <v>7.151185474491438</v>
      </c>
    </row>
    <row r="322" spans="1:52">
      <c r="A322" s="2">
        <v>45168</v>
      </c>
      <c r="B322">
        <v>908.0846244788637</v>
      </c>
      <c r="C322">
        <v>0.03563884294313135</v>
      </c>
      <c r="AN322" s="2">
        <v>45168</v>
      </c>
      <c r="AO322">
        <v>0.002266245702122792</v>
      </c>
      <c r="AP322">
        <v>298.7509802789122</v>
      </c>
      <c r="AQ322">
        <v>11.65660762788248</v>
      </c>
      <c r="AR322">
        <v>0.04185807896599947</v>
      </c>
      <c r="AS322">
        <v>78.95238590157182</v>
      </c>
      <c r="AT322">
        <v>0.3362673850565888</v>
      </c>
      <c r="AU322">
        <v>11.04759435644301</v>
      </c>
      <c r="AV322">
        <v>17.75853112069695</v>
      </c>
      <c r="AW322">
        <v>1.17539521872923</v>
      </c>
      <c r="AX322">
        <v>144.4468222294452</v>
      </c>
      <c r="AY322">
        <v>3.324197192091973</v>
      </c>
      <c r="AZ322">
        <v>7.101656904908983</v>
      </c>
    </row>
    <row r="323" spans="1:52">
      <c r="A323" s="2">
        <v>45169</v>
      </c>
      <c r="B323">
        <v>884.9770293555079</v>
      </c>
      <c r="C323">
        <v>-0.02544652172325568</v>
      </c>
      <c r="AN323" s="2">
        <v>45169</v>
      </c>
      <c r="AO323">
        <v>0.002238772694462318</v>
      </c>
      <c r="AP323">
        <v>297.9623545513201</v>
      </c>
      <c r="AQ323">
        <v>11.83804233381971</v>
      </c>
      <c r="AR323">
        <v>0.0413171671045236</v>
      </c>
      <c r="AS323">
        <v>78.12378868707293</v>
      </c>
      <c r="AT323">
        <v>0.3319567381057602</v>
      </c>
      <c r="AU323">
        <v>11.11426142148381</v>
      </c>
      <c r="AV323">
        <v>17.81498310732499</v>
      </c>
      <c r="AW323">
        <v>1.17731437015251</v>
      </c>
      <c r="AX323">
        <v>145.0858499999936</v>
      </c>
      <c r="AY323">
        <v>3.378159151242062</v>
      </c>
      <c r="AZ323">
        <v>7.182662873506334</v>
      </c>
    </row>
    <row r="324" spans="1:52">
      <c r="A324" s="2">
        <v>45170</v>
      </c>
      <c r="B324">
        <v>848.7016108682294</v>
      </c>
      <c r="C324">
        <v>-0.04099023735530893</v>
      </c>
      <c r="AN324" s="2">
        <v>45170</v>
      </c>
      <c r="AO324">
        <v>0.002258192350052643</v>
      </c>
      <c r="AP324">
        <v>297.7561478394466</v>
      </c>
      <c r="AQ324">
        <v>11.46882019155666</v>
      </c>
      <c r="AR324">
        <v>0.04105294925845116</v>
      </c>
      <c r="AS324">
        <v>77.59670890973281</v>
      </c>
      <c r="AT324">
        <v>0.3291067801079641</v>
      </c>
      <c r="AU324">
        <v>11.34342416017312</v>
      </c>
      <c r="AV324">
        <v>18.16426112287632</v>
      </c>
      <c r="AW324">
        <v>1.17496532486787</v>
      </c>
      <c r="AX324">
        <v>145.746307236873</v>
      </c>
      <c r="AY324">
        <v>3.423814881102885</v>
      </c>
      <c r="AZ324">
        <v>7.179634734222992</v>
      </c>
    </row>
    <row r="325" spans="1:52">
      <c r="A325" s="2">
        <v>45171</v>
      </c>
      <c r="B325">
        <v>839.9260635391587</v>
      </c>
      <c r="C325">
        <v>-0.01033996780104285</v>
      </c>
      <c r="AN325" s="2">
        <v>45171</v>
      </c>
      <c r="AO325">
        <v>0.002248014567449984</v>
      </c>
      <c r="AP325">
        <v>294.5307493105844</v>
      </c>
      <c r="AQ325">
        <v>11.25310033457911</v>
      </c>
      <c r="AR325">
        <v>0.04105061058336947</v>
      </c>
      <c r="AS325">
        <v>77.64823668838095</v>
      </c>
      <c r="AT325">
        <v>0.330219042996936</v>
      </c>
      <c r="AU325">
        <v>11.49752072205481</v>
      </c>
      <c r="AV325">
        <v>18.20313411560997</v>
      </c>
      <c r="AW325">
        <v>1.183624386463898</v>
      </c>
      <c r="AX325">
        <v>146.543618776041</v>
      </c>
      <c r="AY325">
        <v>3.462382585674597</v>
      </c>
      <c r="AZ325">
        <v>7.155953508924918</v>
      </c>
    </row>
    <row r="326" spans="1:52">
      <c r="A326" s="2">
        <v>45172</v>
      </c>
      <c r="B326">
        <v>845.7689618053294</v>
      </c>
      <c r="C326">
        <v>0.006956443572605275</v>
      </c>
      <c r="AN326" s="2">
        <v>45172</v>
      </c>
      <c r="AO326">
        <v>0.001746509694743027</v>
      </c>
      <c r="AP326">
        <v>316.4364261732821</v>
      </c>
      <c r="AQ326">
        <v>12.27111877162906</v>
      </c>
      <c r="AR326">
        <v>0.0343637682863876</v>
      </c>
      <c r="AS326">
        <v>88.67543582339431</v>
      </c>
      <c r="AT326">
        <v>0.3044447132342508</v>
      </c>
      <c r="AU326">
        <v>13.35278502254272</v>
      </c>
      <c r="AV326">
        <v>15.5858091778368</v>
      </c>
      <c r="AW326">
        <v>1.467721501528624</v>
      </c>
      <c r="AX326">
        <v>140.905006177421</v>
      </c>
      <c r="AY326">
        <v>3.353063672930069</v>
      </c>
      <c r="AZ326">
        <v>6.834375903111511</v>
      </c>
    </row>
    <row r="327" spans="1:52">
      <c r="A327" s="2">
        <v>45173</v>
      </c>
      <c r="B327">
        <v>846.1851430161137</v>
      </c>
      <c r="C327">
        <v>0.0004920743484082557</v>
      </c>
      <c r="AN327" s="2">
        <v>45173</v>
      </c>
      <c r="AO327">
        <v>0.001741025657863594</v>
      </c>
      <c r="AP327">
        <v>317.4030044234268</v>
      </c>
      <c r="AQ327">
        <v>12.15232036361647</v>
      </c>
      <c r="AR327">
        <v>0.03440839649572238</v>
      </c>
      <c r="AS327">
        <v>89.0627619800435</v>
      </c>
      <c r="AT327">
        <v>0.3046246622230757</v>
      </c>
      <c r="AU327">
        <v>13.30652140575573</v>
      </c>
      <c r="AV327">
        <v>15.59576124411373</v>
      </c>
      <c r="AW327">
        <v>1.477326079124991</v>
      </c>
      <c r="AX327">
        <v>140.6510992342968</v>
      </c>
      <c r="AY327">
        <v>3.338187609632928</v>
      </c>
      <c r="AZ327">
        <v>6.860184486531622</v>
      </c>
    </row>
    <row r="328" spans="1:52">
      <c r="A328" s="2">
        <v>45174</v>
      </c>
      <c r="B328">
        <v>846.6809147767817</v>
      </c>
      <c r="C328">
        <v>0.0005858904103432927</v>
      </c>
      <c r="AN328" s="2">
        <v>45174</v>
      </c>
      <c r="AO328">
        <v>0.001753053335651912</v>
      </c>
      <c r="AP328">
        <v>317.0766853874186</v>
      </c>
      <c r="AQ328">
        <v>12.20530631746895</v>
      </c>
      <c r="AR328">
        <v>0.03460090856585637</v>
      </c>
      <c r="AS328">
        <v>88.6260598480436</v>
      </c>
      <c r="AT328">
        <v>0.3037963351728742</v>
      </c>
      <c r="AU328">
        <v>13.24657909169217</v>
      </c>
      <c r="AV328">
        <v>15.65392195133093</v>
      </c>
      <c r="AW328">
        <v>1.483884821973263</v>
      </c>
      <c r="AX328">
        <v>137.8991599048497</v>
      </c>
      <c r="AY328">
        <v>3.363549366547029</v>
      </c>
      <c r="AZ328">
        <v>6.933519926472756</v>
      </c>
    </row>
    <row r="329" spans="1:52">
      <c r="A329" s="2">
        <v>45175</v>
      </c>
      <c r="B329">
        <v>853.955499513704</v>
      </c>
      <c r="C329">
        <v>0.008591884628508684</v>
      </c>
      <c r="AN329" s="2">
        <v>45175</v>
      </c>
      <c r="AO329">
        <v>0.001769292412240074</v>
      </c>
      <c r="AP329">
        <v>317.9306113453165</v>
      </c>
      <c r="AQ329">
        <v>12.0534574811955</v>
      </c>
      <c r="AR329">
        <v>0.03478480911666337</v>
      </c>
      <c r="AS329">
        <v>89.41685602224537</v>
      </c>
      <c r="AT329">
        <v>0.3071822122355933</v>
      </c>
      <c r="AU329">
        <v>13.53119078578474</v>
      </c>
      <c r="AV329">
        <v>15.74090876361029</v>
      </c>
      <c r="AW329">
        <v>1.474648626031333</v>
      </c>
      <c r="AX329">
        <v>137.8083551368735</v>
      </c>
      <c r="AY329">
        <v>3.254055683598945</v>
      </c>
      <c r="AZ329">
        <v>6.895537114739834</v>
      </c>
    </row>
    <row r="330" spans="1:52">
      <c r="A330" s="2">
        <v>45176</v>
      </c>
      <c r="B330">
        <v>854.8272151170509</v>
      </c>
      <c r="C330">
        <v>0.001020797458231915</v>
      </c>
      <c r="AN330" s="2">
        <v>45176</v>
      </c>
      <c r="AO330">
        <v>0.001772994562054103</v>
      </c>
      <c r="AP330">
        <v>318.0222508372088</v>
      </c>
      <c r="AQ330">
        <v>11.77453625732147</v>
      </c>
      <c r="AR330">
        <v>0.03482728446822415</v>
      </c>
      <c r="AS330">
        <v>89.62227312083817</v>
      </c>
      <c r="AT330">
        <v>0.3066367428640872</v>
      </c>
      <c r="AU330">
        <v>13.30272737751765</v>
      </c>
      <c r="AV330">
        <v>15.72999269463855</v>
      </c>
      <c r="AW330">
        <v>1.484241163315133</v>
      </c>
      <c r="AX330">
        <v>137.8001289289553</v>
      </c>
      <c r="AY330">
        <v>3.365455471428633</v>
      </c>
      <c r="AZ330">
        <v>6.89080938852902</v>
      </c>
    </row>
    <row r="331" spans="1:52">
      <c r="A331" s="2">
        <v>45177</v>
      </c>
      <c r="B331">
        <v>862.5062838851566</v>
      </c>
      <c r="C331">
        <v>0.008983182369847853</v>
      </c>
      <c r="AN331" s="2">
        <v>45177</v>
      </c>
      <c r="AO331">
        <v>0.001757811536246771</v>
      </c>
      <c r="AP331">
        <v>321.2073650730706</v>
      </c>
      <c r="AQ331">
        <v>11.70301122406143</v>
      </c>
      <c r="AR331">
        <v>0.03484799155192643</v>
      </c>
      <c r="AS331">
        <v>89.32353598302241</v>
      </c>
      <c r="AT331">
        <v>0.3070073025869478</v>
      </c>
      <c r="AU331">
        <v>13.3668629354423</v>
      </c>
      <c r="AV331">
        <v>15.81825988423972</v>
      </c>
      <c r="AW331">
        <v>1.468317888466202</v>
      </c>
      <c r="AX331">
        <v>140.1217629943263</v>
      </c>
      <c r="AY331">
        <v>3.351029025663843</v>
      </c>
      <c r="AZ331">
        <v>6.860475285540564</v>
      </c>
    </row>
    <row r="332" spans="1:52">
      <c r="A332" s="2">
        <v>45178</v>
      </c>
      <c r="B332">
        <v>852.4958652921574</v>
      </c>
      <c r="C332">
        <v>-0.01160619786780825</v>
      </c>
      <c r="AN332" s="2">
        <v>45178</v>
      </c>
      <c r="AO332">
        <v>0.001757926953180423</v>
      </c>
      <c r="AP332">
        <v>321.3439304752688</v>
      </c>
      <c r="AQ332">
        <v>11.76919903898311</v>
      </c>
      <c r="AR332">
        <v>0.03464763271942208</v>
      </c>
      <c r="AS332">
        <v>89.18285808048121</v>
      </c>
      <c r="AT332">
        <v>0.3065663207214668</v>
      </c>
      <c r="AU332">
        <v>13.54415027976281</v>
      </c>
      <c r="AV332">
        <v>15.76267049989052</v>
      </c>
      <c r="AW332">
        <v>1.444780007879019</v>
      </c>
      <c r="AX332">
        <v>141.4266890725029</v>
      </c>
      <c r="AY332">
        <v>3.359530434378626</v>
      </c>
      <c r="AZ332">
        <v>6.883570578769269</v>
      </c>
    </row>
    <row r="333" spans="1:52">
      <c r="A333" s="2">
        <v>45179</v>
      </c>
      <c r="B333">
        <v>848.1531141466405</v>
      </c>
      <c r="C333">
        <v>-0.005094160948251214</v>
      </c>
      <c r="AN333" s="2">
        <v>45179</v>
      </c>
      <c r="AO333">
        <v>0.001831642450294005</v>
      </c>
      <c r="AP333">
        <v>340.2969361920908</v>
      </c>
      <c r="AQ333">
        <v>12.263081719657</v>
      </c>
      <c r="AR333">
        <v>0.03418854502506367</v>
      </c>
      <c r="AS333">
        <v>76.40002232366285</v>
      </c>
      <c r="AT333">
        <v>0.320763087653698</v>
      </c>
      <c r="AU333">
        <v>13.96704549568786</v>
      </c>
      <c r="AV333">
        <v>15.32866164543855</v>
      </c>
      <c r="AW333">
        <v>1.482956398577992</v>
      </c>
      <c r="AX333">
        <v>142.8059338787126</v>
      </c>
      <c r="AY333">
        <v>3.44558485444356</v>
      </c>
      <c r="AZ333">
        <v>6.819737714034969</v>
      </c>
    </row>
    <row r="334" spans="1:52">
      <c r="A334" s="2">
        <v>45180</v>
      </c>
      <c r="B334">
        <v>827.9935090225921</v>
      </c>
      <c r="C334">
        <v>-0.02376882757110643</v>
      </c>
      <c r="AN334" s="2">
        <v>45180</v>
      </c>
      <c r="AO334">
        <v>0.001792478230670316</v>
      </c>
      <c r="AP334">
        <v>337.9349770635081</v>
      </c>
      <c r="AQ334">
        <v>12.2625489478814</v>
      </c>
      <c r="AR334">
        <v>0.03373206938114377</v>
      </c>
      <c r="AS334">
        <v>75.2587430078427</v>
      </c>
      <c r="AT334">
        <v>0.3159074466551366</v>
      </c>
      <c r="AU334">
        <v>13.9707127402567</v>
      </c>
      <c r="AV334">
        <v>15.27248795124997</v>
      </c>
      <c r="AW334">
        <v>1.505727553877766</v>
      </c>
      <c r="AX334">
        <v>143.830221340742</v>
      </c>
      <c r="AY334">
        <v>3.57748416245723</v>
      </c>
      <c r="AZ334">
        <v>6.922666180705727</v>
      </c>
    </row>
    <row r="335" spans="1:52">
      <c r="A335" s="2">
        <v>45181</v>
      </c>
      <c r="B335">
        <v>796.909075611</v>
      </c>
      <c r="C335">
        <v>-0.03754188054962626</v>
      </c>
      <c r="AN335" s="2">
        <v>45181</v>
      </c>
      <c r="AO335">
        <v>0.001772985542668824</v>
      </c>
      <c r="AP335">
        <v>335.4775341870639</v>
      </c>
      <c r="AQ335">
        <v>12.20927929508802</v>
      </c>
      <c r="AR335">
        <v>0.03389180027335034</v>
      </c>
      <c r="AS335">
        <v>77.91287081883669</v>
      </c>
      <c r="AT335">
        <v>0.313596882366697</v>
      </c>
      <c r="AU335">
        <v>13.84049599252646</v>
      </c>
      <c r="AV335">
        <v>15.32404911300584</v>
      </c>
      <c r="AW335">
        <v>1.505131180412081</v>
      </c>
      <c r="AX335">
        <v>144.0835404121923</v>
      </c>
      <c r="AY335">
        <v>3.563136822854765</v>
      </c>
      <c r="AZ335">
        <v>6.840428366760623</v>
      </c>
    </row>
    <row r="336" spans="1:52">
      <c r="A336" s="2">
        <v>45182</v>
      </c>
      <c r="B336">
        <v>811.2780719380218</v>
      </c>
      <c r="C336">
        <v>0.01803091063557627</v>
      </c>
      <c r="AN336" s="2">
        <v>45182</v>
      </c>
      <c r="AO336">
        <v>0.001754374137024884</v>
      </c>
      <c r="AP336">
        <v>335.5365963111939</v>
      </c>
      <c r="AQ336">
        <v>12.12368496615515</v>
      </c>
      <c r="AR336">
        <v>0.03353643982517049</v>
      </c>
      <c r="AS336">
        <v>77.6167612633807</v>
      </c>
      <c r="AT336">
        <v>0.3110250752017613</v>
      </c>
      <c r="AU336">
        <v>13.75588813958682</v>
      </c>
      <c r="AV336">
        <v>15.58153112184535</v>
      </c>
      <c r="AW336">
        <v>1.50271132108141</v>
      </c>
      <c r="AX336">
        <v>145.5423918499846</v>
      </c>
      <c r="AY336">
        <v>3.572080174027088</v>
      </c>
      <c r="AZ336">
        <v>6.965186094308316</v>
      </c>
    </row>
    <row r="337" spans="1:52">
      <c r="A337" s="2">
        <v>45183</v>
      </c>
      <c r="B337">
        <v>820.1819037230729</v>
      </c>
      <c r="C337">
        <v>0.01097506772712498</v>
      </c>
      <c r="AN337" s="2">
        <v>45183</v>
      </c>
      <c r="AO337">
        <v>0.001748798469493736</v>
      </c>
      <c r="AP337">
        <v>335.1144578694226</v>
      </c>
      <c r="AQ337">
        <v>12.14133542585034</v>
      </c>
      <c r="AR337">
        <v>0.03361538472004068</v>
      </c>
      <c r="AS337">
        <v>78.04099842644818</v>
      </c>
      <c r="AT337">
        <v>0.3125455567338186</v>
      </c>
      <c r="AU337">
        <v>13.72600302125655</v>
      </c>
      <c r="AV337">
        <v>15.70259576311109</v>
      </c>
      <c r="AW337">
        <v>1.502134617497959</v>
      </c>
      <c r="AX337">
        <v>145.1365342288308</v>
      </c>
      <c r="AY337">
        <v>3.525307702763425</v>
      </c>
      <c r="AZ337">
        <v>6.976242938881417</v>
      </c>
    </row>
    <row r="338" spans="1:52">
      <c r="A338" s="2">
        <v>45184</v>
      </c>
      <c r="B338">
        <v>829.5333862614644</v>
      </c>
      <c r="C338">
        <v>0.01140171771157372</v>
      </c>
      <c r="AN338" s="2">
        <v>45184</v>
      </c>
      <c r="AO338">
        <v>0.001746812415324782</v>
      </c>
      <c r="AP338">
        <v>335.5419934148253</v>
      </c>
      <c r="AQ338">
        <v>12.0023734084979</v>
      </c>
      <c r="AR338">
        <v>0.03358495455964119</v>
      </c>
      <c r="AS338">
        <v>79.2870646159212</v>
      </c>
      <c r="AT338">
        <v>0.3163563182631136</v>
      </c>
      <c r="AU338">
        <v>13.82279836569977</v>
      </c>
      <c r="AV338">
        <v>15.64860017040077</v>
      </c>
      <c r="AW338">
        <v>1.499965130895534</v>
      </c>
      <c r="AX338">
        <v>144.3657766296031</v>
      </c>
      <c r="AY338">
        <v>3.474365905083864</v>
      </c>
      <c r="AZ338">
        <v>6.980593609781191</v>
      </c>
    </row>
    <row r="339" spans="1:52">
      <c r="A339" s="2">
        <v>45185</v>
      </c>
      <c r="B339">
        <v>840.9341367266604</v>
      </c>
      <c r="C339">
        <v>0.01374357036619922</v>
      </c>
      <c r="AN339" s="2">
        <v>45185</v>
      </c>
      <c r="AO339">
        <v>0.001763081384770479</v>
      </c>
      <c r="AP339">
        <v>340.7500986376646</v>
      </c>
      <c r="AQ339">
        <v>11.77936901754407</v>
      </c>
      <c r="AR339">
        <v>0.03370688729687246</v>
      </c>
      <c r="AS339">
        <v>80.16591598290023</v>
      </c>
      <c r="AT339">
        <v>0.3178034878373319</v>
      </c>
      <c r="AU339">
        <v>13.75611296456092</v>
      </c>
      <c r="AV339">
        <v>15.54068086883925</v>
      </c>
      <c r="AW339">
        <v>1.478592945171066</v>
      </c>
      <c r="AX339">
        <v>144.1537597374751</v>
      </c>
      <c r="AY339">
        <v>3.459099560933102</v>
      </c>
      <c r="AZ339">
        <v>7.048974613559988</v>
      </c>
    </row>
    <row r="340" spans="1:52">
      <c r="A340" s="2">
        <v>45186</v>
      </c>
      <c r="B340">
        <v>843.818723366005</v>
      </c>
      <c r="C340">
        <v>0.003430217080463427</v>
      </c>
      <c r="AN340" s="2">
        <v>45186</v>
      </c>
      <c r="AO340">
        <v>0.001899894548368329</v>
      </c>
      <c r="AP340">
        <v>355.8162024907739</v>
      </c>
      <c r="AQ340">
        <v>12.57984178279947</v>
      </c>
      <c r="AR340">
        <v>0.03359380350369674</v>
      </c>
      <c r="AS340">
        <v>67.01541554491661</v>
      </c>
      <c r="AT340">
        <v>0.3196695168587824</v>
      </c>
      <c r="AU340">
        <v>17.0989291991223</v>
      </c>
      <c r="AV340">
        <v>14.66099192762223</v>
      </c>
      <c r="AW340">
        <v>1.314655585696914</v>
      </c>
      <c r="AX340">
        <v>149.9673413512061</v>
      </c>
      <c r="AY340">
        <v>3.196643386535824</v>
      </c>
      <c r="AZ340">
        <v>7.444875395144109</v>
      </c>
    </row>
    <row r="341" spans="1:52">
      <c r="A341" s="2">
        <v>45187</v>
      </c>
      <c r="B341">
        <v>833.7810924387358</v>
      </c>
      <c r="C341">
        <v>-0.01189548258330764</v>
      </c>
      <c r="AN341" s="2">
        <v>45187</v>
      </c>
      <c r="AO341">
        <v>0.001881063079253207</v>
      </c>
      <c r="AP341">
        <v>356.3085430475599</v>
      </c>
      <c r="AQ341">
        <v>12.72253662824196</v>
      </c>
      <c r="AR341">
        <v>0.0334838128158433</v>
      </c>
      <c r="AS341">
        <v>65.71458732628557</v>
      </c>
      <c r="AT341">
        <v>0.3137574174560219</v>
      </c>
      <c r="AU341">
        <v>17.154554974897</v>
      </c>
      <c r="AV341">
        <v>14.89089537825618</v>
      </c>
      <c r="AW341">
        <v>1.298491386739709</v>
      </c>
      <c r="AX341">
        <v>151.4960015368461</v>
      </c>
      <c r="AY341">
        <v>3.215448976808283</v>
      </c>
      <c r="AZ341">
        <v>7.587497376043615</v>
      </c>
    </row>
    <row r="342" spans="1:52">
      <c r="A342" s="2">
        <v>45188</v>
      </c>
      <c r="B342">
        <v>850.334414938883</v>
      </c>
      <c r="C342">
        <v>0.01985331959463155</v>
      </c>
      <c r="AN342" s="2">
        <v>45188</v>
      </c>
      <c r="AO342">
        <v>0.001899614732505746</v>
      </c>
      <c r="AP342">
        <v>356.4795826133025</v>
      </c>
      <c r="AQ342">
        <v>12.12956604976991</v>
      </c>
      <c r="AR342">
        <v>0.03379269153528429</v>
      </c>
      <c r="AS342">
        <v>67.03048133032101</v>
      </c>
      <c r="AT342">
        <v>0.3205067011366571</v>
      </c>
      <c r="AU342">
        <v>17.15473644057683</v>
      </c>
      <c r="AV342">
        <v>15.05931713927722</v>
      </c>
      <c r="AW342">
        <v>1.29237070899592</v>
      </c>
      <c r="AX342">
        <v>151.6551187840881</v>
      </c>
      <c r="AY342">
        <v>3.133450028908859</v>
      </c>
      <c r="AZ342">
        <v>7.7205971691604</v>
      </c>
    </row>
    <row r="343" spans="1:52">
      <c r="A343" s="2">
        <v>45189</v>
      </c>
      <c r="B343">
        <v>865.5140246977346</v>
      </c>
      <c r="C343">
        <v>0.01785134118080189</v>
      </c>
      <c r="AN343" s="2">
        <v>45189</v>
      </c>
      <c r="AO343">
        <v>0.001901524883357984</v>
      </c>
      <c r="AP343">
        <v>357.7107469096881</v>
      </c>
      <c r="AQ343">
        <v>11.77972358365598</v>
      </c>
      <c r="AR343">
        <v>0.03427384507738682</v>
      </c>
      <c r="AS343">
        <v>67.85196497796539</v>
      </c>
      <c r="AT343">
        <v>0.3244265225501499</v>
      </c>
      <c r="AU343">
        <v>17.27013646577791</v>
      </c>
      <c r="AV343">
        <v>15.13696839595377</v>
      </c>
      <c r="AW343">
        <v>1.288274244240675</v>
      </c>
      <c r="AX343">
        <v>149.2285574414256</v>
      </c>
      <c r="AY343">
        <v>3.128630636980252</v>
      </c>
      <c r="AZ343">
        <v>7.767863694011248</v>
      </c>
    </row>
    <row r="344" spans="1:52">
      <c r="A344" s="2">
        <v>45190</v>
      </c>
      <c r="B344">
        <v>864.6361836898892</v>
      </c>
      <c r="C344">
        <v>-0.001014242384058339</v>
      </c>
      <c r="AN344" s="2">
        <v>45190</v>
      </c>
      <c r="AO344">
        <v>0.001905312325905706</v>
      </c>
      <c r="AP344">
        <v>362.6976110492596</v>
      </c>
      <c r="AQ344">
        <v>11.71366918620811</v>
      </c>
      <c r="AR344">
        <v>0.0346782390554975</v>
      </c>
      <c r="AS344">
        <v>68.65063853919324</v>
      </c>
      <c r="AT344">
        <v>0.3286904234966501</v>
      </c>
      <c r="AU344">
        <v>17.41665457862243</v>
      </c>
      <c r="AV344">
        <v>15.18131360362212</v>
      </c>
      <c r="AW344">
        <v>1.21409833541852</v>
      </c>
      <c r="AX344">
        <v>149.875448846155</v>
      </c>
      <c r="AY344">
        <v>3.086427237150489</v>
      </c>
      <c r="AZ344">
        <v>7.913207240201246</v>
      </c>
    </row>
    <row r="345" spans="1:52">
      <c r="A345" s="2">
        <v>45191</v>
      </c>
      <c r="B345">
        <v>839.6771126241778</v>
      </c>
      <c r="C345">
        <v>-0.02886655860178911</v>
      </c>
      <c r="AN345" s="2">
        <v>45191</v>
      </c>
      <c r="AO345">
        <v>0.001889434035090925</v>
      </c>
      <c r="AP345">
        <v>360.7847431558259</v>
      </c>
      <c r="AQ345">
        <v>11.76522436948419</v>
      </c>
      <c r="AR345">
        <v>0.03448434261405465</v>
      </c>
      <c r="AS345">
        <v>68.06422013279919</v>
      </c>
      <c r="AT345">
        <v>0.3243552546889428</v>
      </c>
      <c r="AU345">
        <v>17.39347156920275</v>
      </c>
      <c r="AV345">
        <v>15.19629643543665</v>
      </c>
      <c r="AW345">
        <v>1.236971275997126</v>
      </c>
      <c r="AX345">
        <v>151.6125468178168</v>
      </c>
      <c r="AY345">
        <v>3.121143715462258</v>
      </c>
      <c r="AZ345">
        <v>7.871883147407037</v>
      </c>
    </row>
    <row r="346" spans="1:52">
      <c r="A346" s="2">
        <v>45192</v>
      </c>
      <c r="B346">
        <v>846.6912937166198</v>
      </c>
      <c r="C346">
        <v>0.008353426557645705</v>
      </c>
      <c r="AN346" s="2">
        <v>45192</v>
      </c>
      <c r="AO346">
        <v>0.001904532616162702</v>
      </c>
      <c r="AP346">
        <v>364.6104578601219</v>
      </c>
      <c r="AQ346">
        <v>11.42027460511176</v>
      </c>
      <c r="AR346">
        <v>0.03457739683216332</v>
      </c>
      <c r="AS346">
        <v>68.12371814808014</v>
      </c>
      <c r="AT346">
        <v>0.3264987597460809</v>
      </c>
      <c r="AU346">
        <v>17.47198707866903</v>
      </c>
      <c r="AV346">
        <v>15.31339706767817</v>
      </c>
      <c r="AW346">
        <v>1.21040299634021</v>
      </c>
      <c r="AX346">
        <v>152.6365233114845</v>
      </c>
      <c r="AY346">
        <v>3.153564239592075</v>
      </c>
      <c r="AZ346">
        <v>7.905289793377525</v>
      </c>
    </row>
    <row r="347" spans="1:52">
      <c r="A347" s="2">
        <v>45193</v>
      </c>
      <c r="B347">
        <v>847.9759760551248</v>
      </c>
      <c r="C347">
        <v>0.001517297210965385</v>
      </c>
      <c r="AN347" s="2">
        <v>45193</v>
      </c>
      <c r="AO347">
        <v>0.001933995791172341</v>
      </c>
      <c r="AP347">
        <v>415.8785827072209</v>
      </c>
      <c r="AQ347">
        <v>9.022095039521023</v>
      </c>
      <c r="AR347">
        <v>0.03653540360074502</v>
      </c>
      <c r="AS347">
        <v>70.40953513825698</v>
      </c>
      <c r="AT347">
        <v>0.360235900734259</v>
      </c>
      <c r="AU347">
        <v>17.56601821102971</v>
      </c>
      <c r="AV347">
        <v>14.60373184238512</v>
      </c>
      <c r="AW347">
        <v>1.067389557010777</v>
      </c>
      <c r="AX347">
        <v>142.6054270978919</v>
      </c>
      <c r="AY347">
        <v>3.251772845916536</v>
      </c>
      <c r="AZ347">
        <v>8.573037813667304</v>
      </c>
    </row>
    <row r="348" spans="1:52">
      <c r="A348" s="2">
        <v>45194</v>
      </c>
      <c r="B348">
        <v>838.157129304338</v>
      </c>
      <c r="C348">
        <v>-0.01157915675449328</v>
      </c>
      <c r="AN348" s="2">
        <v>45194</v>
      </c>
      <c r="AO348">
        <v>0.001932628081835014</v>
      </c>
      <c r="AP348">
        <v>416.3253760390804</v>
      </c>
      <c r="AQ348">
        <v>9.181587022733771</v>
      </c>
      <c r="AR348">
        <v>0.03637939836201288</v>
      </c>
      <c r="AS348">
        <v>70.07025791745038</v>
      </c>
      <c r="AT348">
        <v>0.3596471192466347</v>
      </c>
      <c r="AU348">
        <v>17.52463923367936</v>
      </c>
      <c r="AV348">
        <v>14.56468028265833</v>
      </c>
      <c r="AW348">
        <v>1.07306984683153</v>
      </c>
      <c r="AX348">
        <v>142.8619384364044</v>
      </c>
      <c r="AY348">
        <v>3.23186682247427</v>
      </c>
      <c r="AZ348">
        <v>8.569449693405989</v>
      </c>
    </row>
    <row r="349" spans="1:52">
      <c r="A349" s="2">
        <v>45195</v>
      </c>
      <c r="B349">
        <v>849.3943790533472</v>
      </c>
      <c r="C349">
        <v>0.01340709200712276</v>
      </c>
      <c r="AN349" s="2">
        <v>45195</v>
      </c>
      <c r="AO349">
        <v>0.001958377452813781</v>
      </c>
      <c r="AP349">
        <v>417.3953146387504</v>
      </c>
      <c r="AQ349">
        <v>8.706652661606563</v>
      </c>
      <c r="AR349">
        <v>0.03672057786145076</v>
      </c>
      <c r="AS349">
        <v>70.47355531722771</v>
      </c>
      <c r="AT349">
        <v>0.3617287327468572</v>
      </c>
      <c r="AU349">
        <v>17.61677855914844</v>
      </c>
      <c r="AV349">
        <v>14.51611644521857</v>
      </c>
      <c r="AW349">
        <v>1.080651622010699</v>
      </c>
      <c r="AX349">
        <v>143.1775014340218</v>
      </c>
      <c r="AY349">
        <v>3.270631187226368</v>
      </c>
      <c r="AZ349">
        <v>8.541452182098645</v>
      </c>
    </row>
    <row r="350" spans="1:52">
      <c r="A350" s="2">
        <v>45196</v>
      </c>
      <c r="B350">
        <v>845.6069806175998</v>
      </c>
      <c r="C350">
        <v>-0.004458939838957288</v>
      </c>
      <c r="AN350" s="2">
        <v>45196</v>
      </c>
      <c r="AO350">
        <v>0.001956661750262317</v>
      </c>
      <c r="AP350">
        <v>415.9381178170148</v>
      </c>
      <c r="AQ350">
        <v>8.801891036480276</v>
      </c>
      <c r="AR350">
        <v>0.03645385775915214</v>
      </c>
      <c r="AS350">
        <v>69.78103803482543</v>
      </c>
      <c r="AT350">
        <v>0.3561822076245286</v>
      </c>
      <c r="AU350">
        <v>17.60544487579009</v>
      </c>
      <c r="AV350">
        <v>14.62590745256731</v>
      </c>
      <c r="AW350">
        <v>1.097265037013344</v>
      </c>
      <c r="AX350">
        <v>145.2723532886712</v>
      </c>
      <c r="AY350">
        <v>3.32131035261759</v>
      </c>
      <c r="AZ350">
        <v>8.41247770416709</v>
      </c>
    </row>
    <row r="351" spans="1:52">
      <c r="A351" s="2">
        <v>45197</v>
      </c>
      <c r="B351">
        <v>845.8474624940815</v>
      </c>
      <c r="C351">
        <v>0.0002843896538153867</v>
      </c>
      <c r="AN351" s="2">
        <v>45197</v>
      </c>
      <c r="AO351">
        <v>0.001946699028859727</v>
      </c>
      <c r="AP351">
        <v>416.9492913077038</v>
      </c>
      <c r="AQ351">
        <v>8.468716694553216</v>
      </c>
      <c r="AR351">
        <v>0.03636292435868464</v>
      </c>
      <c r="AS351">
        <v>69.87185892178647</v>
      </c>
      <c r="AT351">
        <v>0.3569406494615734</v>
      </c>
      <c r="AU351">
        <v>17.6462922304067</v>
      </c>
      <c r="AV351">
        <v>14.71715588617584</v>
      </c>
      <c r="AW351">
        <v>1.104471992190251</v>
      </c>
      <c r="AX351">
        <v>147.0691221190233</v>
      </c>
      <c r="AY351">
        <v>3.30523096892028</v>
      </c>
      <c r="AZ351">
        <v>8.52876754889628</v>
      </c>
    </row>
    <row r="352" spans="1:52">
      <c r="A352" s="2">
        <v>45198</v>
      </c>
      <c r="B352">
        <v>873.6548343862672</v>
      </c>
      <c r="C352">
        <v>0.03287516145073299</v>
      </c>
      <c r="AN352" s="2">
        <v>45198</v>
      </c>
      <c r="AO352">
        <v>0.001958829979811349</v>
      </c>
      <c r="AP352">
        <v>423.3700204308276</v>
      </c>
      <c r="AQ352">
        <v>8.542355277183962</v>
      </c>
      <c r="AR352">
        <v>0.03627629704055829</v>
      </c>
      <c r="AS352">
        <v>70.90362428949301</v>
      </c>
      <c r="AT352">
        <v>0.3629456715203251</v>
      </c>
      <c r="AU352">
        <v>17.48402226158694</v>
      </c>
      <c r="AV352">
        <v>14.87312464743234</v>
      </c>
      <c r="AW352">
        <v>1.051543780950276</v>
      </c>
      <c r="AX352">
        <v>147.2087491230746</v>
      </c>
      <c r="AY352">
        <v>3.267781682882608</v>
      </c>
      <c r="AZ352">
        <v>8.480138343696687</v>
      </c>
    </row>
    <row r="353" spans="1:52">
      <c r="A353" s="2">
        <v>45199</v>
      </c>
      <c r="B353">
        <v>876.5527669034097</v>
      </c>
      <c r="C353">
        <v>0.00331702224160213</v>
      </c>
      <c r="AN353" s="2">
        <v>45199</v>
      </c>
      <c r="AO353">
        <v>0.001974249821676589</v>
      </c>
      <c r="AP353">
        <v>424.2441463731147</v>
      </c>
      <c r="AQ353">
        <v>8.429496508894102</v>
      </c>
      <c r="AR353">
        <v>0.03607656590856117</v>
      </c>
      <c r="AS353">
        <v>71.19693826807591</v>
      </c>
      <c r="AT353">
        <v>0.3641251067242439</v>
      </c>
      <c r="AU353">
        <v>17.63662089577653</v>
      </c>
      <c r="AV353">
        <v>14.92145872593185</v>
      </c>
      <c r="AW353">
        <v>1.050438533561248</v>
      </c>
      <c r="AX353">
        <v>145.9046417896963</v>
      </c>
      <c r="AY353">
        <v>3.221266840004362</v>
      </c>
      <c r="AZ353">
        <v>8.590107754916275</v>
      </c>
    </row>
    <row r="354" spans="1:52">
      <c r="A354" s="2">
        <v>45200</v>
      </c>
      <c r="B354">
        <v>888.8588310603099</v>
      </c>
      <c r="C354">
        <v>0.01403915955952506</v>
      </c>
      <c r="AN354" s="2">
        <v>45200</v>
      </c>
      <c r="AO354">
        <v>0.002557320757183726</v>
      </c>
      <c r="AP354">
        <v>425.2062749038361</v>
      </c>
      <c r="AQ354">
        <v>6.859712022883365</v>
      </c>
      <c r="AR354">
        <v>0.03556190388542354</v>
      </c>
      <c r="AS354">
        <v>63.45921472833088</v>
      </c>
      <c r="AT354">
        <v>0.4268884489830065</v>
      </c>
      <c r="AU354">
        <v>18.67591376096018</v>
      </c>
      <c r="AV354">
        <v>16.82264621087271</v>
      </c>
      <c r="AW354">
        <v>0.8110382824109065</v>
      </c>
      <c r="AX354">
        <v>149.3813007511469</v>
      </c>
      <c r="AY354">
        <v>2.920155317879845</v>
      </c>
      <c r="AZ354">
        <v>8.784474032618633</v>
      </c>
    </row>
    <row r="355" spans="1:52">
      <c r="A355" s="2">
        <v>45201</v>
      </c>
      <c r="B355">
        <v>927.705169303729</v>
      </c>
      <c r="C355">
        <v>0.04370360836386111</v>
      </c>
      <c r="AN355" s="2">
        <v>45201</v>
      </c>
      <c r="AO355">
        <v>0.002576221088875115</v>
      </c>
      <c r="AP355">
        <v>423.493709984053</v>
      </c>
      <c r="AQ355">
        <v>7.26439694802113</v>
      </c>
      <c r="AR355">
        <v>0.03582111555622369</v>
      </c>
      <c r="AS355">
        <v>65.16692140019937</v>
      </c>
      <c r="AT355">
        <v>0.438901794637055</v>
      </c>
      <c r="AU355">
        <v>18.67752491180534</v>
      </c>
      <c r="AV355">
        <v>16.92526580744691</v>
      </c>
      <c r="AW355">
        <v>0.7931390486164083</v>
      </c>
      <c r="AX355">
        <v>146.3947555907775</v>
      </c>
      <c r="AY355">
        <v>2.719000650125955</v>
      </c>
      <c r="AZ355">
        <v>8.693969750659335</v>
      </c>
    </row>
    <row r="356" spans="1:52">
      <c r="A356" s="2">
        <v>45202</v>
      </c>
      <c r="B356">
        <v>902.5225615383085</v>
      </c>
      <c r="C356">
        <v>-0.02714505491472119</v>
      </c>
      <c r="AN356" s="2">
        <v>45202</v>
      </c>
      <c r="AO356">
        <v>0.002541225970154932</v>
      </c>
      <c r="AP356">
        <v>422.8955931168986</v>
      </c>
      <c r="AQ356">
        <v>7.643522693007999</v>
      </c>
      <c r="AR356">
        <v>0.03628100710318059</v>
      </c>
      <c r="AS356">
        <v>60.79895150759294</v>
      </c>
      <c r="AT356">
        <v>0.4333869211258164</v>
      </c>
      <c r="AU356">
        <v>18.94019278274369</v>
      </c>
      <c r="AV356">
        <v>17.0143532773008</v>
      </c>
      <c r="AW356">
        <v>0.8045018470898677</v>
      </c>
      <c r="AX356">
        <v>147.8056619333636</v>
      </c>
      <c r="AY356">
        <v>2.713331007263594</v>
      </c>
      <c r="AZ356">
        <v>8.837657345579736</v>
      </c>
    </row>
    <row r="357" spans="1:52">
      <c r="A357" s="2">
        <v>45203</v>
      </c>
      <c r="B357">
        <v>897.0809420930226</v>
      </c>
      <c r="C357">
        <v>-0.00602934450304593</v>
      </c>
      <c r="AN357" s="2">
        <v>45203</v>
      </c>
      <c r="AO357">
        <v>0.002537571714952376</v>
      </c>
      <c r="AP357">
        <v>417.3631851105841</v>
      </c>
      <c r="AQ357">
        <v>7.626528748024072</v>
      </c>
      <c r="AR357">
        <v>0.03619915525954515</v>
      </c>
      <c r="AS357">
        <v>62.95716074076954</v>
      </c>
      <c r="AT357">
        <v>0.433322656865447</v>
      </c>
      <c r="AU357">
        <v>19.29977548326881</v>
      </c>
      <c r="AV357">
        <v>17.10817062830415</v>
      </c>
      <c r="AW357">
        <v>0.8483119800169791</v>
      </c>
      <c r="AX357">
        <v>141.7792754690186</v>
      </c>
      <c r="AY357">
        <v>2.679722543434771</v>
      </c>
      <c r="AZ357">
        <v>8.713645056976407</v>
      </c>
    </row>
    <row r="358" spans="1:52">
      <c r="A358" s="2">
        <v>45204</v>
      </c>
      <c r="B358">
        <v>904.3234215986721</v>
      </c>
      <c r="C358">
        <v>0.008073384647712789</v>
      </c>
      <c r="AN358" s="2">
        <v>45204</v>
      </c>
      <c r="AO358">
        <v>0.002525103320380226</v>
      </c>
      <c r="AP358">
        <v>423.3160898284818</v>
      </c>
      <c r="AQ358">
        <v>7.416372304851155</v>
      </c>
      <c r="AR358">
        <v>0.03666694588878739</v>
      </c>
      <c r="AS358">
        <v>63.38947136063815</v>
      </c>
      <c r="AT358">
        <v>0.4367694308252055</v>
      </c>
      <c r="AU358">
        <v>19.6368012472725</v>
      </c>
      <c r="AV358">
        <v>17.35680131704682</v>
      </c>
      <c r="AW358">
        <v>0.8361905282688046</v>
      </c>
      <c r="AX358">
        <v>143.6471134926145</v>
      </c>
      <c r="AY358">
        <v>2.743478254922366</v>
      </c>
      <c r="AZ358">
        <v>8.159705346867758</v>
      </c>
    </row>
    <row r="359" spans="1:52">
      <c r="A359" s="2">
        <v>45205</v>
      </c>
      <c r="B359">
        <v>894.6005692533654</v>
      </c>
      <c r="C359">
        <v>-0.01075152109642208</v>
      </c>
      <c r="AN359" s="2">
        <v>45205</v>
      </c>
      <c r="AO359">
        <v>0.002531736245958661</v>
      </c>
      <c r="AP359">
        <v>417.6256365513404</v>
      </c>
      <c r="AQ359">
        <v>7.543302352876649</v>
      </c>
      <c r="AR359">
        <v>0.03708135517149126</v>
      </c>
      <c r="AS359">
        <v>63.62235373969512</v>
      </c>
      <c r="AT359">
        <v>0.437705678125119</v>
      </c>
      <c r="AU359">
        <v>19.49093479491849</v>
      </c>
      <c r="AV359">
        <v>17.27252214296979</v>
      </c>
      <c r="AW359">
        <v>0.8238260925269645</v>
      </c>
      <c r="AX359">
        <v>146.7667681022712</v>
      </c>
      <c r="AY359">
        <v>2.768340859188959</v>
      </c>
      <c r="AZ359">
        <v>8.052502530716207</v>
      </c>
    </row>
    <row r="360" spans="1:52">
      <c r="A360" s="2">
        <v>45206</v>
      </c>
      <c r="B360">
        <v>915.6963728893863</v>
      </c>
      <c r="C360">
        <v>0.02358125442914427</v>
      </c>
      <c r="AN360" s="2">
        <v>45206</v>
      </c>
      <c r="AO360">
        <v>0.002543617476137064</v>
      </c>
      <c r="AP360">
        <v>420.2897880388821</v>
      </c>
      <c r="AQ360">
        <v>7.556228582849495</v>
      </c>
      <c r="AR360">
        <v>0.03720125654020791</v>
      </c>
      <c r="AS360">
        <v>64.06658775489232</v>
      </c>
      <c r="AT360">
        <v>0.4422960663850253</v>
      </c>
      <c r="AU360">
        <v>19.53941463818</v>
      </c>
      <c r="AV360">
        <v>17.47874761499224</v>
      </c>
      <c r="AW360">
        <v>0.8181658602309404</v>
      </c>
      <c r="AX360">
        <v>145.480336757058</v>
      </c>
      <c r="AY360">
        <v>2.749101459818459</v>
      </c>
      <c r="AZ360">
        <v>7.850911901147201</v>
      </c>
    </row>
    <row r="361" spans="1:52">
      <c r="A361" s="2">
        <v>45207</v>
      </c>
      <c r="B361">
        <v>905.9736103585406</v>
      </c>
      <c r="C361">
        <v>-0.0106178890937032</v>
      </c>
      <c r="AN361" s="2">
        <v>45207</v>
      </c>
      <c r="AO361">
        <v>0.002460957657195125</v>
      </c>
      <c r="AP361">
        <v>365.3525111190601</v>
      </c>
      <c r="AQ361">
        <v>8.286709035610565</v>
      </c>
      <c r="AR361">
        <v>0.03689932047929623</v>
      </c>
      <c r="AS361">
        <v>60.67550574323798</v>
      </c>
      <c r="AT361">
        <v>0.4615950185059269</v>
      </c>
      <c r="AU361">
        <v>22.76942139693136</v>
      </c>
      <c r="AV361">
        <v>19.32648158671855</v>
      </c>
      <c r="AW361">
        <v>0.946523097255779</v>
      </c>
      <c r="AX361">
        <v>144.0809774585518</v>
      </c>
      <c r="AY361">
        <v>2.666192677652481</v>
      </c>
      <c r="AZ361">
        <v>6.321921606371763</v>
      </c>
    </row>
    <row r="362" spans="1:52">
      <c r="A362" s="2">
        <v>45208</v>
      </c>
      <c r="B362">
        <v>901.1928799214517</v>
      </c>
      <c r="C362">
        <v>-0.005276898115384343</v>
      </c>
      <c r="AN362" s="2">
        <v>45208</v>
      </c>
      <c r="AO362">
        <v>0.002451163281153401</v>
      </c>
      <c r="AP362">
        <v>366.5976583522928</v>
      </c>
      <c r="AQ362">
        <v>8.082187908331559</v>
      </c>
      <c r="AR362">
        <v>0.03675306348017707</v>
      </c>
      <c r="AS362">
        <v>60.66539459156962</v>
      </c>
      <c r="AT362">
        <v>0.4610743768344084</v>
      </c>
      <c r="AU362">
        <v>22.80320642351426</v>
      </c>
      <c r="AV362">
        <v>19.41989815140969</v>
      </c>
      <c r="AW362">
        <v>0.9519646486850282</v>
      </c>
      <c r="AX362">
        <v>144.1487350153807</v>
      </c>
      <c r="AY362">
        <v>2.658455576313763</v>
      </c>
      <c r="AZ362">
        <v>6.453294890607034</v>
      </c>
    </row>
    <row r="363" spans="1:52">
      <c r="A363" s="2">
        <v>45209</v>
      </c>
      <c r="B363">
        <v>867.6485434648415</v>
      </c>
      <c r="C363">
        <v>-0.03722214989041406</v>
      </c>
      <c r="AN363" s="2">
        <v>45209</v>
      </c>
      <c r="AO363">
        <v>0.002389432271173792</v>
      </c>
      <c r="AP363">
        <v>359.7941058742763</v>
      </c>
      <c r="AQ363">
        <v>8.215276941914842</v>
      </c>
      <c r="AR363">
        <v>0.03658209190027241</v>
      </c>
      <c r="AS363">
        <v>60.13715347858331</v>
      </c>
      <c r="AT363">
        <v>0.4565085256007874</v>
      </c>
      <c r="AU363">
        <v>23.04132499734511</v>
      </c>
      <c r="AV363">
        <v>19.35915363147613</v>
      </c>
      <c r="AW363">
        <v>0.955921373429502</v>
      </c>
      <c r="AX363">
        <v>146.9106090607289</v>
      </c>
      <c r="AY363">
        <v>2.69043939890566</v>
      </c>
      <c r="AZ363">
        <v>6.585783013054085</v>
      </c>
    </row>
    <row r="364" spans="1:52">
      <c r="A364" s="2">
        <v>45210</v>
      </c>
      <c r="B364">
        <v>865.5303249454116</v>
      </c>
      <c r="C364">
        <v>-0.002441332421271758</v>
      </c>
      <c r="AN364" s="2">
        <v>45210</v>
      </c>
      <c r="AO364">
        <v>0.002398511652196851</v>
      </c>
      <c r="AP364">
        <v>362.3068559388471</v>
      </c>
      <c r="AQ364">
        <v>8.20214771463656</v>
      </c>
      <c r="AR364">
        <v>0.03675401074735542</v>
      </c>
      <c r="AS364">
        <v>59.67126462262847</v>
      </c>
      <c r="AT364">
        <v>0.4488751392043772</v>
      </c>
      <c r="AU364">
        <v>23.07420846862444</v>
      </c>
      <c r="AV364">
        <v>19.61798915722709</v>
      </c>
      <c r="AW364">
        <v>0.9411258404037454</v>
      </c>
      <c r="AX364">
        <v>149.950712438114</v>
      </c>
      <c r="AY364">
        <v>2.680141113482705</v>
      </c>
      <c r="AZ364">
        <v>6.55758243600937</v>
      </c>
    </row>
    <row r="365" spans="1:52">
      <c r="A365" s="2">
        <v>45211</v>
      </c>
      <c r="B365">
        <v>856.2355712643731</v>
      </c>
      <c r="C365">
        <v>-0.01073879610356199</v>
      </c>
      <c r="AN365" s="2">
        <v>45211</v>
      </c>
      <c r="AO365">
        <v>0.002425079369506026</v>
      </c>
      <c r="AP365">
        <v>360.651806168472</v>
      </c>
      <c r="AQ365">
        <v>7.983892584975912</v>
      </c>
      <c r="AR365">
        <v>0.03642936193245942</v>
      </c>
      <c r="AS365">
        <v>61.06519235797644</v>
      </c>
      <c r="AT365">
        <v>0.4487750740885845</v>
      </c>
      <c r="AU365">
        <v>22.8145121515517</v>
      </c>
      <c r="AV365">
        <v>19.82972824406565</v>
      </c>
      <c r="AW365">
        <v>0.9446950765853176</v>
      </c>
      <c r="AX365">
        <v>149.412330393315</v>
      </c>
      <c r="AY365">
        <v>2.671883786623339</v>
      </c>
      <c r="AZ365">
        <v>6.661950153410154</v>
      </c>
    </row>
    <row r="366" spans="1:52">
      <c r="A366" s="2">
        <v>45212</v>
      </c>
      <c r="B366">
        <v>842.9074035121229</v>
      </c>
      <c r="C366">
        <v>-0.01556600566426947</v>
      </c>
      <c r="AN366" s="2">
        <v>45212</v>
      </c>
      <c r="AO366">
        <v>0.002395082486119094</v>
      </c>
      <c r="AP366">
        <v>357.8704906562826</v>
      </c>
      <c r="AQ366">
        <v>8.076442899914378</v>
      </c>
      <c r="AR366">
        <v>0.03649676132248304</v>
      </c>
      <c r="AS366">
        <v>61.14876325341516</v>
      </c>
      <c r="AT366">
        <v>0.4444747052938477</v>
      </c>
      <c r="AU366">
        <v>23.15717147292622</v>
      </c>
      <c r="AV366">
        <v>19.85543175902045</v>
      </c>
      <c r="AW366">
        <v>0.933872254740352</v>
      </c>
      <c r="AX366">
        <v>149.038917269817</v>
      </c>
      <c r="AY366">
        <v>2.713141675378785</v>
      </c>
      <c r="AZ366">
        <v>6.68404750065967</v>
      </c>
    </row>
    <row r="367" spans="1:52">
      <c r="A367" s="2">
        <v>45213</v>
      </c>
      <c r="B367">
        <v>849.4722526300067</v>
      </c>
      <c r="C367">
        <v>0.00778833960946379</v>
      </c>
      <c r="AN367" s="2">
        <v>45213</v>
      </c>
      <c r="AO367">
        <v>0.002404644496233521</v>
      </c>
      <c r="AP367">
        <v>360.4370207354084</v>
      </c>
      <c r="AQ367">
        <v>8.072820703941552</v>
      </c>
      <c r="AR367">
        <v>0.03649251181350339</v>
      </c>
      <c r="AS367">
        <v>61.77772500692669</v>
      </c>
      <c r="AT367">
        <v>0.446272799259072</v>
      </c>
      <c r="AU367">
        <v>23.18079189164305</v>
      </c>
      <c r="AV367">
        <v>19.75059904274917</v>
      </c>
      <c r="AW367">
        <v>0.9299361910954186</v>
      </c>
      <c r="AX367">
        <v>148.1086206056958</v>
      </c>
      <c r="AY367">
        <v>2.668002054832463</v>
      </c>
      <c r="AZ367">
        <v>6.713075548223037</v>
      </c>
    </row>
    <row r="368" spans="1:52">
      <c r="A368" s="2">
        <v>45214</v>
      </c>
      <c r="B368">
        <v>855.4002445050132</v>
      </c>
      <c r="C368">
        <v>0.006978440857430268</v>
      </c>
      <c r="AN368" s="2">
        <v>45214</v>
      </c>
      <c r="AO368">
        <v>0.002855895023257789</v>
      </c>
      <c r="AP368">
        <v>404.8513262176354</v>
      </c>
      <c r="AQ368">
        <v>7.765164415773762</v>
      </c>
      <c r="AR368">
        <v>0.0394183709398085</v>
      </c>
      <c r="AS368">
        <v>69.99731761738659</v>
      </c>
      <c r="AT368">
        <v>0.4273077681301383</v>
      </c>
      <c r="AU368">
        <v>21.16543154161243</v>
      </c>
      <c r="AV368">
        <v>18.36530303200814</v>
      </c>
      <c r="AW368">
        <v>0.9185369700070116</v>
      </c>
      <c r="AX368">
        <v>128.3050818731064</v>
      </c>
      <c r="AY368">
        <v>2.826042376809213</v>
      </c>
      <c r="AZ368">
        <v>5.672516729128153</v>
      </c>
    </row>
    <row r="369" spans="1:52">
      <c r="A369" s="2">
        <v>45215</v>
      </c>
      <c r="B369">
        <v>860.1032885033076</v>
      </c>
      <c r="C369">
        <v>0.005498062490052025</v>
      </c>
      <c r="AN369" s="2">
        <v>45215</v>
      </c>
      <c r="AO369">
        <v>0.002843196952639651</v>
      </c>
      <c r="AP369">
        <v>407.0471797492207</v>
      </c>
      <c r="AQ369">
        <v>7.70659619672258</v>
      </c>
      <c r="AR369">
        <v>0.03961895716734148</v>
      </c>
      <c r="AS369">
        <v>68.81431648177407</v>
      </c>
      <c r="AT369">
        <v>0.4233148586019255</v>
      </c>
      <c r="AU369">
        <v>21.19868205716727</v>
      </c>
      <c r="AV369">
        <v>18.37869326572674</v>
      </c>
      <c r="AW369">
        <v>0.928744774702406</v>
      </c>
      <c r="AX369">
        <v>129.6708966059924</v>
      </c>
      <c r="AY369">
        <v>2.85225681150376</v>
      </c>
      <c r="AZ369">
        <v>5.689672968442889</v>
      </c>
    </row>
    <row r="370" spans="1:52">
      <c r="A370" s="2">
        <v>45216</v>
      </c>
      <c r="B370">
        <v>884.1841348048993</v>
      </c>
      <c r="C370">
        <v>0.02799762147578289</v>
      </c>
      <c r="AN370" s="2">
        <v>45216</v>
      </c>
      <c r="AO370">
        <v>0.00278166858555018</v>
      </c>
      <c r="AP370">
        <v>410.8628740992616</v>
      </c>
      <c r="AQ370">
        <v>7.793017623056216</v>
      </c>
      <c r="AR370">
        <v>0.03959110939854522</v>
      </c>
      <c r="AS370">
        <v>69.73630433552442</v>
      </c>
      <c r="AT370">
        <v>0.424569816857973</v>
      </c>
      <c r="AU370">
        <v>21.63369327295173</v>
      </c>
      <c r="AV370">
        <v>18.7096621816793</v>
      </c>
      <c r="AW370">
        <v>0.9406249587482044</v>
      </c>
      <c r="AX370">
        <v>128.4311879493032</v>
      </c>
      <c r="AY370">
        <v>2.678882101053859</v>
      </c>
      <c r="AZ370">
        <v>5.69297034463654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35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0.07532960465636157</v>
      </c>
      <c r="H5">
        <v>0.07756037964309215</v>
      </c>
      <c r="I5">
        <v>0.0644660241237591</v>
      </c>
      <c r="J5">
        <v>0.09922519944497829</v>
      </c>
      <c r="K5">
        <v>0.07149473026997018</v>
      </c>
      <c r="L5">
        <v>0.08547668750014163</v>
      </c>
      <c r="M5">
        <v>0.07482533334948925</v>
      </c>
      <c r="N5">
        <v>0.08433865099144205</v>
      </c>
      <c r="O5">
        <v>0.0977491382282953</v>
      </c>
      <c r="P5">
        <v>0.095777671322615</v>
      </c>
      <c r="Q5">
        <v>0.07852952073777253</v>
      </c>
      <c r="R5">
        <v>0.09522705973208294</v>
      </c>
      <c r="W5" s="2">
        <v>44857</v>
      </c>
      <c r="X5">
        <v>0.07532960465636157</v>
      </c>
      <c r="Y5">
        <v>0.07756037964309215</v>
      </c>
      <c r="Z5">
        <v>0.0644660241237591</v>
      </c>
      <c r="AA5">
        <v>0.09922519944497829</v>
      </c>
      <c r="AB5">
        <v>0.07149473026997018</v>
      </c>
      <c r="AC5">
        <v>0.08547668750014163</v>
      </c>
      <c r="AD5">
        <v>0.07482533334948925</v>
      </c>
      <c r="AE5">
        <v>0.08433865099144205</v>
      </c>
      <c r="AF5">
        <v>0.0977491382282953</v>
      </c>
      <c r="AG5">
        <v>0.095777671322615</v>
      </c>
      <c r="AH5">
        <v>0.07852952073777253</v>
      </c>
      <c r="AI5">
        <v>0.09522705973208294</v>
      </c>
      <c r="AN5" s="2">
        <v>44851</v>
      </c>
      <c r="AO5">
        <v>0.004051999410933392</v>
      </c>
      <c r="AP5">
        <v>205.7985350211365</v>
      </c>
      <c r="AQ5">
        <v>9.364261928909368</v>
      </c>
      <c r="AR5">
        <v>0.06692618483297071</v>
      </c>
      <c r="AS5">
        <v>17.42937691371383</v>
      </c>
      <c r="AT5">
        <v>0.3085641923152067</v>
      </c>
      <c r="AU5">
        <v>13.24324625083992</v>
      </c>
      <c r="AV5">
        <v>13.11274583312575</v>
      </c>
      <c r="AW5">
        <v>1.178402175955118</v>
      </c>
      <c r="AX5">
        <v>125.960642136636</v>
      </c>
      <c r="AY5">
        <v>2.716797116421627</v>
      </c>
      <c r="AZ5">
        <v>5.931261615907246</v>
      </c>
    </row>
    <row r="6" spans="1:52">
      <c r="A6" s="2">
        <v>44852</v>
      </c>
      <c r="B6">
        <v>1027.621620503641</v>
      </c>
      <c r="C6">
        <v>0.02741802896044199</v>
      </c>
      <c r="F6" s="2">
        <v>44864</v>
      </c>
      <c r="G6">
        <v>0.07871865599943165</v>
      </c>
      <c r="H6">
        <v>0.06182684591622308</v>
      </c>
      <c r="I6">
        <v>0.07108367734409986</v>
      </c>
      <c r="J6">
        <v>0.07977882425195512</v>
      </c>
      <c r="K6">
        <v>0.08209650008999569</v>
      </c>
      <c r="L6">
        <v>0.08532603397396261</v>
      </c>
      <c r="M6">
        <v>0.09235214587347325</v>
      </c>
      <c r="N6">
        <v>0.08683423101955372</v>
      </c>
      <c r="O6">
        <v>0.09907143196007645</v>
      </c>
      <c r="P6">
        <v>0.100700135185787</v>
      </c>
      <c r="Q6">
        <v>0.07799658830585714</v>
      </c>
      <c r="R6">
        <v>0.08421493007958429</v>
      </c>
      <c r="W6" s="2">
        <v>44864</v>
      </c>
      <c r="X6">
        <v>0.07871865599943165</v>
      </c>
      <c r="Y6">
        <v>0.06182684591622308</v>
      </c>
      <c r="Z6">
        <v>0.07108367734409986</v>
      </c>
      <c r="AA6">
        <v>0.07977882425195512</v>
      </c>
      <c r="AB6">
        <v>0.08209650008999569</v>
      </c>
      <c r="AC6">
        <v>0.08532603397396261</v>
      </c>
      <c r="AD6">
        <v>0.09235214587347325</v>
      </c>
      <c r="AE6">
        <v>0.08683423101955372</v>
      </c>
      <c r="AF6">
        <v>0.09907143196007645</v>
      </c>
      <c r="AG6">
        <v>0.100700135185787</v>
      </c>
      <c r="AH6">
        <v>0.07799658830585714</v>
      </c>
      <c r="AI6">
        <v>0.08421493007958429</v>
      </c>
      <c r="AN6" s="2">
        <v>44852</v>
      </c>
      <c r="AO6">
        <v>0.004100242782995</v>
      </c>
      <c r="AP6">
        <v>210.1563291992781</v>
      </c>
      <c r="AQ6">
        <v>9.393610577724093</v>
      </c>
      <c r="AR6">
        <v>0.06738014648760482</v>
      </c>
      <c r="AS6">
        <v>17.72198205805491</v>
      </c>
      <c r="AT6">
        <v>0.3133078147806144</v>
      </c>
      <c r="AU6">
        <v>12.97601465486871</v>
      </c>
      <c r="AV6">
        <v>13.3201806300326</v>
      </c>
      <c r="AW6">
        <v>1.161596250719795</v>
      </c>
      <c r="AX6">
        <v>121.9914609204869</v>
      </c>
      <c r="AY6">
        <v>2.697725056893058</v>
      </c>
      <c r="AZ6">
        <v>5.922405878531037</v>
      </c>
    </row>
    <row r="7" spans="1:52">
      <c r="A7" s="2">
        <v>44853</v>
      </c>
      <c r="B7">
        <v>1019.465385837005</v>
      </c>
      <c r="C7">
        <v>-0.007937001814576683</v>
      </c>
      <c r="F7" s="2">
        <v>44871</v>
      </c>
      <c r="G7">
        <v>0.09528760190705982</v>
      </c>
      <c r="H7">
        <v>0.0638083588702236</v>
      </c>
      <c r="I7">
        <v>0.07148566083169702</v>
      </c>
      <c r="J7">
        <v>0.08705943764867798</v>
      </c>
      <c r="K7">
        <v>0.09225848622387618</v>
      </c>
      <c r="L7">
        <v>0.07893923659060688</v>
      </c>
      <c r="M7">
        <v>0.1046176610265138</v>
      </c>
      <c r="N7">
        <v>0.08148752599662035</v>
      </c>
      <c r="O7">
        <v>0.09561658320911566</v>
      </c>
      <c r="P7">
        <v>0.0688942545056538</v>
      </c>
      <c r="Q7">
        <v>0.07343765318763522</v>
      </c>
      <c r="R7">
        <v>0.08710754000231961</v>
      </c>
      <c r="W7" s="2">
        <v>44871</v>
      </c>
      <c r="X7">
        <v>0.09528760190705982</v>
      </c>
      <c r="Y7">
        <v>0.0638083588702236</v>
      </c>
      <c r="Z7">
        <v>0.07148566083169702</v>
      </c>
      <c r="AA7">
        <v>0.08705943764867798</v>
      </c>
      <c r="AB7">
        <v>0.09225848622387618</v>
      </c>
      <c r="AC7">
        <v>0.07893923659060688</v>
      </c>
      <c r="AD7">
        <v>0.1046176610265138</v>
      </c>
      <c r="AE7">
        <v>0.08148752599662035</v>
      </c>
      <c r="AF7">
        <v>0.09561658320911566</v>
      </c>
      <c r="AG7">
        <v>0.0688942545056538</v>
      </c>
      <c r="AH7">
        <v>0.07343765318763522</v>
      </c>
      <c r="AI7">
        <v>0.08710754000231961</v>
      </c>
      <c r="AN7" s="2">
        <v>44853</v>
      </c>
      <c r="AO7">
        <v>0.004113045068951072</v>
      </c>
      <c r="AP7">
        <v>214.5654112675419</v>
      </c>
      <c r="AQ7">
        <v>9.612233361852526</v>
      </c>
      <c r="AR7">
        <v>0.06791942428026661</v>
      </c>
      <c r="AS7">
        <v>18.3100295312235</v>
      </c>
      <c r="AT7">
        <v>0.313406750332701</v>
      </c>
      <c r="AU7">
        <v>12.57385947254496</v>
      </c>
      <c r="AV7">
        <v>13.42091071037385</v>
      </c>
      <c r="AW7">
        <v>1.102885480461608</v>
      </c>
      <c r="AX7">
        <v>118.6045921085826</v>
      </c>
      <c r="AY7">
        <v>2.766035010190294</v>
      </c>
      <c r="AZ7">
        <v>5.997010003250045</v>
      </c>
    </row>
    <row r="8" spans="1:52">
      <c r="A8" s="2">
        <v>44854</v>
      </c>
      <c r="B8">
        <v>999.7463005635984</v>
      </c>
      <c r="C8">
        <v>-0.01934257459581823</v>
      </c>
      <c r="F8" s="2">
        <v>44878</v>
      </c>
      <c r="G8">
        <v>0.0885839428385535</v>
      </c>
      <c r="H8">
        <v>0.08740057398146209</v>
      </c>
      <c r="I8">
        <v>0.0822053351038326</v>
      </c>
      <c r="J8">
        <v>0.09249183718710988</v>
      </c>
      <c r="K8">
        <v>0.0907895206670829</v>
      </c>
      <c r="L8">
        <v>0.06944717020417879</v>
      </c>
      <c r="M8">
        <v>0.1007829498302772</v>
      </c>
      <c r="N8">
        <v>0.1018608321426274</v>
      </c>
      <c r="O8">
        <v>0.08133988237424977</v>
      </c>
      <c r="P8">
        <v>0.0695243231174054</v>
      </c>
      <c r="Q8">
        <v>0.04729735210009958</v>
      </c>
      <c r="R8">
        <v>0.08827628045312071</v>
      </c>
      <c r="W8" s="2">
        <v>44878</v>
      </c>
      <c r="X8">
        <v>0.0885839428385535</v>
      </c>
      <c r="Y8">
        <v>0.08740057398146209</v>
      </c>
      <c r="Z8">
        <v>0.0822053351038326</v>
      </c>
      <c r="AA8">
        <v>0.09249183718710988</v>
      </c>
      <c r="AB8">
        <v>0.0907895206670829</v>
      </c>
      <c r="AC8">
        <v>0.06944717020417879</v>
      </c>
      <c r="AD8">
        <v>0.1007829498302772</v>
      </c>
      <c r="AE8">
        <v>0.1018608321426274</v>
      </c>
      <c r="AF8">
        <v>0.08133988237424977</v>
      </c>
      <c r="AG8">
        <v>0.0695243231174054</v>
      </c>
      <c r="AH8">
        <v>0.04729735210009958</v>
      </c>
      <c r="AI8">
        <v>0.08827628045312071</v>
      </c>
      <c r="AN8" s="2">
        <v>44854</v>
      </c>
      <c r="AO8">
        <v>0.004077603450854806</v>
      </c>
      <c r="AP8">
        <v>217.5157873322851</v>
      </c>
      <c r="AQ8">
        <v>9.903830934999938</v>
      </c>
      <c r="AR8">
        <v>0.06798662539940586</v>
      </c>
      <c r="AS8">
        <v>18.09593377526945</v>
      </c>
      <c r="AT8">
        <v>0.3093574950355319</v>
      </c>
      <c r="AU8">
        <v>12.27317400646981</v>
      </c>
      <c r="AV8">
        <v>13.25814707697602</v>
      </c>
      <c r="AW8">
        <v>1.079226932603853</v>
      </c>
      <c r="AX8">
        <v>119.0020687508845</v>
      </c>
      <c r="AY8">
        <v>2.827094040380214</v>
      </c>
      <c r="AZ8">
        <v>6.172412199297957</v>
      </c>
    </row>
    <row r="9" spans="1:52">
      <c r="A9" s="2">
        <v>44855</v>
      </c>
      <c r="B9">
        <v>976.8648354548222</v>
      </c>
      <c r="C9">
        <v>-0.02288727159668102</v>
      </c>
      <c r="F9" s="2">
        <v>44885</v>
      </c>
      <c r="G9">
        <v>0.08736161830685847</v>
      </c>
      <c r="H9">
        <v>0.09075817694308078</v>
      </c>
      <c r="I9">
        <v>0.08358052559949289</v>
      </c>
      <c r="J9">
        <v>0.08861148912150039</v>
      </c>
      <c r="K9">
        <v>0.09289968110855902</v>
      </c>
      <c r="L9">
        <v>0.07144917287804371</v>
      </c>
      <c r="M9">
        <v>0.1031945775779732</v>
      </c>
      <c r="N9">
        <v>0.1022294370306644</v>
      </c>
      <c r="O9">
        <v>0.08529907157147486</v>
      </c>
      <c r="P9">
        <v>0.06063505214249837</v>
      </c>
      <c r="Q9">
        <v>0.04989358408781235</v>
      </c>
      <c r="R9">
        <v>0.08408761363204184</v>
      </c>
      <c r="W9" s="2">
        <v>44885</v>
      </c>
      <c r="X9">
        <v>0.08736161830685847</v>
      </c>
      <c r="Y9">
        <v>0.09075817694308078</v>
      </c>
      <c r="Z9">
        <v>0.08358052559949289</v>
      </c>
      <c r="AA9">
        <v>0.08861148912150039</v>
      </c>
      <c r="AB9">
        <v>0.09289968110855902</v>
      </c>
      <c r="AC9">
        <v>0.07144917287804371</v>
      </c>
      <c r="AD9">
        <v>0.1031945775779732</v>
      </c>
      <c r="AE9">
        <v>0.1022294370306644</v>
      </c>
      <c r="AF9">
        <v>0.08529907157147486</v>
      </c>
      <c r="AG9">
        <v>0.06063505214249837</v>
      </c>
      <c r="AH9">
        <v>0.04989358408781235</v>
      </c>
      <c r="AI9">
        <v>0.08408761363204184</v>
      </c>
      <c r="AN9" s="2">
        <v>44855</v>
      </c>
      <c r="AO9">
        <v>0.004004955628256448</v>
      </c>
      <c r="AP9">
        <v>219.1476984709223</v>
      </c>
      <c r="AQ9">
        <v>9.852258155132819</v>
      </c>
      <c r="AR9">
        <v>0.06657343492626619</v>
      </c>
      <c r="AS9">
        <v>17.72050641035097</v>
      </c>
      <c r="AT9">
        <v>0.3052610040449134</v>
      </c>
      <c r="AU9">
        <v>12.97903186278376</v>
      </c>
      <c r="AV9">
        <v>13.48009620473737</v>
      </c>
      <c r="AW9">
        <v>1.079198028572094</v>
      </c>
      <c r="AX9">
        <v>121.5426625017652</v>
      </c>
      <c r="AY9">
        <v>2.849922177881642</v>
      </c>
      <c r="AZ9">
        <v>6.016702126063771</v>
      </c>
    </row>
    <row r="10" spans="1:52">
      <c r="A10" s="2">
        <v>44856</v>
      </c>
      <c r="B10">
        <v>987.8221691489169</v>
      </c>
      <c r="C10">
        <v>0.01121683706527632</v>
      </c>
      <c r="F10" s="2">
        <v>44892</v>
      </c>
      <c r="G10">
        <v>0.08868352212828874</v>
      </c>
      <c r="H10">
        <v>0.09949398313250163</v>
      </c>
      <c r="I10">
        <v>0.08114040460231089</v>
      </c>
      <c r="J10">
        <v>0.09144012827621342</v>
      </c>
      <c r="K10">
        <v>0.08736754408319308</v>
      </c>
      <c r="L10">
        <v>0.06777817776002176</v>
      </c>
      <c r="M10">
        <v>0.09234534086064634</v>
      </c>
      <c r="N10">
        <v>0.1068223692627416</v>
      </c>
      <c r="O10">
        <v>0.08658795049151029</v>
      </c>
      <c r="P10">
        <v>0.06149770914149811</v>
      </c>
      <c r="Q10">
        <v>0.05391013906775658</v>
      </c>
      <c r="R10">
        <v>0.08293273119331747</v>
      </c>
      <c r="W10" s="2">
        <v>44892</v>
      </c>
      <c r="X10">
        <v>0.08868352212828874</v>
      </c>
      <c r="Y10">
        <v>0.09949398313250163</v>
      </c>
      <c r="Z10">
        <v>0.08114040460231089</v>
      </c>
      <c r="AA10">
        <v>0.09144012827621342</v>
      </c>
      <c r="AB10">
        <v>0.08736754408319308</v>
      </c>
      <c r="AC10">
        <v>0.06777817776002176</v>
      </c>
      <c r="AD10">
        <v>0.09234534086064634</v>
      </c>
      <c r="AE10">
        <v>0.1068223692627416</v>
      </c>
      <c r="AF10">
        <v>0.08658795049151029</v>
      </c>
      <c r="AG10">
        <v>0.06149770914149811</v>
      </c>
      <c r="AH10">
        <v>0.05391013906775658</v>
      </c>
      <c r="AI10">
        <v>0.08293273119331747</v>
      </c>
      <c r="AN10" s="2">
        <v>44856</v>
      </c>
      <c r="AO10">
        <v>0.004019992626751335</v>
      </c>
      <c r="AP10">
        <v>215.6100539665563</v>
      </c>
      <c r="AQ10">
        <v>9.735612968065389</v>
      </c>
      <c r="AR10">
        <v>0.06638966442623255</v>
      </c>
      <c r="AS10">
        <v>18.05055714502079</v>
      </c>
      <c r="AT10">
        <v>0.3075841386265356</v>
      </c>
      <c r="AU10">
        <v>13.25032107353982</v>
      </c>
      <c r="AV10">
        <v>13.73494875941237</v>
      </c>
      <c r="AW10">
        <v>1.077018623198345</v>
      </c>
      <c r="AX10">
        <v>119.7310568682482</v>
      </c>
      <c r="AY10">
        <v>2.87836205675147</v>
      </c>
      <c r="AZ10">
        <v>5.880826785799443</v>
      </c>
    </row>
    <row r="11" spans="1:52">
      <c r="A11" s="2">
        <v>44857</v>
      </c>
      <c r="B11">
        <v>991.7431143827298</v>
      </c>
      <c r="C11">
        <v>0.003969282484509451</v>
      </c>
      <c r="F11" s="2">
        <v>44899</v>
      </c>
      <c r="G11">
        <v>0.08837897734465851</v>
      </c>
      <c r="H11">
        <v>0.1011843671854776</v>
      </c>
      <c r="I11">
        <v>0.08175913294574981</v>
      </c>
      <c r="J11">
        <v>0.09022714384598259</v>
      </c>
      <c r="K11">
        <v>0.08550676257527438</v>
      </c>
      <c r="L11">
        <v>0.06731466166075557</v>
      </c>
      <c r="M11">
        <v>0.08671466436261216</v>
      </c>
      <c r="N11">
        <v>0.1011785293888659</v>
      </c>
      <c r="O11">
        <v>0.08852767136980443</v>
      </c>
      <c r="P11">
        <v>0.06647496042534587</v>
      </c>
      <c r="Q11">
        <v>0.05772437394778614</v>
      </c>
      <c r="R11">
        <v>0.08500875494768702</v>
      </c>
      <c r="W11" s="2">
        <v>44899</v>
      </c>
      <c r="X11">
        <v>0.08837897734465851</v>
      </c>
      <c r="Y11">
        <v>0.1011843671854776</v>
      </c>
      <c r="Z11">
        <v>0.08175913294574981</v>
      </c>
      <c r="AA11">
        <v>0.09022714384598259</v>
      </c>
      <c r="AB11">
        <v>0.08550676257527438</v>
      </c>
      <c r="AC11">
        <v>0.06731466166075557</v>
      </c>
      <c r="AD11">
        <v>0.08671466436261216</v>
      </c>
      <c r="AE11">
        <v>0.1011785293888659</v>
      </c>
      <c r="AF11">
        <v>0.08852767136980443</v>
      </c>
      <c r="AG11">
        <v>0.06647496042534587</v>
      </c>
      <c r="AH11">
        <v>0.05772437394778614</v>
      </c>
      <c r="AI11">
        <v>0.08500875494768702</v>
      </c>
      <c r="AN11" s="2">
        <v>44857</v>
      </c>
      <c r="AO11">
        <v>0.003889476345111082</v>
      </c>
      <c r="AP11">
        <v>218.9070589604038</v>
      </c>
      <c r="AQ11">
        <v>9.298516050571779</v>
      </c>
      <c r="AR11">
        <v>0.07487288665458662</v>
      </c>
      <c r="AS11">
        <v>16.1660979585265</v>
      </c>
      <c r="AT11">
        <v>0.3134720763856017</v>
      </c>
      <c r="AU11">
        <v>12.17999730404414</v>
      </c>
      <c r="AV11">
        <v>14.3029078568073</v>
      </c>
      <c r="AW11">
        <v>1.18076658320728</v>
      </c>
      <c r="AX11">
        <v>114.1087488764839</v>
      </c>
      <c r="AY11">
        <v>2.780180836574786</v>
      </c>
      <c r="AZ11">
        <v>6.020173311751844</v>
      </c>
    </row>
    <row r="12" spans="1:52">
      <c r="A12" s="2">
        <v>44858</v>
      </c>
      <c r="B12">
        <v>1030.891089901026</v>
      </c>
      <c r="C12">
        <v>0.03947390705370557</v>
      </c>
      <c r="F12" s="2">
        <v>44906</v>
      </c>
      <c r="G12">
        <v>0.1001016501557381</v>
      </c>
      <c r="H12">
        <v>0.104615490607896</v>
      </c>
      <c r="I12">
        <v>0.07276978375683395</v>
      </c>
      <c r="J12">
        <v>0.09119262860272119</v>
      </c>
      <c r="K12">
        <v>0.08935404455597701</v>
      </c>
      <c r="L12">
        <v>0.06627951182158402</v>
      </c>
      <c r="M12">
        <v>0.07849807954563927</v>
      </c>
      <c r="N12">
        <v>0.08730741723783524</v>
      </c>
      <c r="O12">
        <v>0.08368019561827188</v>
      </c>
      <c r="P12">
        <v>0.07781742016966987</v>
      </c>
      <c r="Q12">
        <v>0.06919220467301498</v>
      </c>
      <c r="R12">
        <v>0.07919157325481849</v>
      </c>
      <c r="W12" s="2">
        <v>44906</v>
      </c>
      <c r="X12">
        <v>0.1001016501557381</v>
      </c>
      <c r="Y12">
        <v>0.104615490607896</v>
      </c>
      <c r="Z12">
        <v>0.07276978375683395</v>
      </c>
      <c r="AA12">
        <v>0.09119262860272119</v>
      </c>
      <c r="AB12">
        <v>0.08935404455597701</v>
      </c>
      <c r="AC12">
        <v>0.06627951182158402</v>
      </c>
      <c r="AD12">
        <v>0.07849807954563927</v>
      </c>
      <c r="AE12">
        <v>0.08730741723783524</v>
      </c>
      <c r="AF12">
        <v>0.08368019561827188</v>
      </c>
      <c r="AG12">
        <v>0.07781742016966987</v>
      </c>
      <c r="AH12">
        <v>0.06919220467301498</v>
      </c>
      <c r="AI12">
        <v>0.07919157325481849</v>
      </c>
      <c r="AN12" s="2">
        <v>44858</v>
      </c>
      <c r="AO12">
        <v>0.003969076498800736</v>
      </c>
      <c r="AP12">
        <v>220.9985858960875</v>
      </c>
      <c r="AQ12">
        <v>9.408735320875046</v>
      </c>
      <c r="AR12">
        <v>0.07500062207566774</v>
      </c>
      <c r="AS12">
        <v>16.47362731237722</v>
      </c>
      <c r="AT12">
        <v>0.3192432231468806</v>
      </c>
      <c r="AU12">
        <v>12.27461841795679</v>
      </c>
      <c r="AV12">
        <v>14.59755151967037</v>
      </c>
      <c r="AW12">
        <v>1.134337917836902</v>
      </c>
      <c r="AX12">
        <v>109.851347165206</v>
      </c>
      <c r="AY12">
        <v>2.767319374492812</v>
      </c>
      <c r="AZ12">
        <v>6.016886611454149</v>
      </c>
    </row>
    <row r="13" spans="1:52">
      <c r="A13" s="2">
        <v>44859</v>
      </c>
      <c r="B13">
        <v>1011.486997054066</v>
      </c>
      <c r="C13">
        <v>-0.01882264095310271</v>
      </c>
      <c r="F13" s="2">
        <v>44913</v>
      </c>
      <c r="G13">
        <v>0.09669720308212343</v>
      </c>
      <c r="H13">
        <v>0.08175842876608293</v>
      </c>
      <c r="I13">
        <v>0.08373386348383487</v>
      </c>
      <c r="J13">
        <v>0.08885567176246423</v>
      </c>
      <c r="K13">
        <v>0.07712196379488401</v>
      </c>
      <c r="L13">
        <v>0.06705519143063339</v>
      </c>
      <c r="M13">
        <v>0.09409581474201323</v>
      </c>
      <c r="N13">
        <v>0.08146471767486771</v>
      </c>
      <c r="O13">
        <v>0.08920086237000897</v>
      </c>
      <c r="P13">
        <v>0.07999324431053288</v>
      </c>
      <c r="Q13">
        <v>0.07509868211211125</v>
      </c>
      <c r="R13">
        <v>0.08492435647044309</v>
      </c>
      <c r="W13" s="2">
        <v>44913</v>
      </c>
      <c r="X13">
        <v>0.09669720308212343</v>
      </c>
      <c r="Y13">
        <v>0.08175842876608293</v>
      </c>
      <c r="Z13">
        <v>0.08373386348383487</v>
      </c>
      <c r="AA13">
        <v>0.08885567176246423</v>
      </c>
      <c r="AB13">
        <v>0.07712196379488401</v>
      </c>
      <c r="AC13">
        <v>0.06705519143063339</v>
      </c>
      <c r="AD13">
        <v>0.09409581474201323</v>
      </c>
      <c r="AE13">
        <v>0.08146471767486771</v>
      </c>
      <c r="AF13">
        <v>0.08920086237000897</v>
      </c>
      <c r="AG13">
        <v>0.07999324431053288</v>
      </c>
      <c r="AH13">
        <v>0.07509868211211125</v>
      </c>
      <c r="AI13">
        <v>0.08492435647044309</v>
      </c>
      <c r="AN13" s="2">
        <v>44859</v>
      </c>
      <c r="AO13">
        <v>0.003939460349705205</v>
      </c>
      <c r="AP13">
        <v>219.2036010800665</v>
      </c>
      <c r="AQ13">
        <v>9.426807028225793</v>
      </c>
      <c r="AR13">
        <v>0.07464562255758918</v>
      </c>
      <c r="AS13">
        <v>16.44726842844493</v>
      </c>
      <c r="AT13">
        <v>0.3158295113530436</v>
      </c>
      <c r="AU13">
        <v>12.32523718758361</v>
      </c>
      <c r="AV13">
        <v>14.41939234190843</v>
      </c>
      <c r="AW13">
        <v>1.163190076887758</v>
      </c>
      <c r="AX13">
        <v>108.1667580258744</v>
      </c>
      <c r="AY13">
        <v>2.805358790410143</v>
      </c>
      <c r="AZ13">
        <v>6.114699964857835</v>
      </c>
    </row>
    <row r="14" spans="1:52">
      <c r="A14" s="2">
        <v>44860</v>
      </c>
      <c r="B14">
        <v>1064.513039521514</v>
      </c>
      <c r="C14">
        <v>0.05242384985855941</v>
      </c>
      <c r="F14" s="2">
        <v>44920</v>
      </c>
      <c r="G14">
        <v>0.09601272450376412</v>
      </c>
      <c r="H14">
        <v>0.08307259464422051</v>
      </c>
      <c r="I14">
        <v>0.08971246565032549</v>
      </c>
      <c r="J14">
        <v>0.08944611065561642</v>
      </c>
      <c r="K14">
        <v>0.07585870570484381</v>
      </c>
      <c r="L14">
        <v>0.07053002768641947</v>
      </c>
      <c r="M14">
        <v>0.08984001635067013</v>
      </c>
      <c r="N14">
        <v>0.08061366123552803</v>
      </c>
      <c r="O14">
        <v>0.08235465117795218</v>
      </c>
      <c r="P14">
        <v>0.07941503730007261</v>
      </c>
      <c r="Q14">
        <v>0.07967955163001957</v>
      </c>
      <c r="R14">
        <v>0.08346445346056765</v>
      </c>
      <c r="W14" s="2">
        <v>44920</v>
      </c>
      <c r="X14">
        <v>0.09601272450376412</v>
      </c>
      <c r="Y14">
        <v>0.08307259464422051</v>
      </c>
      <c r="Z14">
        <v>0.08971246565032549</v>
      </c>
      <c r="AA14">
        <v>0.08944611065561642</v>
      </c>
      <c r="AB14">
        <v>0.07585870570484381</v>
      </c>
      <c r="AC14">
        <v>0.07053002768641947</v>
      </c>
      <c r="AD14">
        <v>0.08984001635067013</v>
      </c>
      <c r="AE14">
        <v>0.08061366123552803</v>
      </c>
      <c r="AF14">
        <v>0.08235465117795218</v>
      </c>
      <c r="AG14">
        <v>0.07941503730007261</v>
      </c>
      <c r="AH14">
        <v>0.07967955163001957</v>
      </c>
      <c r="AI14">
        <v>0.08346445346056765</v>
      </c>
      <c r="AN14" s="2">
        <v>44860</v>
      </c>
      <c r="AO14">
        <v>0.003990520107681955</v>
      </c>
      <c r="AP14">
        <v>204.9048705662939</v>
      </c>
      <c r="AQ14">
        <v>9.704562090510636</v>
      </c>
      <c r="AR14">
        <v>0.07228304801432225</v>
      </c>
      <c r="AS14">
        <v>17.09731783372258</v>
      </c>
      <c r="AT14">
        <v>0.3188489868113742</v>
      </c>
      <c r="AU14">
        <v>12.12074304264156</v>
      </c>
      <c r="AV14">
        <v>13.92612409003297</v>
      </c>
      <c r="AW14">
        <v>1.264381367757177</v>
      </c>
      <c r="AX14">
        <v>110.8900317834461</v>
      </c>
      <c r="AY14">
        <v>2.703879301366458</v>
      </c>
      <c r="AZ14">
        <v>6.08522517380998</v>
      </c>
    </row>
    <row r="15" spans="1:52">
      <c r="A15" s="2">
        <v>44861</v>
      </c>
      <c r="B15">
        <v>1088.446506145861</v>
      </c>
      <c r="C15">
        <v>0.02248301874733705</v>
      </c>
      <c r="F15" s="2">
        <v>44927</v>
      </c>
      <c r="G15">
        <v>0.1020501422672648</v>
      </c>
      <c r="H15">
        <v>0.07955909069472732</v>
      </c>
      <c r="I15">
        <v>0.09340552061152592</v>
      </c>
      <c r="J15">
        <v>0.09122157256648061</v>
      </c>
      <c r="K15">
        <v>0.07245635994912507</v>
      </c>
      <c r="L15">
        <v>0.07209968121494995</v>
      </c>
      <c r="M15">
        <v>0.0879930929403195</v>
      </c>
      <c r="N15">
        <v>0.07811547174175354</v>
      </c>
      <c r="O15">
        <v>0.08108087811036702</v>
      </c>
      <c r="P15">
        <v>0.0861825263556964</v>
      </c>
      <c r="Q15">
        <v>0.07562795921109629</v>
      </c>
      <c r="R15">
        <v>0.08020770433669362</v>
      </c>
      <c r="W15" s="2">
        <v>44927</v>
      </c>
      <c r="X15">
        <v>0.1020501422672648</v>
      </c>
      <c r="Y15">
        <v>0.07955909069472732</v>
      </c>
      <c r="Z15">
        <v>0.09340552061152592</v>
      </c>
      <c r="AA15">
        <v>0.09122157256648061</v>
      </c>
      <c r="AB15">
        <v>0.07245635994912507</v>
      </c>
      <c r="AC15">
        <v>0.07209968121494995</v>
      </c>
      <c r="AD15">
        <v>0.0879930929403195</v>
      </c>
      <c r="AE15">
        <v>0.07811547174175354</v>
      </c>
      <c r="AF15">
        <v>0.08108087811036702</v>
      </c>
      <c r="AG15">
        <v>0.0861825263556964</v>
      </c>
      <c r="AH15">
        <v>0.07562795921109629</v>
      </c>
      <c r="AI15">
        <v>0.08020770433669362</v>
      </c>
      <c r="AN15" s="2">
        <v>44861</v>
      </c>
      <c r="AO15">
        <v>0.003942497642294205</v>
      </c>
      <c r="AP15">
        <v>209.2983710353536</v>
      </c>
      <c r="AQ15">
        <v>9.798777048839559</v>
      </c>
      <c r="AR15">
        <v>0.06873550944312143</v>
      </c>
      <c r="AS15">
        <v>17.21971450694685</v>
      </c>
      <c r="AT15">
        <v>0.3201552776535685</v>
      </c>
      <c r="AU15">
        <v>12.12585745895246</v>
      </c>
      <c r="AV15">
        <v>14.1899800259772</v>
      </c>
      <c r="AW15">
        <v>1.272365412436653</v>
      </c>
      <c r="AX15">
        <v>110.996815584123</v>
      </c>
      <c r="AY15">
        <v>2.730886893387326</v>
      </c>
      <c r="AZ15">
        <v>6.088422441897628</v>
      </c>
    </row>
    <row r="16" spans="1:52">
      <c r="A16" s="2">
        <v>44862</v>
      </c>
      <c r="B16">
        <v>1065.796777822894</v>
      </c>
      <c r="C16">
        <v>-0.02080922506992922</v>
      </c>
      <c r="F16" s="2">
        <v>44934</v>
      </c>
      <c r="G16">
        <v>0.1173750673975534</v>
      </c>
      <c r="H16">
        <v>0.06181266435976233</v>
      </c>
      <c r="I16">
        <v>0.09110305907826874</v>
      </c>
      <c r="J16">
        <v>0.1056718446158621</v>
      </c>
      <c r="K16">
        <v>0.06296002716496446</v>
      </c>
      <c r="L16">
        <v>0.06173121294270763</v>
      </c>
      <c r="M16">
        <v>0.09185636670049227</v>
      </c>
      <c r="N16">
        <v>0.07056945363918204</v>
      </c>
      <c r="O16">
        <v>0.08230768117819148</v>
      </c>
      <c r="P16">
        <v>0.1015905791245165</v>
      </c>
      <c r="Q16">
        <v>0.07322162641983425</v>
      </c>
      <c r="R16">
        <v>0.07980041737866478</v>
      </c>
      <c r="W16" s="2">
        <v>44934</v>
      </c>
      <c r="X16">
        <v>0.1173750673975534</v>
      </c>
      <c r="Y16">
        <v>0.06181266435976233</v>
      </c>
      <c r="Z16">
        <v>0.09110305907826874</v>
      </c>
      <c r="AA16">
        <v>0.1056718446158621</v>
      </c>
      <c r="AB16">
        <v>0.06296002716496446</v>
      </c>
      <c r="AC16">
        <v>0.06173121294270763</v>
      </c>
      <c r="AD16">
        <v>0.09185636670049227</v>
      </c>
      <c r="AE16">
        <v>0.07056945363918204</v>
      </c>
      <c r="AF16">
        <v>0.08230768117819148</v>
      </c>
      <c r="AG16">
        <v>0.1015905791245165</v>
      </c>
      <c r="AH16">
        <v>0.07322162641983425</v>
      </c>
      <c r="AI16">
        <v>0.07980041737866478</v>
      </c>
      <c r="AN16" s="2">
        <v>44862</v>
      </c>
      <c r="AO16">
        <v>0.00395884401443664</v>
      </c>
      <c r="AP16">
        <v>212.5127523168319</v>
      </c>
      <c r="AQ16">
        <v>9.943235343299275</v>
      </c>
      <c r="AR16">
        <v>0.06981455653816376</v>
      </c>
      <c r="AS16">
        <v>17.14151405428267</v>
      </c>
      <c r="AT16">
        <v>0.3175931255196162</v>
      </c>
      <c r="AU16">
        <v>11.66540540643646</v>
      </c>
      <c r="AV16">
        <v>14.17848897232005</v>
      </c>
      <c r="AW16">
        <v>1.275755457593934</v>
      </c>
      <c r="AX16">
        <v>112.8353376527088</v>
      </c>
      <c r="AY16">
        <v>2.729785392354276</v>
      </c>
      <c r="AZ16">
        <v>5.993550612761038</v>
      </c>
    </row>
    <row r="17" spans="1:52">
      <c r="A17" s="2">
        <v>44863</v>
      </c>
      <c r="B17">
        <v>1103.884354836209</v>
      </c>
      <c r="C17">
        <v>0.03573624710248868</v>
      </c>
      <c r="F17" s="2">
        <v>44941</v>
      </c>
      <c r="G17">
        <v>0.08788755446345303</v>
      </c>
      <c r="H17">
        <v>0.06577899255325989</v>
      </c>
      <c r="I17">
        <v>0.1070365739446747</v>
      </c>
      <c r="J17">
        <v>0.1068607723888105</v>
      </c>
      <c r="K17">
        <v>0.0738339045993831</v>
      </c>
      <c r="L17">
        <v>0.07179259140869941</v>
      </c>
      <c r="M17">
        <v>0.1001599827524623</v>
      </c>
      <c r="N17">
        <v>0.06810589998214411</v>
      </c>
      <c r="O17">
        <v>0.08730662875760978</v>
      </c>
      <c r="P17">
        <v>0.1192623654281839</v>
      </c>
      <c r="Q17">
        <v>0.05647465147913895</v>
      </c>
      <c r="R17">
        <v>0.05550008224218047</v>
      </c>
      <c r="W17" s="2">
        <v>44941</v>
      </c>
      <c r="X17">
        <v>0.08788755446345303</v>
      </c>
      <c r="Y17">
        <v>0.06577899255325989</v>
      </c>
      <c r="Z17">
        <v>0.1070365739446747</v>
      </c>
      <c r="AA17">
        <v>0.1068607723888105</v>
      </c>
      <c r="AB17">
        <v>0.0738339045993831</v>
      </c>
      <c r="AC17">
        <v>0.07179259140869941</v>
      </c>
      <c r="AD17">
        <v>0.1001599827524623</v>
      </c>
      <c r="AE17">
        <v>0.06810589998214411</v>
      </c>
      <c r="AF17">
        <v>0.08730662875760978</v>
      </c>
      <c r="AG17">
        <v>0.1192623654281839</v>
      </c>
      <c r="AH17">
        <v>0.05647465147913895</v>
      </c>
      <c r="AI17">
        <v>0.05550008224218047</v>
      </c>
      <c r="AN17" s="2">
        <v>44863</v>
      </c>
      <c r="AO17">
        <v>0.004035754934647719</v>
      </c>
      <c r="AP17">
        <v>211.6571301939335</v>
      </c>
      <c r="AQ17">
        <v>9.99808352094362</v>
      </c>
      <c r="AR17">
        <v>0.0703955173927502</v>
      </c>
      <c r="AS17">
        <v>17.37399509222878</v>
      </c>
      <c r="AT17">
        <v>0.31664837944869</v>
      </c>
      <c r="AU17">
        <v>12.02760360588988</v>
      </c>
      <c r="AV17">
        <v>14.27139612876796</v>
      </c>
      <c r="AW17">
        <v>1.280235426720571</v>
      </c>
      <c r="AX17">
        <v>112.0871049423655</v>
      </c>
      <c r="AY17">
        <v>2.696694228517171</v>
      </c>
      <c r="AZ17">
        <v>5.732328183589774</v>
      </c>
    </row>
    <row r="18" spans="1:52">
      <c r="A18" s="2">
        <v>44864</v>
      </c>
      <c r="B18">
        <v>1125.565214768804</v>
      </c>
      <c r="C18">
        <v>0.01964051744877948</v>
      </c>
      <c r="F18" s="2">
        <v>44948</v>
      </c>
      <c r="G18">
        <v>0.07536616001912433</v>
      </c>
      <c r="H18">
        <v>0.07174969591692661</v>
      </c>
      <c r="I18">
        <v>0.09978440465372602</v>
      </c>
      <c r="J18">
        <v>0.1009990693930944</v>
      </c>
      <c r="K18">
        <v>0.08826652687434541</v>
      </c>
      <c r="L18">
        <v>0.09487149911684101</v>
      </c>
      <c r="M18">
        <v>0.09986436246172373</v>
      </c>
      <c r="N18">
        <v>0.07124304406763146</v>
      </c>
      <c r="O18">
        <v>0.08192172979625642</v>
      </c>
      <c r="P18">
        <v>0.1175764567597861</v>
      </c>
      <c r="Q18">
        <v>0.04883496531400214</v>
      </c>
      <c r="R18">
        <v>0.04952208562654251</v>
      </c>
      <c r="W18" s="2">
        <v>44948</v>
      </c>
      <c r="X18">
        <v>0.07536616001912433</v>
      </c>
      <c r="Y18">
        <v>0.07174969591692661</v>
      </c>
      <c r="Z18">
        <v>0.09978440465372602</v>
      </c>
      <c r="AA18">
        <v>0.1009990693930944</v>
      </c>
      <c r="AB18">
        <v>0.08826652687434541</v>
      </c>
      <c r="AC18">
        <v>0.09487149911684101</v>
      </c>
      <c r="AD18">
        <v>0.09986436246172373</v>
      </c>
      <c r="AE18">
        <v>0.07124304406763146</v>
      </c>
      <c r="AF18">
        <v>0.08192172979625642</v>
      </c>
      <c r="AG18">
        <v>0.1175764567597861</v>
      </c>
      <c r="AH18">
        <v>0.04883496531400214</v>
      </c>
      <c r="AI18">
        <v>0.04952208562654251</v>
      </c>
      <c r="AN18" s="2">
        <v>44864</v>
      </c>
      <c r="AO18">
        <v>0.004258960160587117</v>
      </c>
      <c r="AP18">
        <v>166.2394708541577</v>
      </c>
      <c r="AQ18">
        <v>10.54875543204753</v>
      </c>
      <c r="AR18">
        <v>0.05546763143226142</v>
      </c>
      <c r="AS18">
        <v>19.97100336178044</v>
      </c>
      <c r="AT18">
        <v>0.3162711769709801</v>
      </c>
      <c r="AU18">
        <v>14.73696636473696</v>
      </c>
      <c r="AV18">
        <v>14.75478691057762</v>
      </c>
      <c r="AW18">
        <v>1.308706473605107</v>
      </c>
      <c r="AX18">
        <v>121.4074247565521</v>
      </c>
      <c r="AY18">
        <v>2.673780393016286</v>
      </c>
      <c r="AZ18">
        <v>5.184924929783055</v>
      </c>
    </row>
    <row r="19" spans="1:52">
      <c r="A19" s="2">
        <v>44865</v>
      </c>
      <c r="B19">
        <v>1120.878143269208</v>
      </c>
      <c r="C19">
        <v>-0.004164193631871593</v>
      </c>
      <c r="F19" s="2">
        <v>44955</v>
      </c>
      <c r="G19">
        <v>0.0777409391231464</v>
      </c>
      <c r="H19">
        <v>0.07877050022454715</v>
      </c>
      <c r="I19">
        <v>0.1005422297694817</v>
      </c>
      <c r="J19">
        <v>0.1024636422740691</v>
      </c>
      <c r="K19">
        <v>0.09931852820916008</v>
      </c>
      <c r="L19">
        <v>0.09556803774351985</v>
      </c>
      <c r="M19">
        <v>0.09294059109820861</v>
      </c>
      <c r="N19">
        <v>0.06603836318826543</v>
      </c>
      <c r="O19">
        <v>0.07752825701328837</v>
      </c>
      <c r="P19">
        <v>0.1051445061087244</v>
      </c>
      <c r="Q19">
        <v>0.05579250661607711</v>
      </c>
      <c r="R19">
        <v>0.0481518986315118</v>
      </c>
      <c r="W19" s="2">
        <v>44955</v>
      </c>
      <c r="X19">
        <v>0.0777409391231464</v>
      </c>
      <c r="Y19">
        <v>0.07877050022454715</v>
      </c>
      <c r="Z19">
        <v>0.1005422297694817</v>
      </c>
      <c r="AA19">
        <v>0.1024636422740691</v>
      </c>
      <c r="AB19">
        <v>0.09931852820916008</v>
      </c>
      <c r="AC19">
        <v>0.09556803774351985</v>
      </c>
      <c r="AD19">
        <v>0.09294059109820861</v>
      </c>
      <c r="AE19">
        <v>0.06603836318826543</v>
      </c>
      <c r="AF19">
        <v>0.07752825701328837</v>
      </c>
      <c r="AG19">
        <v>0.1051445061087244</v>
      </c>
      <c r="AH19">
        <v>0.05579250661607711</v>
      </c>
      <c r="AI19">
        <v>0.0481518986315118</v>
      </c>
      <c r="AN19" s="2">
        <v>44865</v>
      </c>
      <c r="AO19">
        <v>0.004279734706621067</v>
      </c>
      <c r="AP19">
        <v>170.9872707688367</v>
      </c>
      <c r="AQ19">
        <v>10.24095832433247</v>
      </c>
      <c r="AR19">
        <v>0.05625778350535374</v>
      </c>
      <c r="AS19">
        <v>19.50965164827716</v>
      </c>
      <c r="AT19">
        <v>0.3053262810355591</v>
      </c>
      <c r="AU19">
        <v>14.98661538291991</v>
      </c>
      <c r="AV19">
        <v>14.65929679155842</v>
      </c>
      <c r="AW19">
        <v>1.324946994036277</v>
      </c>
      <c r="AX19">
        <v>124.3265133066078</v>
      </c>
      <c r="AY19">
        <v>2.661812665440312</v>
      </c>
      <c r="AZ19">
        <v>5.179659433757573</v>
      </c>
    </row>
    <row r="20" spans="1:52">
      <c r="A20" s="2">
        <v>44866</v>
      </c>
      <c r="B20">
        <v>1130.757489215311</v>
      </c>
      <c r="C20">
        <v>0.008813933972598553</v>
      </c>
      <c r="F20" s="2">
        <v>44962</v>
      </c>
      <c r="G20">
        <v>0.07423850571205834</v>
      </c>
      <c r="H20">
        <v>0.08040844314381602</v>
      </c>
      <c r="I20">
        <v>0.09784883485494643</v>
      </c>
      <c r="J20">
        <v>0.09706032079411689</v>
      </c>
      <c r="K20">
        <v>0.0919181087089998</v>
      </c>
      <c r="L20">
        <v>0.1037573671336026</v>
      </c>
      <c r="M20">
        <v>0.08958396052077697</v>
      </c>
      <c r="N20">
        <v>0.06393023555935094</v>
      </c>
      <c r="O20">
        <v>0.08041757208678342</v>
      </c>
      <c r="P20">
        <v>0.09707693721505062</v>
      </c>
      <c r="Q20">
        <v>0.06885521867443391</v>
      </c>
      <c r="R20">
        <v>0.05490449559606407</v>
      </c>
      <c r="W20" s="2">
        <v>44962</v>
      </c>
      <c r="X20">
        <v>0.07423850571205834</v>
      </c>
      <c r="Y20">
        <v>0.08040844314381602</v>
      </c>
      <c r="Z20">
        <v>0.09784883485494643</v>
      </c>
      <c r="AA20">
        <v>0.09706032079411689</v>
      </c>
      <c r="AB20">
        <v>0.0919181087089998</v>
      </c>
      <c r="AC20">
        <v>0.1037573671336026</v>
      </c>
      <c r="AD20">
        <v>0.08958396052077697</v>
      </c>
      <c r="AE20">
        <v>0.06393023555935094</v>
      </c>
      <c r="AF20">
        <v>0.08041757208678342</v>
      </c>
      <c r="AG20">
        <v>0.09707693721505062</v>
      </c>
      <c r="AH20">
        <v>0.06885521867443391</v>
      </c>
      <c r="AI20">
        <v>0.05490449559606407</v>
      </c>
      <c r="AN20" s="2">
        <v>44866</v>
      </c>
      <c r="AO20">
        <v>0.004343971786176402</v>
      </c>
      <c r="AP20">
        <v>172.1353743742912</v>
      </c>
      <c r="AQ20">
        <v>10.2411501360584</v>
      </c>
      <c r="AR20">
        <v>0.05741489356978421</v>
      </c>
      <c r="AS20">
        <v>19.54856800751899</v>
      </c>
      <c r="AT20">
        <v>0.2949193649556864</v>
      </c>
      <c r="AU20">
        <v>15.01519012330926</v>
      </c>
      <c r="AV20">
        <v>14.80559910197791</v>
      </c>
      <c r="AW20">
        <v>1.334814717351113</v>
      </c>
      <c r="AX20">
        <v>126.0261201559704</v>
      </c>
      <c r="AY20">
        <v>2.701825225683814</v>
      </c>
      <c r="AZ20">
        <v>4.921400721480119</v>
      </c>
    </row>
    <row r="21" spans="1:52">
      <c r="A21" s="2">
        <v>44867</v>
      </c>
      <c r="B21">
        <v>1118.614044679083</v>
      </c>
      <c r="C21">
        <v>-0.01073921212288875</v>
      </c>
      <c r="F21" s="2">
        <v>44969</v>
      </c>
      <c r="G21">
        <v>0.07977727243611094</v>
      </c>
      <c r="H21">
        <v>0.08327377055549631</v>
      </c>
      <c r="I21">
        <v>0.09611353797843872</v>
      </c>
      <c r="J21">
        <v>0.09241056411527032</v>
      </c>
      <c r="K21">
        <v>0.0733275675111231</v>
      </c>
      <c r="L21">
        <v>0.1064327308779739</v>
      </c>
      <c r="M21">
        <v>0.08344929527153652</v>
      </c>
      <c r="N21">
        <v>0.06020249414767285</v>
      </c>
      <c r="O21">
        <v>0.07731977539434706</v>
      </c>
      <c r="P21">
        <v>0.09439898913478632</v>
      </c>
      <c r="Q21">
        <v>0.08163767368525038</v>
      </c>
      <c r="R21">
        <v>0.07165632889199372</v>
      </c>
      <c r="W21" s="2">
        <v>44969</v>
      </c>
      <c r="X21">
        <v>0.07977727243611094</v>
      </c>
      <c r="Y21">
        <v>0.08327377055549631</v>
      </c>
      <c r="Z21">
        <v>0.09611353797843872</v>
      </c>
      <c r="AA21">
        <v>0.09241056411527032</v>
      </c>
      <c r="AB21">
        <v>0.0733275675111231</v>
      </c>
      <c r="AC21">
        <v>0.1064327308779739</v>
      </c>
      <c r="AD21">
        <v>0.08344929527153652</v>
      </c>
      <c r="AE21">
        <v>0.06020249414767285</v>
      </c>
      <c r="AF21">
        <v>0.07731977539434706</v>
      </c>
      <c r="AG21">
        <v>0.09439898913478632</v>
      </c>
      <c r="AH21">
        <v>0.08163767368525038</v>
      </c>
      <c r="AI21">
        <v>0.07165632889199372</v>
      </c>
      <c r="AN21" s="2">
        <v>44867</v>
      </c>
      <c r="AO21">
        <v>0.004298766747449377</v>
      </c>
      <c r="AP21">
        <v>172.3982344945842</v>
      </c>
      <c r="AQ21">
        <v>10.35955253034562</v>
      </c>
      <c r="AR21">
        <v>0.0564729488638235</v>
      </c>
      <c r="AS21">
        <v>19.95153980400613</v>
      </c>
      <c r="AT21">
        <v>0.2938684269454198</v>
      </c>
      <c r="AU21">
        <v>14.47999270405851</v>
      </c>
      <c r="AV21">
        <v>15.00609694930479</v>
      </c>
      <c r="AW21">
        <v>1.313088695691964</v>
      </c>
      <c r="AX21">
        <v>128.4458497792243</v>
      </c>
      <c r="AY21">
        <v>2.704051543904012</v>
      </c>
      <c r="AZ21">
        <v>5.042843088750693</v>
      </c>
    </row>
    <row r="22" spans="1:52">
      <c r="A22" s="2">
        <v>44868</v>
      </c>
      <c r="B22">
        <v>1087.611750740344</v>
      </c>
      <c r="C22">
        <v>-0.02771491569072226</v>
      </c>
      <c r="F22" s="2">
        <v>44976</v>
      </c>
      <c r="G22">
        <v>0.07854021584670252</v>
      </c>
      <c r="H22">
        <v>0.08015861258609482</v>
      </c>
      <c r="I22">
        <v>0.0928772697853498</v>
      </c>
      <c r="J22">
        <v>0.09603174307620553</v>
      </c>
      <c r="K22">
        <v>0.06496271335120186</v>
      </c>
      <c r="L22">
        <v>0.09542597034203307</v>
      </c>
      <c r="M22">
        <v>0.07960075280461161</v>
      </c>
      <c r="N22">
        <v>0.0612104962570338</v>
      </c>
      <c r="O22">
        <v>0.07946038550605075</v>
      </c>
      <c r="P22">
        <v>0.09276366830556652</v>
      </c>
      <c r="Q22">
        <v>0.1038055365862138</v>
      </c>
      <c r="R22">
        <v>0.07516263555293584</v>
      </c>
      <c r="W22" s="2">
        <v>44976</v>
      </c>
      <c r="X22">
        <v>0.07854021584670252</v>
      </c>
      <c r="Y22">
        <v>0.08015861258609482</v>
      </c>
      <c r="Z22">
        <v>0.0928772697853498</v>
      </c>
      <c r="AA22">
        <v>0.09603174307620553</v>
      </c>
      <c r="AB22">
        <v>0.06496271335120186</v>
      </c>
      <c r="AC22">
        <v>0.09542597034203307</v>
      </c>
      <c r="AD22">
        <v>0.07960075280461161</v>
      </c>
      <c r="AE22">
        <v>0.0612104962570338</v>
      </c>
      <c r="AF22">
        <v>0.07946038550605075</v>
      </c>
      <c r="AG22">
        <v>0.09276366830556652</v>
      </c>
      <c r="AH22">
        <v>0.1038055365862138</v>
      </c>
      <c r="AI22">
        <v>0.07516263555293584</v>
      </c>
      <c r="AN22" s="2">
        <v>44868</v>
      </c>
      <c r="AO22">
        <v>0.004249261769109287</v>
      </c>
      <c r="AP22">
        <v>174.4164617624302</v>
      </c>
      <c r="AQ22">
        <v>10.41236101450782</v>
      </c>
      <c r="AR22">
        <v>0.05710033894567315</v>
      </c>
      <c r="AS22">
        <v>19.67348919128925</v>
      </c>
      <c r="AT22">
        <v>0.2899028041960707</v>
      </c>
      <c r="AU22">
        <v>14.16707960477567</v>
      </c>
      <c r="AV22">
        <v>15.13985279205983</v>
      </c>
      <c r="AW22">
        <v>1.340924053470459</v>
      </c>
      <c r="AX22">
        <v>125.918959125479</v>
      </c>
      <c r="AY22">
        <v>2.755850079320776</v>
      </c>
      <c r="AZ22">
        <v>5.119505698547935</v>
      </c>
    </row>
    <row r="23" spans="1:52">
      <c r="A23" s="2">
        <v>44869</v>
      </c>
      <c r="B23">
        <v>1112.175782404681</v>
      </c>
      <c r="C23">
        <v>0.02258529447444446</v>
      </c>
      <c r="F23" s="2">
        <v>44983</v>
      </c>
      <c r="G23">
        <v>0.07903317802784515</v>
      </c>
      <c r="H23">
        <v>0.07589555388537507</v>
      </c>
      <c r="I23">
        <v>0.09143799474001807</v>
      </c>
      <c r="J23">
        <v>0.1000138313768602</v>
      </c>
      <c r="K23">
        <v>0.06280188136366971</v>
      </c>
      <c r="L23">
        <v>0.09113396117212487</v>
      </c>
      <c r="M23">
        <v>0.08295706053230961</v>
      </c>
      <c r="N23">
        <v>0.06035201706666104</v>
      </c>
      <c r="O23">
        <v>0.08364342149044014</v>
      </c>
      <c r="P23">
        <v>0.09532073792913504</v>
      </c>
      <c r="Q23">
        <v>0.1051312848655951</v>
      </c>
      <c r="R23">
        <v>0.07227907754996586</v>
      </c>
      <c r="W23" s="2">
        <v>44983</v>
      </c>
      <c r="X23">
        <v>0.07903317802784515</v>
      </c>
      <c r="Y23">
        <v>0.07589555388537507</v>
      </c>
      <c r="Z23">
        <v>0.09143799474001807</v>
      </c>
      <c r="AA23">
        <v>0.1000138313768602</v>
      </c>
      <c r="AB23">
        <v>0.06280188136366971</v>
      </c>
      <c r="AC23">
        <v>0.09113396117212487</v>
      </c>
      <c r="AD23">
        <v>0.08295706053230961</v>
      </c>
      <c r="AE23">
        <v>0.06035201706666104</v>
      </c>
      <c r="AF23">
        <v>0.08364342149044014</v>
      </c>
      <c r="AG23">
        <v>0.09532073792913504</v>
      </c>
      <c r="AH23">
        <v>0.1051312848655951</v>
      </c>
      <c r="AI23">
        <v>0.07227907754996586</v>
      </c>
      <c r="AN23" s="2">
        <v>44869</v>
      </c>
      <c r="AO23">
        <v>0.004334513362148389</v>
      </c>
      <c r="AP23">
        <v>176.6963535549182</v>
      </c>
      <c r="AQ23">
        <v>10.26756086091079</v>
      </c>
      <c r="AR23">
        <v>0.05799992430169071</v>
      </c>
      <c r="AS23">
        <v>19.76381038681431</v>
      </c>
      <c r="AT23">
        <v>0.2883012061335908</v>
      </c>
      <c r="AU23">
        <v>14.81758628924476</v>
      </c>
      <c r="AV23">
        <v>15.0333048531327</v>
      </c>
      <c r="AW23">
        <v>1.317384769930073</v>
      </c>
      <c r="AX23">
        <v>117.842847090076</v>
      </c>
      <c r="AY23">
        <v>2.816234688757531</v>
      </c>
      <c r="AZ23">
        <v>5.198284624993459</v>
      </c>
    </row>
    <row r="24" spans="1:52">
      <c r="A24" s="2">
        <v>44870</v>
      </c>
      <c r="B24">
        <v>1227.016989061076</v>
      </c>
      <c r="C24">
        <v>0.1032581436075615</v>
      </c>
      <c r="F24" s="2">
        <v>44990</v>
      </c>
      <c r="G24">
        <v>0.07806406435252941</v>
      </c>
      <c r="H24">
        <v>0.07700384356231532</v>
      </c>
      <c r="I24">
        <v>0.08791679726804498</v>
      </c>
      <c r="J24">
        <v>0.09778098114318527</v>
      </c>
      <c r="K24">
        <v>0.06250515099441367</v>
      </c>
      <c r="L24">
        <v>0.08904815665184852</v>
      </c>
      <c r="M24">
        <v>0.08457135068409113</v>
      </c>
      <c r="N24">
        <v>0.05900505890514438</v>
      </c>
      <c r="O24">
        <v>0.08201105009789759</v>
      </c>
      <c r="P24">
        <v>0.09601827574884333</v>
      </c>
      <c r="Q24">
        <v>0.1081376539993336</v>
      </c>
      <c r="R24">
        <v>0.0779376165923529</v>
      </c>
      <c r="W24" s="2">
        <v>44990</v>
      </c>
      <c r="X24">
        <v>0.07806406435252941</v>
      </c>
      <c r="Y24">
        <v>0.07700384356231532</v>
      </c>
      <c r="Z24">
        <v>0.08791679726804498</v>
      </c>
      <c r="AA24">
        <v>0.09778098114318527</v>
      </c>
      <c r="AB24">
        <v>0.06250515099441367</v>
      </c>
      <c r="AC24">
        <v>0.08904815665184852</v>
      </c>
      <c r="AD24">
        <v>0.08457135068409113</v>
      </c>
      <c r="AE24">
        <v>0.05900505890514438</v>
      </c>
      <c r="AF24">
        <v>0.08201105009789759</v>
      </c>
      <c r="AG24">
        <v>0.09601827574884333</v>
      </c>
      <c r="AH24">
        <v>0.1081376539993336</v>
      </c>
      <c r="AI24">
        <v>0.0779376165923529</v>
      </c>
      <c r="AN24" s="2">
        <v>44870</v>
      </c>
      <c r="AO24">
        <v>0.004565298014850913</v>
      </c>
      <c r="AP24">
        <v>180.0067378592151</v>
      </c>
      <c r="AQ24">
        <v>9.968225857363796</v>
      </c>
      <c r="AR24">
        <v>0.05951606147035291</v>
      </c>
      <c r="AS24">
        <v>20.43347223569101</v>
      </c>
      <c r="AT24">
        <v>0.2959957145930129</v>
      </c>
      <c r="AU24">
        <v>15.05833778452829</v>
      </c>
      <c r="AV24">
        <v>15.06319546274909</v>
      </c>
      <c r="AW24">
        <v>1.285982646597418</v>
      </c>
      <c r="AX24">
        <v>105.6446709198985</v>
      </c>
      <c r="AY24">
        <v>2.832863899387901</v>
      </c>
      <c r="AZ24">
        <v>5.338711252141762</v>
      </c>
    </row>
    <row r="25" spans="1:52">
      <c r="A25" s="2">
        <v>44871</v>
      </c>
      <c r="B25">
        <v>1238.016004643831</v>
      </c>
      <c r="C25">
        <v>0.008964028763099652</v>
      </c>
      <c r="F25" s="2">
        <v>44997</v>
      </c>
      <c r="G25">
        <v>0.06282635450633796</v>
      </c>
      <c r="H25">
        <v>0.08027477569186413</v>
      </c>
      <c r="I25">
        <v>0.08380938547961356</v>
      </c>
      <c r="J25">
        <v>0.0811259721533857</v>
      </c>
      <c r="K25">
        <v>0.08776445483159875</v>
      </c>
      <c r="L25">
        <v>0.1000759816217381</v>
      </c>
      <c r="M25">
        <v>0.0847325048688833</v>
      </c>
      <c r="N25">
        <v>0.0674713141771643</v>
      </c>
      <c r="O25">
        <v>0.08514945112777264</v>
      </c>
      <c r="P25">
        <v>0.07986511723429425</v>
      </c>
      <c r="Q25">
        <v>0.101165457522837</v>
      </c>
      <c r="R25">
        <v>0.08573923078451033</v>
      </c>
      <c r="W25" s="2">
        <v>44997</v>
      </c>
      <c r="X25">
        <v>0.06282635450633796</v>
      </c>
      <c r="Y25">
        <v>0.08027477569186413</v>
      </c>
      <c r="Z25">
        <v>0.08380938547961356</v>
      </c>
      <c r="AA25">
        <v>0.0811259721533857</v>
      </c>
      <c r="AB25">
        <v>0.08776445483159875</v>
      </c>
      <c r="AC25">
        <v>0.1000759816217381</v>
      </c>
      <c r="AD25">
        <v>0.0847325048688833</v>
      </c>
      <c r="AE25">
        <v>0.0674713141771643</v>
      </c>
      <c r="AF25">
        <v>0.08514945112777264</v>
      </c>
      <c r="AG25">
        <v>0.07986511723429425</v>
      </c>
      <c r="AH25">
        <v>0.101165457522837</v>
      </c>
      <c r="AI25">
        <v>0.08573923078451033</v>
      </c>
      <c r="AN25" s="2">
        <v>44871</v>
      </c>
      <c r="AO25">
        <v>0.005542684878786117</v>
      </c>
      <c r="AP25">
        <v>185.0769322678038</v>
      </c>
      <c r="AQ25">
        <v>10.20989281509292</v>
      </c>
      <c r="AR25">
        <v>0.06623097008692809</v>
      </c>
      <c r="AS25">
        <v>23.67683004828472</v>
      </c>
      <c r="AT25">
        <v>0.2800331198570303</v>
      </c>
      <c r="AU25">
        <v>16.87670095703852</v>
      </c>
      <c r="AV25">
        <v>14.37004676771843</v>
      </c>
      <c r="AW25">
        <v>1.230572740538832</v>
      </c>
      <c r="AX25">
        <v>72.23972447273977</v>
      </c>
      <c r="AY25">
        <v>2.47244689126332</v>
      </c>
      <c r="AZ25">
        <v>5.497603607492536</v>
      </c>
    </row>
    <row r="26" spans="1:52">
      <c r="A26" s="2">
        <v>44872</v>
      </c>
      <c r="B26">
        <v>1177.115719872167</v>
      </c>
      <c r="C26">
        <v>-0.04919183963957263</v>
      </c>
      <c r="F26" s="2">
        <v>45004</v>
      </c>
      <c r="G26">
        <v>0.05400515845856569</v>
      </c>
      <c r="H26">
        <v>0.08417421956796996</v>
      </c>
      <c r="I26">
        <v>0.07471018057025522</v>
      </c>
      <c r="J26">
        <v>0.08221784177869192</v>
      </c>
      <c r="K26">
        <v>0.1053733634658406</v>
      </c>
      <c r="L26">
        <v>0.1089836803544886</v>
      </c>
      <c r="M26">
        <v>0.0762520643601647</v>
      </c>
      <c r="N26">
        <v>0.06776888063298668</v>
      </c>
      <c r="O26">
        <v>0.07860172554006219</v>
      </c>
      <c r="P26">
        <v>0.07626480752152015</v>
      </c>
      <c r="Q26">
        <v>0.1127837852253979</v>
      </c>
      <c r="R26">
        <v>0.0788642925240567</v>
      </c>
      <c r="W26" s="2">
        <v>45004</v>
      </c>
      <c r="X26">
        <v>0.05400515845856569</v>
      </c>
      <c r="Y26">
        <v>0.08417421956796996</v>
      </c>
      <c r="Z26">
        <v>0.07471018057025522</v>
      </c>
      <c r="AA26">
        <v>0.08221784177869192</v>
      </c>
      <c r="AB26">
        <v>0.1053733634658406</v>
      </c>
      <c r="AC26">
        <v>0.1089836803544886</v>
      </c>
      <c r="AD26">
        <v>0.0762520643601647</v>
      </c>
      <c r="AE26">
        <v>0.06776888063298668</v>
      </c>
      <c r="AF26">
        <v>0.07860172554006219</v>
      </c>
      <c r="AG26">
        <v>0.07626480752152015</v>
      </c>
      <c r="AH26">
        <v>0.1127837852253979</v>
      </c>
      <c r="AI26">
        <v>0.0788642925240567</v>
      </c>
      <c r="AN26" s="2">
        <v>44872</v>
      </c>
      <c r="AO26">
        <v>0.005354732840197678</v>
      </c>
      <c r="AP26">
        <v>185.8832669684201</v>
      </c>
      <c r="AQ26">
        <v>10.35274235673133</v>
      </c>
      <c r="AR26">
        <v>0.06506710035868836</v>
      </c>
      <c r="AS26">
        <v>22.58495061063383</v>
      </c>
      <c r="AT26">
        <v>0.2717776952428841</v>
      </c>
      <c r="AU26">
        <v>17.34796677277008</v>
      </c>
      <c r="AV26">
        <v>14.0571903632345</v>
      </c>
      <c r="AW26">
        <v>1.293718293672245</v>
      </c>
      <c r="AX26">
        <v>70.91790494157941</v>
      </c>
      <c r="AY26">
        <v>2.64232650433424</v>
      </c>
      <c r="AZ26">
        <v>5.597999336887267</v>
      </c>
    </row>
    <row r="27" spans="1:52">
      <c r="A27" s="2">
        <v>44873</v>
      </c>
      <c r="B27">
        <v>1180.006496560993</v>
      </c>
      <c r="C27">
        <v>0.002455813510959803</v>
      </c>
      <c r="F27" s="2">
        <v>45011</v>
      </c>
      <c r="G27">
        <v>0.05452257461524312</v>
      </c>
      <c r="H27">
        <v>0.072362088980179</v>
      </c>
      <c r="I27">
        <v>0.07468437752738688</v>
      </c>
      <c r="J27">
        <v>0.07531690911388188</v>
      </c>
      <c r="K27">
        <v>0.1001264028229418</v>
      </c>
      <c r="L27">
        <v>0.09692736504608815</v>
      </c>
      <c r="M27">
        <v>0.07627284527548761</v>
      </c>
      <c r="N27">
        <v>0.07843099898525696</v>
      </c>
      <c r="O27">
        <v>0.08599605884416307</v>
      </c>
      <c r="P27">
        <v>0.08515230302850497</v>
      </c>
      <c r="Q27">
        <v>0.1174650797073128</v>
      </c>
      <c r="R27">
        <v>0.08274299605355387</v>
      </c>
      <c r="W27" s="2">
        <v>45011</v>
      </c>
      <c r="X27">
        <v>0.05452257461524312</v>
      </c>
      <c r="Y27">
        <v>0.072362088980179</v>
      </c>
      <c r="Z27">
        <v>0.07468437752738688</v>
      </c>
      <c r="AA27">
        <v>0.07531690911388188</v>
      </c>
      <c r="AB27">
        <v>0.1001264028229418</v>
      </c>
      <c r="AC27">
        <v>0.09692736504608815</v>
      </c>
      <c r="AD27">
        <v>0.07627284527548761</v>
      </c>
      <c r="AE27">
        <v>0.07843099898525696</v>
      </c>
      <c r="AF27">
        <v>0.08599605884416307</v>
      </c>
      <c r="AG27">
        <v>0.08515230302850497</v>
      </c>
      <c r="AH27">
        <v>0.1174650797073128</v>
      </c>
      <c r="AI27">
        <v>0.08274299605355387</v>
      </c>
      <c r="AN27" s="2">
        <v>44873</v>
      </c>
      <c r="AO27">
        <v>0.005466593738798356</v>
      </c>
      <c r="AP27">
        <v>186.5847882672968</v>
      </c>
      <c r="AQ27">
        <v>9.516805944976937</v>
      </c>
      <c r="AR27">
        <v>0.06553944093820117</v>
      </c>
      <c r="AS27">
        <v>22.88689492106385</v>
      </c>
      <c r="AT27">
        <v>0.276773335555699</v>
      </c>
      <c r="AU27">
        <v>17.61774510615565</v>
      </c>
      <c r="AV27">
        <v>13.50280360994186</v>
      </c>
      <c r="AW27">
        <v>1.291152605165807</v>
      </c>
      <c r="AX27">
        <v>65.28033324228166</v>
      </c>
      <c r="AY27">
        <v>2.93681269722516</v>
      </c>
      <c r="AZ27">
        <v>5.698585732801408</v>
      </c>
    </row>
    <row r="28" spans="1:52">
      <c r="A28" s="2">
        <v>44874</v>
      </c>
      <c r="B28">
        <v>1040.501653880869</v>
      </c>
      <c r="C28">
        <v>-0.1182237920610574</v>
      </c>
      <c r="F28" s="2">
        <v>45018</v>
      </c>
      <c r="G28">
        <v>0.0564568833691842</v>
      </c>
      <c r="H28">
        <v>0.07005457101628497</v>
      </c>
      <c r="I28">
        <v>0.07175605406583942</v>
      </c>
      <c r="J28">
        <v>0.07458505914723046</v>
      </c>
      <c r="K28">
        <v>0.09973665798874136</v>
      </c>
      <c r="L28">
        <v>0.08914586860285423</v>
      </c>
      <c r="M28">
        <v>0.07610022016048297</v>
      </c>
      <c r="N28">
        <v>0.0828314062374997</v>
      </c>
      <c r="O28">
        <v>0.09026105185928147</v>
      </c>
      <c r="P28">
        <v>0.08226430799516107</v>
      </c>
      <c r="Q28">
        <v>0.1181803104189671</v>
      </c>
      <c r="R28">
        <v>0.08862760913847302</v>
      </c>
      <c r="W28" s="2">
        <v>45018</v>
      </c>
      <c r="X28">
        <v>0.0564568833691842</v>
      </c>
      <c r="Y28">
        <v>0.07005457101628497</v>
      </c>
      <c r="Z28">
        <v>0.07175605406583942</v>
      </c>
      <c r="AA28">
        <v>0.07458505914723046</v>
      </c>
      <c r="AB28">
        <v>0.09973665798874136</v>
      </c>
      <c r="AC28">
        <v>0.08914586860285423</v>
      </c>
      <c r="AD28">
        <v>0.07610022016048297</v>
      </c>
      <c r="AE28">
        <v>0.0828314062374997</v>
      </c>
      <c r="AF28">
        <v>0.09026105185928147</v>
      </c>
      <c r="AG28">
        <v>0.08226430799516107</v>
      </c>
      <c r="AH28">
        <v>0.1181803104189671</v>
      </c>
      <c r="AI28">
        <v>0.08862760913847302</v>
      </c>
      <c r="AN28" s="2">
        <v>44874</v>
      </c>
      <c r="AO28">
        <v>0.005353224002272805</v>
      </c>
      <c r="AP28">
        <v>178.3074842258581</v>
      </c>
      <c r="AQ28">
        <v>9.669686526165187</v>
      </c>
      <c r="AR28">
        <v>0.0680139058146135</v>
      </c>
      <c r="AS28">
        <v>21.18069422246153</v>
      </c>
      <c r="AT28">
        <v>0.2513349442328704</v>
      </c>
      <c r="AU28">
        <v>17.94751827591413</v>
      </c>
      <c r="AV28">
        <v>13.43863340374456</v>
      </c>
      <c r="AW28">
        <v>1.379806745309538</v>
      </c>
      <c r="AX28">
        <v>68.62835706377133</v>
      </c>
      <c r="AY28">
        <v>3.180718306800285</v>
      </c>
      <c r="AZ28">
        <v>5.674683803020918</v>
      </c>
    </row>
    <row r="29" spans="1:52">
      <c r="A29" s="2">
        <v>44875</v>
      </c>
      <c r="B29">
        <v>832.976522609765</v>
      </c>
      <c r="C29">
        <v>-0.199447190205874</v>
      </c>
      <c r="F29" s="2">
        <v>45025</v>
      </c>
      <c r="G29">
        <v>0.06275666703017523</v>
      </c>
      <c r="H29">
        <v>0.06723906802720402</v>
      </c>
      <c r="I29">
        <v>0.07118566188192998</v>
      </c>
      <c r="J29">
        <v>0.07391071070271894</v>
      </c>
      <c r="K29">
        <v>0.1089123357113751</v>
      </c>
      <c r="L29">
        <v>0.08767622694605308</v>
      </c>
      <c r="M29">
        <v>0.07609260714028747</v>
      </c>
      <c r="N29">
        <v>0.08057321810457067</v>
      </c>
      <c r="O29">
        <v>0.08399753351898673</v>
      </c>
      <c r="P29">
        <v>0.08200342597253187</v>
      </c>
      <c r="Q29">
        <v>0.1169755659714981</v>
      </c>
      <c r="R29">
        <v>0.08867697899266877</v>
      </c>
      <c r="W29" s="2">
        <v>45025</v>
      </c>
      <c r="X29">
        <v>0.06275666703017523</v>
      </c>
      <c r="Y29">
        <v>0.06723906802720402</v>
      </c>
      <c r="Z29">
        <v>0.07118566188192998</v>
      </c>
      <c r="AA29">
        <v>0.07391071070271894</v>
      </c>
      <c r="AB29">
        <v>0.1089123357113751</v>
      </c>
      <c r="AC29">
        <v>0.08767622694605308</v>
      </c>
      <c r="AD29">
        <v>0.07609260714028747</v>
      </c>
      <c r="AE29">
        <v>0.08057321810457067</v>
      </c>
      <c r="AF29">
        <v>0.08399753351898673</v>
      </c>
      <c r="AG29">
        <v>0.08200342597253187</v>
      </c>
      <c r="AH29">
        <v>0.1169755659714981</v>
      </c>
      <c r="AI29">
        <v>0.08867697899266877</v>
      </c>
      <c r="AN29" s="2">
        <v>44875</v>
      </c>
      <c r="AO29">
        <v>0.005036861793196821</v>
      </c>
      <c r="AP29">
        <v>168.4443828899547</v>
      </c>
      <c r="AQ29">
        <v>9.610984618666297</v>
      </c>
      <c r="AR29">
        <v>0.06634817309729597</v>
      </c>
      <c r="AS29">
        <v>20.31101420669269</v>
      </c>
      <c r="AT29">
        <v>0.2486637625250003</v>
      </c>
      <c r="AU29">
        <v>17.96892252493226</v>
      </c>
      <c r="AV29">
        <v>12.591154630283</v>
      </c>
      <c r="AW29">
        <v>1.377693186661024</v>
      </c>
      <c r="AX29">
        <v>71.4549026212722</v>
      </c>
      <c r="AY29">
        <v>4.397812299557811</v>
      </c>
      <c r="AZ29">
        <v>5.661530759042432</v>
      </c>
    </row>
    <row r="30" spans="1:52">
      <c r="A30" s="2">
        <v>44876</v>
      </c>
      <c r="B30">
        <v>983.7837540585122</v>
      </c>
      <c r="C30">
        <v>0.1810461968078754</v>
      </c>
      <c r="F30" s="2">
        <v>45032</v>
      </c>
      <c r="G30">
        <v>0.0657209474996399</v>
      </c>
      <c r="H30">
        <v>0.06478481139986804</v>
      </c>
      <c r="I30">
        <v>0.06588745257533819</v>
      </c>
      <c r="J30">
        <v>0.06741726659730732</v>
      </c>
      <c r="K30">
        <v>0.1140515055727907</v>
      </c>
      <c r="L30">
        <v>0.09448604062580407</v>
      </c>
      <c r="M30">
        <v>0.0763438996749166</v>
      </c>
      <c r="N30">
        <v>0.07882860656251801</v>
      </c>
      <c r="O30">
        <v>0.08482048351061229</v>
      </c>
      <c r="P30">
        <v>0.08300399233169928</v>
      </c>
      <c r="Q30">
        <v>0.1100840524631143</v>
      </c>
      <c r="R30">
        <v>0.09457094118639131</v>
      </c>
      <c r="W30" s="2">
        <v>45032</v>
      </c>
      <c r="X30">
        <v>0.0657209474996399</v>
      </c>
      <c r="Y30">
        <v>0.06478481139986804</v>
      </c>
      <c r="Z30">
        <v>0.06588745257533819</v>
      </c>
      <c r="AA30">
        <v>0.06741726659730732</v>
      </c>
      <c r="AB30">
        <v>0.1140515055727907</v>
      </c>
      <c r="AC30">
        <v>0.09448604062580407</v>
      </c>
      <c r="AD30">
        <v>0.0763438996749166</v>
      </c>
      <c r="AE30">
        <v>0.07882860656251801</v>
      </c>
      <c r="AF30">
        <v>0.08482048351061229</v>
      </c>
      <c r="AG30">
        <v>0.08300399233169928</v>
      </c>
      <c r="AH30">
        <v>0.1100840524631143</v>
      </c>
      <c r="AI30">
        <v>0.09457094118639131</v>
      </c>
      <c r="AN30" s="2">
        <v>44876</v>
      </c>
      <c r="AO30">
        <v>0.005344016905415879</v>
      </c>
      <c r="AP30">
        <v>170.7107069896109</v>
      </c>
      <c r="AQ30">
        <v>9.776821098645613</v>
      </c>
      <c r="AR30">
        <v>0.06600666008075824</v>
      </c>
      <c r="AS30">
        <v>21.10043476015953</v>
      </c>
      <c r="AT30">
        <v>0.2564633713715362</v>
      </c>
      <c r="AU30">
        <v>17.91969428993521</v>
      </c>
      <c r="AV30">
        <v>13.5165260810181</v>
      </c>
      <c r="AW30">
        <v>1.385787502906783</v>
      </c>
      <c r="AX30">
        <v>60.50725678844154</v>
      </c>
      <c r="AY30">
        <v>4.119532261223883</v>
      </c>
      <c r="AZ30">
        <v>5.586860956278237</v>
      </c>
    </row>
    <row r="31" spans="1:52">
      <c r="A31" s="2">
        <v>44877</v>
      </c>
      <c r="B31">
        <v>944.7249048696506</v>
      </c>
      <c r="C31">
        <v>-0.03970267757291968</v>
      </c>
      <c r="F31" s="2">
        <v>45039</v>
      </c>
      <c r="G31">
        <v>0.0728976352327883</v>
      </c>
      <c r="H31">
        <v>0.07612253889519524</v>
      </c>
      <c r="I31">
        <v>0.06728143262235041</v>
      </c>
      <c r="J31">
        <v>0.06907884464111309</v>
      </c>
      <c r="K31">
        <v>0.1000106721342196</v>
      </c>
      <c r="L31">
        <v>0.07385554695838112</v>
      </c>
      <c r="M31">
        <v>0.07897584101858368</v>
      </c>
      <c r="N31">
        <v>0.08747734577748748</v>
      </c>
      <c r="O31">
        <v>0.08487597368818896</v>
      </c>
      <c r="P31">
        <v>0.08753658814501575</v>
      </c>
      <c r="Q31">
        <v>0.1122768848096532</v>
      </c>
      <c r="R31">
        <v>0.08961069607702311</v>
      </c>
      <c r="W31" s="2">
        <v>45039</v>
      </c>
      <c r="X31">
        <v>0.0728976352327883</v>
      </c>
      <c r="Y31">
        <v>0.07612253889519524</v>
      </c>
      <c r="Z31">
        <v>0.06728143262235041</v>
      </c>
      <c r="AA31">
        <v>0.06907884464111309</v>
      </c>
      <c r="AB31">
        <v>0.1000106721342196</v>
      </c>
      <c r="AC31">
        <v>0.07385554695838112</v>
      </c>
      <c r="AD31">
        <v>0.07897584101858368</v>
      </c>
      <c r="AE31">
        <v>0.08747734577748748</v>
      </c>
      <c r="AF31">
        <v>0.08487597368818896</v>
      </c>
      <c r="AG31">
        <v>0.08753658814501575</v>
      </c>
      <c r="AH31">
        <v>0.1122768848096532</v>
      </c>
      <c r="AI31">
        <v>0.08961069607702311</v>
      </c>
      <c r="AN31" s="2">
        <v>44877</v>
      </c>
      <c r="AO31">
        <v>0.005321355174752551</v>
      </c>
      <c r="AP31">
        <v>171.1046672807011</v>
      </c>
      <c r="AQ31">
        <v>9.686511104767627</v>
      </c>
      <c r="AR31">
        <v>0.06421043648821678</v>
      </c>
      <c r="AS31">
        <v>21.34917356486334</v>
      </c>
      <c r="AT31">
        <v>0.2584719186969798</v>
      </c>
      <c r="AU31">
        <v>16.44217092467393</v>
      </c>
      <c r="AV31">
        <v>13.43255648147294</v>
      </c>
      <c r="AW31">
        <v>1.424948500528294</v>
      </c>
      <c r="AX31">
        <v>61.88384912936828</v>
      </c>
      <c r="AY31">
        <v>4.312470618082894</v>
      </c>
      <c r="AZ31">
        <v>5.879472605218425</v>
      </c>
    </row>
    <row r="32" spans="1:52">
      <c r="A32" s="2">
        <v>44878</v>
      </c>
      <c r="B32">
        <v>894.3961093013858</v>
      </c>
      <c r="C32">
        <v>-0.05327349295952877</v>
      </c>
      <c r="F32" s="2">
        <v>45046</v>
      </c>
      <c r="G32">
        <v>0.07654055579151722</v>
      </c>
      <c r="H32">
        <v>0.07905248061514822</v>
      </c>
      <c r="I32">
        <v>0.07270065156286459</v>
      </c>
      <c r="J32">
        <v>0.07489340167022032</v>
      </c>
      <c r="K32">
        <v>0.05030605746419193</v>
      </c>
      <c r="L32">
        <v>0.08121166132671935</v>
      </c>
      <c r="M32">
        <v>0.08259294807517908</v>
      </c>
      <c r="N32">
        <v>0.09027682040800425</v>
      </c>
      <c r="O32">
        <v>0.08873740677081338</v>
      </c>
      <c r="P32">
        <v>0.09698834816071283</v>
      </c>
      <c r="Q32">
        <v>0.1155252781470299</v>
      </c>
      <c r="R32">
        <v>0.0911743900075989</v>
      </c>
      <c r="W32" s="2">
        <v>45046</v>
      </c>
      <c r="X32">
        <v>0.07654055579151722</v>
      </c>
      <c r="Y32">
        <v>0.07905248061514822</v>
      </c>
      <c r="Z32">
        <v>0.07270065156286459</v>
      </c>
      <c r="AA32">
        <v>0.07489340167022032</v>
      </c>
      <c r="AB32">
        <v>0.05030605746419193</v>
      </c>
      <c r="AC32">
        <v>0.08121166132671935</v>
      </c>
      <c r="AD32">
        <v>0.08259294807517908</v>
      </c>
      <c r="AE32">
        <v>0.09027682040800425</v>
      </c>
      <c r="AF32">
        <v>0.08873740677081338</v>
      </c>
      <c r="AG32">
        <v>0.09698834816071283</v>
      </c>
      <c r="AH32">
        <v>0.1155252781470299</v>
      </c>
      <c r="AI32">
        <v>0.0911743900075989</v>
      </c>
      <c r="AN32" s="2">
        <v>44878</v>
      </c>
      <c r="AO32">
        <v>0.004724106339148022</v>
      </c>
      <c r="AP32">
        <v>230.7833175145298</v>
      </c>
      <c r="AQ32">
        <v>11.7812632788537</v>
      </c>
      <c r="AR32">
        <v>0.06607353708038945</v>
      </c>
      <c r="AS32">
        <v>20.4082981987506</v>
      </c>
      <c r="AT32">
        <v>0.2205606107278243</v>
      </c>
      <c r="AU32">
        <v>16.26793619893217</v>
      </c>
      <c r="AV32">
        <v>15.80250670134536</v>
      </c>
      <c r="AW32">
        <v>1.261084913713706</v>
      </c>
      <c r="AX32">
        <v>66.4467737849838</v>
      </c>
      <c r="AY32">
        <v>2.898241530374176</v>
      </c>
      <c r="AZ32">
        <v>6.041801832364617</v>
      </c>
    </row>
    <row r="33" spans="1:52">
      <c r="A33" s="2">
        <v>44879</v>
      </c>
      <c r="B33">
        <v>877.4826404836017</v>
      </c>
      <c r="C33">
        <v>-0.01891049015295387</v>
      </c>
      <c r="F33" s="2">
        <v>45053</v>
      </c>
      <c r="G33">
        <v>0.0779805432039765</v>
      </c>
      <c r="H33">
        <v>0.08338047867228054</v>
      </c>
      <c r="I33">
        <v>0.07365008542999407</v>
      </c>
      <c r="J33">
        <v>0.07021780679665535</v>
      </c>
      <c r="K33">
        <v>0.04598819431982287</v>
      </c>
      <c r="L33">
        <v>0.07557388888678779</v>
      </c>
      <c r="M33">
        <v>0.08285978216586311</v>
      </c>
      <c r="N33">
        <v>0.09048311497116832</v>
      </c>
      <c r="O33">
        <v>0.08809174681749371</v>
      </c>
      <c r="P33">
        <v>0.1008363139102475</v>
      </c>
      <c r="Q33">
        <v>0.1133999481001385</v>
      </c>
      <c r="R33">
        <v>0.09753809672557194</v>
      </c>
      <c r="W33" s="2">
        <v>45053</v>
      </c>
      <c r="X33">
        <v>0.0779805432039765</v>
      </c>
      <c r="Y33">
        <v>0.08338047867228054</v>
      </c>
      <c r="Z33">
        <v>0.07365008542999407</v>
      </c>
      <c r="AA33">
        <v>0.07021780679665535</v>
      </c>
      <c r="AB33">
        <v>0.04598819431982287</v>
      </c>
      <c r="AC33">
        <v>0.07557388888678779</v>
      </c>
      <c r="AD33">
        <v>0.08285978216586311</v>
      </c>
      <c r="AE33">
        <v>0.09048311497116832</v>
      </c>
      <c r="AF33">
        <v>0.08809174681749371</v>
      </c>
      <c r="AG33">
        <v>0.1008363139102475</v>
      </c>
      <c r="AH33">
        <v>0.1133999481001385</v>
      </c>
      <c r="AI33">
        <v>0.09753809672557194</v>
      </c>
      <c r="AN33" s="2">
        <v>44879</v>
      </c>
      <c r="AO33">
        <v>0.004762775649301956</v>
      </c>
      <c r="AP33">
        <v>233.8187301116433</v>
      </c>
      <c r="AQ33">
        <v>11.96749637245702</v>
      </c>
      <c r="AR33">
        <v>0.06651653060362493</v>
      </c>
      <c r="AS33">
        <v>19.92881998044601</v>
      </c>
      <c r="AT33">
        <v>0.2208068095358349</v>
      </c>
      <c r="AU33">
        <v>15.3207505273871</v>
      </c>
      <c r="AV33">
        <v>15.63172150236189</v>
      </c>
      <c r="AW33">
        <v>1.266491669761806</v>
      </c>
      <c r="AX33">
        <v>69.17572692437203</v>
      </c>
      <c r="AY33">
        <v>3.142858130950653</v>
      </c>
      <c r="AZ33">
        <v>5.982731144213377</v>
      </c>
    </row>
    <row r="34" spans="1:52">
      <c r="A34" s="2">
        <v>44880</v>
      </c>
      <c r="B34">
        <v>899.3289252184353</v>
      </c>
      <c r="C34">
        <v>0.02489654350631199</v>
      </c>
      <c r="F34" s="2">
        <v>45060</v>
      </c>
      <c r="G34">
        <v>0.08841462237235435</v>
      </c>
      <c r="H34">
        <v>0.08273446118554742</v>
      </c>
      <c r="I34">
        <v>0.07261883763728465</v>
      </c>
      <c r="J34">
        <v>0.07500965305914381</v>
      </c>
      <c r="K34">
        <v>0.04123334166405084</v>
      </c>
      <c r="L34">
        <v>0.07489447849667619</v>
      </c>
      <c r="M34">
        <v>0.08109783235049897</v>
      </c>
      <c r="N34">
        <v>0.09503177926614124</v>
      </c>
      <c r="O34">
        <v>0.08701831812065799</v>
      </c>
      <c r="P34">
        <v>0.09454669505631312</v>
      </c>
      <c r="Q34">
        <v>0.1229079561875901</v>
      </c>
      <c r="R34">
        <v>0.08449202460374133</v>
      </c>
      <c r="W34" s="2">
        <v>45060</v>
      </c>
      <c r="X34">
        <v>0.08841462237235435</v>
      </c>
      <c r="Y34">
        <v>0.08273446118554742</v>
      </c>
      <c r="Z34">
        <v>0.07261883763728465</v>
      </c>
      <c r="AA34">
        <v>0.07500965305914381</v>
      </c>
      <c r="AB34">
        <v>0.04123334166405084</v>
      </c>
      <c r="AC34">
        <v>0.07489447849667619</v>
      </c>
      <c r="AD34">
        <v>0.08109783235049897</v>
      </c>
      <c r="AE34">
        <v>0.09503177926614124</v>
      </c>
      <c r="AF34">
        <v>0.08701831812065799</v>
      </c>
      <c r="AG34">
        <v>0.09454669505631312</v>
      </c>
      <c r="AH34">
        <v>0.1229079561875901</v>
      </c>
      <c r="AI34">
        <v>0.08449202460374133</v>
      </c>
      <c r="AN34" s="2">
        <v>44880</v>
      </c>
      <c r="AO34">
        <v>0.004790655492497568</v>
      </c>
      <c r="AP34">
        <v>237.0546199819167</v>
      </c>
      <c r="AQ34">
        <v>11.81375907190672</v>
      </c>
      <c r="AR34">
        <v>0.0670419469716772</v>
      </c>
      <c r="AS34">
        <v>20.60831474413712</v>
      </c>
      <c r="AT34">
        <v>0.2243663412210598</v>
      </c>
      <c r="AU34">
        <v>14.92476965120957</v>
      </c>
      <c r="AV34">
        <v>15.65550441281174</v>
      </c>
      <c r="AW34">
        <v>1.244138441986019</v>
      </c>
      <c r="AX34">
        <v>68.27359133202943</v>
      </c>
      <c r="AY34">
        <v>3.048227721713715</v>
      </c>
      <c r="AZ34">
        <v>6.058693549310417</v>
      </c>
    </row>
    <row r="35" spans="1:52">
      <c r="A35" s="2">
        <v>44881</v>
      </c>
      <c r="B35">
        <v>914.1705587560214</v>
      </c>
      <c r="C35">
        <v>0.01650300921209813</v>
      </c>
      <c r="F35" s="2">
        <v>45067</v>
      </c>
      <c r="G35">
        <v>0.08491180462329291</v>
      </c>
      <c r="H35">
        <v>0.09138487525402809</v>
      </c>
      <c r="I35">
        <v>0.07965804377471214</v>
      </c>
      <c r="J35">
        <v>0.07788669495922525</v>
      </c>
      <c r="K35">
        <v>0.03887545617078459</v>
      </c>
      <c r="L35">
        <v>0.08194004291728457</v>
      </c>
      <c r="M35">
        <v>0.08068555607358492</v>
      </c>
      <c r="N35">
        <v>0.09820935681708612</v>
      </c>
      <c r="O35">
        <v>0.09118957249322793</v>
      </c>
      <c r="P35">
        <v>0.08972914665940074</v>
      </c>
      <c r="Q35">
        <v>0.08819325775757446</v>
      </c>
      <c r="R35">
        <v>0.09733619249979833</v>
      </c>
      <c r="W35" s="2">
        <v>45067</v>
      </c>
      <c r="X35">
        <v>0.08491180462329291</v>
      </c>
      <c r="Y35">
        <v>0.09138487525402809</v>
      </c>
      <c r="Z35">
        <v>0.07965804377471214</v>
      </c>
      <c r="AA35">
        <v>0.07788669495922525</v>
      </c>
      <c r="AB35">
        <v>0.03887545617078459</v>
      </c>
      <c r="AC35">
        <v>0.08194004291728457</v>
      </c>
      <c r="AD35">
        <v>0.08068555607358492</v>
      </c>
      <c r="AE35">
        <v>0.09820935681708612</v>
      </c>
      <c r="AF35">
        <v>0.09118957249322793</v>
      </c>
      <c r="AG35">
        <v>0.08972914665940074</v>
      </c>
      <c r="AH35">
        <v>0.08819325775757446</v>
      </c>
      <c r="AI35">
        <v>0.09733619249979833</v>
      </c>
      <c r="AN35" s="2">
        <v>44881</v>
      </c>
      <c r="AO35">
        <v>0.004804389186713847</v>
      </c>
      <c r="AP35">
        <v>237.3549884081296</v>
      </c>
      <c r="AQ35">
        <v>11.72146736967767</v>
      </c>
      <c r="AR35">
        <v>0.06766709945924954</v>
      </c>
      <c r="AS35">
        <v>21.121323227341</v>
      </c>
      <c r="AT35">
        <v>0.2296578170162444</v>
      </c>
      <c r="AU35">
        <v>14.66878913142182</v>
      </c>
      <c r="AV35">
        <v>15.7543103997285</v>
      </c>
      <c r="AW35">
        <v>1.223483406567795</v>
      </c>
      <c r="AX35">
        <v>67.80609708935114</v>
      </c>
      <c r="AY35">
        <v>3.034366277172145</v>
      </c>
      <c r="AZ35">
        <v>5.991518730951973</v>
      </c>
    </row>
    <row r="36" spans="1:52">
      <c r="A36" s="2">
        <v>44882</v>
      </c>
      <c r="B36">
        <v>888.7807238372388</v>
      </c>
      <c r="C36">
        <v>-0.02777363006891442</v>
      </c>
      <c r="F36" s="2">
        <v>45074</v>
      </c>
      <c r="G36">
        <v>0.09126409926387313</v>
      </c>
      <c r="H36">
        <v>0.0992351182549257</v>
      </c>
      <c r="I36">
        <v>0.08139295615839422</v>
      </c>
      <c r="J36">
        <v>0.07678539970171185</v>
      </c>
      <c r="K36">
        <v>0.04851663913564757</v>
      </c>
      <c r="L36">
        <v>0.08277812469313299</v>
      </c>
      <c r="M36">
        <v>0.08390289186611519</v>
      </c>
      <c r="N36">
        <v>0.09296518360241167</v>
      </c>
      <c r="O36">
        <v>0.08770054692467183</v>
      </c>
      <c r="P36">
        <v>0.08423344471964608</v>
      </c>
      <c r="Q36">
        <v>0.08286185332911507</v>
      </c>
      <c r="R36">
        <v>0.08836374235035459</v>
      </c>
      <c r="W36" s="2">
        <v>45074</v>
      </c>
      <c r="X36">
        <v>0.09126409926387313</v>
      </c>
      <c r="Y36">
        <v>0.0992351182549257</v>
      </c>
      <c r="Z36">
        <v>0.08139295615839422</v>
      </c>
      <c r="AA36">
        <v>0.07678539970171185</v>
      </c>
      <c r="AB36">
        <v>0.04851663913564757</v>
      </c>
      <c r="AC36">
        <v>0.08277812469313299</v>
      </c>
      <c r="AD36">
        <v>0.08390289186611519</v>
      </c>
      <c r="AE36">
        <v>0.09296518360241167</v>
      </c>
      <c r="AF36">
        <v>0.08770054692467183</v>
      </c>
      <c r="AG36">
        <v>0.08423344471964608</v>
      </c>
      <c r="AH36">
        <v>0.08286185332911507</v>
      </c>
      <c r="AI36">
        <v>0.08836374235035459</v>
      </c>
      <c r="AN36" s="2">
        <v>44882</v>
      </c>
      <c r="AO36">
        <v>0.004725904037293593</v>
      </c>
      <c r="AP36">
        <v>233.6080739905786</v>
      </c>
      <c r="AQ36">
        <v>11.82156955941051</v>
      </c>
      <c r="AR36">
        <v>0.06766990612237397</v>
      </c>
      <c r="AS36">
        <v>20.98642465735936</v>
      </c>
      <c r="AT36">
        <v>0.2271505750753818</v>
      </c>
      <c r="AU36">
        <v>15.03325856156795</v>
      </c>
      <c r="AV36">
        <v>15.85049976078457</v>
      </c>
      <c r="AW36">
        <v>1.240107476046148</v>
      </c>
      <c r="AX36">
        <v>68.66279259066462</v>
      </c>
      <c r="AY36">
        <v>2.943438140120232</v>
      </c>
      <c r="AZ36">
        <v>6.002604661831407</v>
      </c>
    </row>
    <row r="37" spans="1:52">
      <c r="A37" s="2">
        <v>44883</v>
      </c>
      <c r="B37">
        <v>875.5467667156011</v>
      </c>
      <c r="C37">
        <v>-0.01489001366332654</v>
      </c>
      <c r="F37" s="2">
        <v>45081</v>
      </c>
      <c r="G37">
        <v>0.08943312715361293</v>
      </c>
      <c r="H37">
        <v>0.08934558333294401</v>
      </c>
      <c r="I37">
        <v>0.08098597357414541</v>
      </c>
      <c r="J37">
        <v>0.07464638250072612</v>
      </c>
      <c r="K37">
        <v>0.04885896651609667</v>
      </c>
      <c r="L37">
        <v>0.09963724940041617</v>
      </c>
      <c r="M37">
        <v>0.08556997860548013</v>
      </c>
      <c r="N37">
        <v>0.09382136142881604</v>
      </c>
      <c r="O37">
        <v>0.08035625072598281</v>
      </c>
      <c r="P37">
        <v>0.08676892006516417</v>
      </c>
      <c r="Q37">
        <v>0.08294799298391271</v>
      </c>
      <c r="R37">
        <v>0.08762821371270277</v>
      </c>
      <c r="W37" s="2">
        <v>45081</v>
      </c>
      <c r="X37">
        <v>0.08943312715361293</v>
      </c>
      <c r="Y37">
        <v>0.08934558333294401</v>
      </c>
      <c r="Z37">
        <v>0.08098597357414541</v>
      </c>
      <c r="AA37">
        <v>0.07464638250072612</v>
      </c>
      <c r="AB37">
        <v>0.04885896651609667</v>
      </c>
      <c r="AC37">
        <v>0.09963724940041617</v>
      </c>
      <c r="AD37">
        <v>0.08556997860548013</v>
      </c>
      <c r="AE37">
        <v>0.09382136142881604</v>
      </c>
      <c r="AF37">
        <v>0.08035625072598281</v>
      </c>
      <c r="AG37">
        <v>0.08676892006516417</v>
      </c>
      <c r="AH37">
        <v>0.08294799298391271</v>
      </c>
      <c r="AI37">
        <v>0.08762821371270277</v>
      </c>
      <c r="AN37" s="2">
        <v>44883</v>
      </c>
      <c r="AO37">
        <v>0.004651187530884731</v>
      </c>
      <c r="AP37">
        <v>235.8440572711038</v>
      </c>
      <c r="AQ37">
        <v>11.55936809295397</v>
      </c>
      <c r="AR37">
        <v>0.06749971396243404</v>
      </c>
      <c r="AS37">
        <v>21.07979520658451</v>
      </c>
      <c r="AT37">
        <v>0.2272721779817189</v>
      </c>
      <c r="AU37">
        <v>15.38890298090249</v>
      </c>
      <c r="AV37">
        <v>15.74235495074292</v>
      </c>
      <c r="AW37">
        <v>1.215790349949499</v>
      </c>
      <c r="AX37">
        <v>69.67724801816384</v>
      </c>
      <c r="AY37">
        <v>3.040304681561143</v>
      </c>
      <c r="AZ37">
        <v>5.997808751467297</v>
      </c>
    </row>
    <row r="38" spans="1:52">
      <c r="A38" s="2">
        <v>44884</v>
      </c>
      <c r="B38">
        <v>878.4040201964186</v>
      </c>
      <c r="C38">
        <v>0.003263393332529674</v>
      </c>
      <c r="F38" s="2">
        <v>45088</v>
      </c>
      <c r="G38">
        <v>0.1035112814784748</v>
      </c>
      <c r="H38">
        <v>0.07643594997179146</v>
      </c>
      <c r="I38">
        <v>0.08023432930515581</v>
      </c>
      <c r="J38">
        <v>0.1049156042949917</v>
      </c>
      <c r="K38">
        <v>0.06572140783138923</v>
      </c>
      <c r="L38">
        <v>0.0638074985165859</v>
      </c>
      <c r="M38">
        <v>0.08974083804667143</v>
      </c>
      <c r="N38">
        <v>0.106411832276877</v>
      </c>
      <c r="O38">
        <v>0.08394552923496394</v>
      </c>
      <c r="P38">
        <v>0.06786865870891769</v>
      </c>
      <c r="Q38">
        <v>0.08015290206526714</v>
      </c>
      <c r="R38">
        <v>0.07725416826891382</v>
      </c>
      <c r="W38" s="2">
        <v>45088</v>
      </c>
      <c r="X38">
        <v>0.1035112814784748</v>
      </c>
      <c r="Y38">
        <v>0.07643594997179146</v>
      </c>
      <c r="Z38">
        <v>0.08023432930515581</v>
      </c>
      <c r="AA38">
        <v>0.1049156042949917</v>
      </c>
      <c r="AB38">
        <v>0.06572140783138923</v>
      </c>
      <c r="AC38">
        <v>0.0638074985165859</v>
      </c>
      <c r="AD38">
        <v>0.08974083804667143</v>
      </c>
      <c r="AE38">
        <v>0.106411832276877</v>
      </c>
      <c r="AF38">
        <v>0.08394552923496394</v>
      </c>
      <c r="AG38">
        <v>0.06786865870891769</v>
      </c>
      <c r="AH38">
        <v>0.08015290206526714</v>
      </c>
      <c r="AI38">
        <v>0.07725416826891382</v>
      </c>
      <c r="AN38" s="2">
        <v>44884</v>
      </c>
      <c r="AO38">
        <v>0.004670190817017428</v>
      </c>
      <c r="AP38">
        <v>235.9716199131224</v>
      </c>
      <c r="AQ38">
        <v>11.69438199539139</v>
      </c>
      <c r="AR38">
        <v>0.06717373180705814</v>
      </c>
      <c r="AS38">
        <v>20.83787826255887</v>
      </c>
      <c r="AT38">
        <v>0.2231499013091875</v>
      </c>
      <c r="AU38">
        <v>15.18197220874173</v>
      </c>
      <c r="AV38">
        <v>15.90420742368675</v>
      </c>
      <c r="AW38">
        <v>1.226810176168034</v>
      </c>
      <c r="AX38">
        <v>69.53275396329221</v>
      </c>
      <c r="AY38">
        <v>3.143875092322752</v>
      </c>
      <c r="AZ38">
        <v>5.985595595685593</v>
      </c>
    </row>
    <row r="39" spans="1:52">
      <c r="A39" s="2">
        <v>44885</v>
      </c>
      <c r="B39">
        <v>876.5736155512799</v>
      </c>
      <c r="C39">
        <v>-0.002083784458009941</v>
      </c>
      <c r="F39" s="2">
        <v>45095</v>
      </c>
      <c r="G39">
        <v>0.1024183420973133</v>
      </c>
      <c r="H39">
        <v>0.07526847665624484</v>
      </c>
      <c r="I39">
        <v>0.0910276895254465</v>
      </c>
      <c r="J39">
        <v>0.1054856285750607</v>
      </c>
      <c r="K39">
        <v>0.06313417275193763</v>
      </c>
      <c r="L39">
        <v>0.05548770479374664</v>
      </c>
      <c r="M39">
        <v>0.0907111432710935</v>
      </c>
      <c r="N39">
        <v>0.105006813980005</v>
      </c>
      <c r="O39">
        <v>0.08373404350794376</v>
      </c>
      <c r="P39">
        <v>0.06335763503901348</v>
      </c>
      <c r="Q39">
        <v>0.08214392412411509</v>
      </c>
      <c r="R39">
        <v>0.08222442567807949</v>
      </c>
      <c r="W39" s="2">
        <v>45095</v>
      </c>
      <c r="X39">
        <v>0.1024183420973133</v>
      </c>
      <c r="Y39">
        <v>0.07526847665624484</v>
      </c>
      <c r="Z39">
        <v>0.0910276895254465</v>
      </c>
      <c r="AA39">
        <v>0.1054856285750607</v>
      </c>
      <c r="AB39">
        <v>0.06313417275193763</v>
      </c>
      <c r="AC39">
        <v>0.05548770479374664</v>
      </c>
      <c r="AD39">
        <v>0.0907111432710935</v>
      </c>
      <c r="AE39">
        <v>0.105006813980005</v>
      </c>
      <c r="AF39">
        <v>0.08373404350794376</v>
      </c>
      <c r="AG39">
        <v>0.06335763503901348</v>
      </c>
      <c r="AH39">
        <v>0.08214392412411509</v>
      </c>
      <c r="AI39">
        <v>0.08222442567807949</v>
      </c>
      <c r="AN39" s="2">
        <v>44885</v>
      </c>
      <c r="AO39">
        <v>0.004586659739236127</v>
      </c>
      <c r="AP39">
        <v>242.3439947462631</v>
      </c>
      <c r="AQ39">
        <v>11.91267604451518</v>
      </c>
      <c r="AR39">
        <v>0.06374043841506816</v>
      </c>
      <c r="AS39">
        <v>21.32378919736746</v>
      </c>
      <c r="AT39">
        <v>0.2300186532097903</v>
      </c>
      <c r="AU39">
        <v>15.69192509346348</v>
      </c>
      <c r="AV39">
        <v>16.01167316513168</v>
      </c>
      <c r="AW39">
        <v>1.275971578265231</v>
      </c>
      <c r="AX39">
        <v>60.6762329200014</v>
      </c>
      <c r="AY39">
        <v>3.402536102616891</v>
      </c>
      <c r="AZ39">
        <v>5.721907901016388</v>
      </c>
    </row>
    <row r="40" spans="1:52">
      <c r="A40" s="2">
        <v>44886</v>
      </c>
      <c r="B40">
        <v>834.3722429383249</v>
      </c>
      <c r="C40">
        <v>-0.04814355789891578</v>
      </c>
      <c r="F40" s="2">
        <v>45102</v>
      </c>
      <c r="G40">
        <v>0.09370950639210124</v>
      </c>
      <c r="H40">
        <v>0.07648436627264296</v>
      </c>
      <c r="I40">
        <v>0.08037515740485873</v>
      </c>
      <c r="J40">
        <v>0.1043352113243449</v>
      </c>
      <c r="K40">
        <v>0.07961373270038448</v>
      </c>
      <c r="L40">
        <v>0.06144953416672518</v>
      </c>
      <c r="M40">
        <v>0.09067427598780255</v>
      </c>
      <c r="N40">
        <v>0.09909066397385921</v>
      </c>
      <c r="O40">
        <v>0.08553109676853708</v>
      </c>
      <c r="P40">
        <v>0.06595377764914889</v>
      </c>
      <c r="Q40">
        <v>0.08293017326330591</v>
      </c>
      <c r="R40">
        <v>0.07985250409628893</v>
      </c>
      <c r="W40" s="2">
        <v>45102</v>
      </c>
      <c r="X40">
        <v>0.09370950639210124</v>
      </c>
      <c r="Y40">
        <v>0.07648436627264296</v>
      </c>
      <c r="Z40">
        <v>0.08037515740485873</v>
      </c>
      <c r="AA40">
        <v>0.1043352113243449</v>
      </c>
      <c r="AB40">
        <v>0.07961373270038448</v>
      </c>
      <c r="AC40">
        <v>0.06144953416672518</v>
      </c>
      <c r="AD40">
        <v>0.09067427598780255</v>
      </c>
      <c r="AE40">
        <v>0.09909066397385921</v>
      </c>
      <c r="AF40">
        <v>0.08553109676853708</v>
      </c>
      <c r="AG40">
        <v>0.06595377764914889</v>
      </c>
      <c r="AH40">
        <v>0.08293017326330591</v>
      </c>
      <c r="AI40">
        <v>0.07985250409628893</v>
      </c>
      <c r="AN40" s="2">
        <v>44886</v>
      </c>
      <c r="AO40">
        <v>0.004486539433503771</v>
      </c>
      <c r="AP40">
        <v>242.9450924089013</v>
      </c>
      <c r="AQ40">
        <v>12.11251706577257</v>
      </c>
      <c r="AR40">
        <v>0.06487555265102744</v>
      </c>
      <c r="AS40">
        <v>20.40781540008889</v>
      </c>
      <c r="AT40">
        <v>0.2260577325749319</v>
      </c>
      <c r="AU40">
        <v>15.89153623603162</v>
      </c>
      <c r="AV40">
        <v>16.15234578722864</v>
      </c>
      <c r="AW40">
        <v>1.269589147909807</v>
      </c>
      <c r="AX40">
        <v>62.77076491472516</v>
      </c>
      <c r="AY40">
        <v>3.405807411742753</v>
      </c>
      <c r="AZ40">
        <v>5.762088651712812</v>
      </c>
    </row>
    <row r="41" spans="1:52">
      <c r="A41" s="2">
        <v>44887</v>
      </c>
      <c r="B41">
        <v>814.4667204212642</v>
      </c>
      <c r="C41">
        <v>-0.02385688484430093</v>
      </c>
      <c r="F41" s="2">
        <v>45109</v>
      </c>
      <c r="G41">
        <v>0.109892774303558</v>
      </c>
      <c r="H41">
        <v>0.08295755509113922</v>
      </c>
      <c r="I41">
        <v>0.08225509324059829</v>
      </c>
      <c r="J41">
        <v>0.1065031927299447</v>
      </c>
      <c r="K41">
        <v>0.08017981482198872</v>
      </c>
      <c r="L41">
        <v>0.07059602277348781</v>
      </c>
      <c r="M41">
        <v>0.06885042556279782</v>
      </c>
      <c r="N41">
        <v>0.09845043923944169</v>
      </c>
      <c r="O41">
        <v>0.05675666929994115</v>
      </c>
      <c r="P41">
        <v>0.07140169432327442</v>
      </c>
      <c r="Q41">
        <v>0.08440014894756698</v>
      </c>
      <c r="R41">
        <v>0.08775616966626133</v>
      </c>
      <c r="W41" s="2">
        <v>45109</v>
      </c>
      <c r="X41">
        <v>0.109892774303558</v>
      </c>
      <c r="Y41">
        <v>0.08295755509113922</v>
      </c>
      <c r="Z41">
        <v>0.08225509324059829</v>
      </c>
      <c r="AA41">
        <v>0.1065031927299447</v>
      </c>
      <c r="AB41">
        <v>0.08017981482198872</v>
      </c>
      <c r="AC41">
        <v>0.07059602277348781</v>
      </c>
      <c r="AD41">
        <v>0.06885042556279782</v>
      </c>
      <c r="AE41">
        <v>0.09845043923944169</v>
      </c>
      <c r="AF41">
        <v>0.05675666929994115</v>
      </c>
      <c r="AG41">
        <v>0.07140169432327442</v>
      </c>
      <c r="AH41">
        <v>0.08440014894756698</v>
      </c>
      <c r="AI41">
        <v>0.08775616966626133</v>
      </c>
      <c r="AN41" s="2">
        <v>44887</v>
      </c>
      <c r="AO41">
        <v>0.004509636979594929</v>
      </c>
      <c r="AP41">
        <v>242.8167785790332</v>
      </c>
      <c r="AQ41">
        <v>11.6260574243169</v>
      </c>
      <c r="AR41">
        <v>0.06515743391963406</v>
      </c>
      <c r="AS41">
        <v>20.89552156875785</v>
      </c>
      <c r="AT41">
        <v>0.2291366732077376</v>
      </c>
      <c r="AU41">
        <v>16.24731635547983</v>
      </c>
      <c r="AV41">
        <v>16.0512419458261</v>
      </c>
      <c r="AW41">
        <v>1.243705757069955</v>
      </c>
      <c r="AX41">
        <v>61.97768818890295</v>
      </c>
      <c r="AY41">
        <v>3.427043249420923</v>
      </c>
      <c r="AZ41">
        <v>5.7903370444721</v>
      </c>
    </row>
    <row r="42" spans="1:52">
      <c r="A42" s="2">
        <v>44888</v>
      </c>
      <c r="B42">
        <v>844.3106643936254</v>
      </c>
      <c r="C42">
        <v>0.03664231235491755</v>
      </c>
      <c r="F42" s="2">
        <v>45116</v>
      </c>
      <c r="G42">
        <v>0.1141156462513387</v>
      </c>
      <c r="H42">
        <v>0.09350985289975483</v>
      </c>
      <c r="I42">
        <v>0.07937949418380638</v>
      </c>
      <c r="J42">
        <v>0.1003941360559994</v>
      </c>
      <c r="K42">
        <v>0.083955343286226</v>
      </c>
      <c r="L42">
        <v>0.0929793021131743</v>
      </c>
      <c r="M42">
        <v>0.06283561600423387</v>
      </c>
      <c r="N42">
        <v>0.08984023663017428</v>
      </c>
      <c r="O42">
        <v>0.05035438893252984</v>
      </c>
      <c r="P42">
        <v>0.06847817234317158</v>
      </c>
      <c r="Q42">
        <v>0.07930299809283645</v>
      </c>
      <c r="R42">
        <v>0.08485481320675439</v>
      </c>
      <c r="W42" s="2">
        <v>45116</v>
      </c>
      <c r="X42">
        <v>0.1141156462513387</v>
      </c>
      <c r="Y42">
        <v>0.09350985289975483</v>
      </c>
      <c r="Z42">
        <v>0.07937949418380638</v>
      </c>
      <c r="AA42">
        <v>0.1003941360559994</v>
      </c>
      <c r="AB42">
        <v>0.083955343286226</v>
      </c>
      <c r="AC42">
        <v>0.0929793021131743</v>
      </c>
      <c r="AD42">
        <v>0.06283561600423387</v>
      </c>
      <c r="AE42">
        <v>0.08984023663017428</v>
      </c>
      <c r="AF42">
        <v>0.05035438893252984</v>
      </c>
      <c r="AG42">
        <v>0.06847817234317158</v>
      </c>
      <c r="AH42">
        <v>0.07930299809283645</v>
      </c>
      <c r="AI42">
        <v>0.08485481320675439</v>
      </c>
      <c r="AN42" s="2">
        <v>44888</v>
      </c>
      <c r="AO42">
        <v>0.004560740163605251</v>
      </c>
      <c r="AP42">
        <v>245.7975665255151</v>
      </c>
      <c r="AQ42">
        <v>11.04657543467205</v>
      </c>
      <c r="AR42">
        <v>0.06593000644988425</v>
      </c>
      <c r="AS42">
        <v>21.02780116662976</v>
      </c>
      <c r="AT42">
        <v>0.2266253865513631</v>
      </c>
      <c r="AU42">
        <v>16.45154238267536</v>
      </c>
      <c r="AV42">
        <v>16.38183761588783</v>
      </c>
      <c r="AW42">
        <v>1.256994459552551</v>
      </c>
      <c r="AX42">
        <v>60.25852646511525</v>
      </c>
      <c r="AY42">
        <v>3.394557908493721</v>
      </c>
      <c r="AZ42">
        <v>5.765214904870223</v>
      </c>
    </row>
    <row r="43" spans="1:52">
      <c r="A43" s="2">
        <v>44889</v>
      </c>
      <c r="B43">
        <v>884.437228039372</v>
      </c>
      <c r="C43">
        <v>0.047525828273844</v>
      </c>
      <c r="F43" s="2">
        <v>45123</v>
      </c>
      <c r="G43">
        <v>0.09769033462503587</v>
      </c>
      <c r="H43">
        <v>0.06454558815359611</v>
      </c>
      <c r="I43">
        <v>0.0859341811248609</v>
      </c>
      <c r="J43">
        <v>0.1016052074184959</v>
      </c>
      <c r="K43">
        <v>0.09058916554918645</v>
      </c>
      <c r="L43">
        <v>0.09235337785871744</v>
      </c>
      <c r="M43">
        <v>0.06718340167864281</v>
      </c>
      <c r="N43">
        <v>0.09943802855828056</v>
      </c>
      <c r="O43">
        <v>0.05627174864371044</v>
      </c>
      <c r="P43">
        <v>0.07224558447733342</v>
      </c>
      <c r="Q43">
        <v>0.07632532015510214</v>
      </c>
      <c r="R43">
        <v>0.0958180617570378</v>
      </c>
      <c r="W43" s="2">
        <v>45123</v>
      </c>
      <c r="X43">
        <v>0.09769033462503587</v>
      </c>
      <c r="Y43">
        <v>0.06454558815359611</v>
      </c>
      <c r="Z43">
        <v>0.0859341811248609</v>
      </c>
      <c r="AA43">
        <v>0.1016052074184959</v>
      </c>
      <c r="AB43">
        <v>0.09058916554918645</v>
      </c>
      <c r="AC43">
        <v>0.09235337785871744</v>
      </c>
      <c r="AD43">
        <v>0.06718340167864281</v>
      </c>
      <c r="AE43">
        <v>0.09943802855828056</v>
      </c>
      <c r="AF43">
        <v>0.05627174864371044</v>
      </c>
      <c r="AG43">
        <v>0.07224558447733342</v>
      </c>
      <c r="AH43">
        <v>0.07632532015510214</v>
      </c>
      <c r="AI43">
        <v>0.0958180617570378</v>
      </c>
      <c r="AN43" s="2">
        <v>44889</v>
      </c>
      <c r="AO43">
        <v>0.004661854697486586</v>
      </c>
      <c r="AP43">
        <v>252.3408694190346</v>
      </c>
      <c r="AQ43">
        <v>11.01782203829944</v>
      </c>
      <c r="AR43">
        <v>0.0662385941972833</v>
      </c>
      <c r="AS43">
        <v>20.82860653073584</v>
      </c>
      <c r="AT43">
        <v>0.212314507211795</v>
      </c>
      <c r="AU43">
        <v>16.61387073221999</v>
      </c>
      <c r="AV43">
        <v>16.64833935233615</v>
      </c>
      <c r="AW43">
        <v>1.293334578279471</v>
      </c>
      <c r="AX43">
        <v>62.35400518942031</v>
      </c>
      <c r="AY43">
        <v>3.082804280892464</v>
      </c>
      <c r="AZ43">
        <v>5.726125794905701</v>
      </c>
    </row>
    <row r="44" spans="1:52">
      <c r="A44" s="2">
        <v>44890</v>
      </c>
      <c r="B44">
        <v>886.3168236866347</v>
      </c>
      <c r="C44">
        <v>0.002125188297907199</v>
      </c>
      <c r="F44" s="2">
        <v>45130</v>
      </c>
      <c r="G44">
        <v>0.1280524295461975</v>
      </c>
      <c r="H44">
        <v>0.05880039531962562</v>
      </c>
      <c r="I44">
        <v>0.05925591195963939</v>
      </c>
      <c r="J44">
        <v>0.1105925244614891</v>
      </c>
      <c r="K44">
        <v>0.09304214791344494</v>
      </c>
      <c r="L44">
        <v>0.09466025232409987</v>
      </c>
      <c r="M44">
        <v>0.06910549622925438</v>
      </c>
      <c r="N44">
        <v>0.08753538592177226</v>
      </c>
      <c r="O44">
        <v>0.0599869868787527</v>
      </c>
      <c r="P44">
        <v>0.07279845512406941</v>
      </c>
      <c r="Q44">
        <v>0.07399628840022404</v>
      </c>
      <c r="R44">
        <v>0.09217372592143074</v>
      </c>
      <c r="W44" s="2">
        <v>45130</v>
      </c>
      <c r="X44">
        <v>0.1280524295461975</v>
      </c>
      <c r="Y44">
        <v>0.05880039531962562</v>
      </c>
      <c r="Z44">
        <v>0.05925591195963939</v>
      </c>
      <c r="AA44">
        <v>0.1105925244614891</v>
      </c>
      <c r="AB44">
        <v>0.09304214791344494</v>
      </c>
      <c r="AC44">
        <v>0.09466025232409987</v>
      </c>
      <c r="AD44">
        <v>0.06910549622925438</v>
      </c>
      <c r="AE44">
        <v>0.08753538592177226</v>
      </c>
      <c r="AF44">
        <v>0.0599869868787527</v>
      </c>
      <c r="AG44">
        <v>0.07279845512406941</v>
      </c>
      <c r="AH44">
        <v>0.07399628840022404</v>
      </c>
      <c r="AI44">
        <v>0.09217372592143074</v>
      </c>
      <c r="AN44" s="2">
        <v>44890</v>
      </c>
      <c r="AO44">
        <v>0.004669096293477189</v>
      </c>
      <c r="AP44">
        <v>254.6651552896003</v>
      </c>
      <c r="AQ44">
        <v>10.84740470731465</v>
      </c>
      <c r="AR44">
        <v>0.06530201642764845</v>
      </c>
      <c r="AS44">
        <v>20.53591513465929</v>
      </c>
      <c r="AT44">
        <v>0.2109864444074273</v>
      </c>
      <c r="AU44">
        <v>16.80867990289714</v>
      </c>
      <c r="AV44">
        <v>16.83846838038292</v>
      </c>
      <c r="AW44">
        <v>1.300789239849919</v>
      </c>
      <c r="AX44">
        <v>63.34167379265966</v>
      </c>
      <c r="AY44">
        <v>3.036968818122023</v>
      </c>
      <c r="AZ44">
        <v>5.764548574638959</v>
      </c>
    </row>
    <row r="45" spans="1:52">
      <c r="A45" s="2">
        <v>44891</v>
      </c>
      <c r="B45">
        <v>881.1608582375977</v>
      </c>
      <c r="C45">
        <v>-0.005817293896770215</v>
      </c>
      <c r="F45" s="2">
        <v>45137</v>
      </c>
      <c r="G45">
        <v>0.1089671950965851</v>
      </c>
      <c r="H45">
        <v>0.05440348960886928</v>
      </c>
      <c r="I45">
        <v>0.05267818448032219</v>
      </c>
      <c r="J45">
        <v>0.1023466220216889</v>
      </c>
      <c r="K45">
        <v>0.1147916483649003</v>
      </c>
      <c r="L45">
        <v>0.08895497703082937</v>
      </c>
      <c r="M45">
        <v>0.07948106104239225</v>
      </c>
      <c r="N45">
        <v>0.08694806483227589</v>
      </c>
      <c r="O45">
        <v>0.07777088035853008</v>
      </c>
      <c r="P45">
        <v>0.06787717768744472</v>
      </c>
      <c r="Q45">
        <v>0.07150789927592351</v>
      </c>
      <c r="R45">
        <v>0.09427280020023848</v>
      </c>
      <c r="W45" s="2">
        <v>45137</v>
      </c>
      <c r="X45">
        <v>0.1089671950965851</v>
      </c>
      <c r="Y45">
        <v>0.05440348960886928</v>
      </c>
      <c r="Z45">
        <v>0.05267818448032219</v>
      </c>
      <c r="AA45">
        <v>0.1023466220216889</v>
      </c>
      <c r="AB45">
        <v>0.1147916483649003</v>
      </c>
      <c r="AC45">
        <v>0.08895497703082937</v>
      </c>
      <c r="AD45">
        <v>0.07948106104239225</v>
      </c>
      <c r="AE45">
        <v>0.08694806483227589</v>
      </c>
      <c r="AF45">
        <v>0.07777088035853008</v>
      </c>
      <c r="AG45">
        <v>0.06787717768744472</v>
      </c>
      <c r="AH45">
        <v>0.07150789927592351</v>
      </c>
      <c r="AI45">
        <v>0.09427280020023848</v>
      </c>
      <c r="AN45" s="2">
        <v>44891</v>
      </c>
      <c r="AO45">
        <v>0.004659110713619893</v>
      </c>
      <c r="AP45">
        <v>253.9842132514522</v>
      </c>
      <c r="AQ45">
        <v>10.76283840257843</v>
      </c>
      <c r="AR45">
        <v>0.06511838744909006</v>
      </c>
      <c r="AS45">
        <v>20.73197778153972</v>
      </c>
      <c r="AT45">
        <v>0.2095543946191672</v>
      </c>
      <c r="AU45">
        <v>16.807143760797</v>
      </c>
      <c r="AV45">
        <v>17.09711555618284</v>
      </c>
      <c r="AW45">
        <v>1.273061453758894</v>
      </c>
      <c r="AX45">
        <v>63.30058346713989</v>
      </c>
      <c r="AY45">
        <v>3.124098235713216</v>
      </c>
      <c r="AZ45">
        <v>5.77234568802811</v>
      </c>
    </row>
    <row r="46" spans="1:52">
      <c r="A46" s="2">
        <v>44892</v>
      </c>
      <c r="B46">
        <v>891.3693221857023</v>
      </c>
      <c r="C46">
        <v>0.01158524445641218</v>
      </c>
      <c r="F46" s="2">
        <v>45144</v>
      </c>
      <c r="G46">
        <v>0.1113046681081698</v>
      </c>
      <c r="H46">
        <v>0.05220024215033579</v>
      </c>
      <c r="I46">
        <v>0.05076643403319478</v>
      </c>
      <c r="J46">
        <v>0.1046142122792762</v>
      </c>
      <c r="K46">
        <v>0.1148777592690736</v>
      </c>
      <c r="L46">
        <v>0.1002817199420814</v>
      </c>
      <c r="M46">
        <v>0.07118777527832351</v>
      </c>
      <c r="N46">
        <v>0.08952802289103534</v>
      </c>
      <c r="O46">
        <v>0.07585387477015269</v>
      </c>
      <c r="P46">
        <v>0.06756162807861303</v>
      </c>
      <c r="Q46">
        <v>0.0701590927552817</v>
      </c>
      <c r="R46">
        <v>0.09166457044446188</v>
      </c>
      <c r="W46" s="2">
        <v>45144</v>
      </c>
      <c r="X46">
        <v>0.1113046681081698</v>
      </c>
      <c r="Y46">
        <v>0.05220024215033579</v>
      </c>
      <c r="Z46">
        <v>0.05076643403319478</v>
      </c>
      <c r="AA46">
        <v>0.1046142122792762</v>
      </c>
      <c r="AB46">
        <v>0.1148777592690736</v>
      </c>
      <c r="AC46">
        <v>0.1002817199420814</v>
      </c>
      <c r="AD46">
        <v>0.07118777527832351</v>
      </c>
      <c r="AE46">
        <v>0.08952802289103534</v>
      </c>
      <c r="AF46">
        <v>0.07585387477015269</v>
      </c>
      <c r="AG46">
        <v>0.06756162807861303</v>
      </c>
      <c r="AH46">
        <v>0.0701590927552817</v>
      </c>
      <c r="AI46">
        <v>0.09166457044446188</v>
      </c>
      <c r="AN46" s="2">
        <v>44892</v>
      </c>
      <c r="AO46">
        <v>0.004805854145014232</v>
      </c>
      <c r="AP46">
        <v>283.0241307501714</v>
      </c>
      <c r="AQ46">
        <v>10.12683825583527</v>
      </c>
      <c r="AR46">
        <v>0.06765074298276556</v>
      </c>
      <c r="AS46">
        <v>19.40350336341972</v>
      </c>
      <c r="AT46">
        <v>0.1940901715688101</v>
      </c>
      <c r="AU46">
        <v>15.2189619962726</v>
      </c>
      <c r="AV46">
        <v>17.97537197461266</v>
      </c>
      <c r="AW46">
        <v>1.253123796292577</v>
      </c>
      <c r="AX46">
        <v>64.79193245989352</v>
      </c>
      <c r="AY46">
        <v>3.393806135884826</v>
      </c>
      <c r="AZ46">
        <v>5.802565384721345</v>
      </c>
    </row>
    <row r="47" spans="1:52">
      <c r="A47" s="2">
        <v>44893</v>
      </c>
      <c r="B47">
        <v>888.3955087495253</v>
      </c>
      <c r="C47">
        <v>-0.00333623040658948</v>
      </c>
      <c r="F47" s="2">
        <v>45151</v>
      </c>
      <c r="G47">
        <v>0.09295503916026368</v>
      </c>
      <c r="H47">
        <v>0.07780904653208431</v>
      </c>
      <c r="I47">
        <v>0.04558697555093198</v>
      </c>
      <c r="J47">
        <v>0.106778645224893</v>
      </c>
      <c r="K47">
        <v>0.1055050875463455</v>
      </c>
      <c r="L47">
        <v>0.1031679808554379</v>
      </c>
      <c r="M47">
        <v>0.06394931368149528</v>
      </c>
      <c r="N47">
        <v>0.0858481111317351</v>
      </c>
      <c r="O47">
        <v>0.06471250903980583</v>
      </c>
      <c r="P47">
        <v>0.08333179499276158</v>
      </c>
      <c r="Q47">
        <v>0.07142356226525325</v>
      </c>
      <c r="R47">
        <v>0.09893193401899274</v>
      </c>
      <c r="W47" s="2">
        <v>45151</v>
      </c>
      <c r="X47">
        <v>0.09295503916026368</v>
      </c>
      <c r="Y47">
        <v>0.07780904653208431</v>
      </c>
      <c r="Z47">
        <v>0.04558697555093198</v>
      </c>
      <c r="AA47">
        <v>0.106778645224893</v>
      </c>
      <c r="AB47">
        <v>0.1055050875463455</v>
      </c>
      <c r="AC47">
        <v>0.1031679808554379</v>
      </c>
      <c r="AD47">
        <v>0.06394931368149528</v>
      </c>
      <c r="AE47">
        <v>0.0858481111317351</v>
      </c>
      <c r="AF47">
        <v>0.06471250903980583</v>
      </c>
      <c r="AG47">
        <v>0.08333179499276158</v>
      </c>
      <c r="AH47">
        <v>0.07142356226525325</v>
      </c>
      <c r="AI47">
        <v>0.09893193401899274</v>
      </c>
      <c r="AN47" s="2">
        <v>44893</v>
      </c>
      <c r="AO47">
        <v>0.004793484030756585</v>
      </c>
      <c r="AP47">
        <v>282.6283753752683</v>
      </c>
      <c r="AQ47">
        <v>10.41562730690667</v>
      </c>
      <c r="AR47">
        <v>0.0678730577431912</v>
      </c>
      <c r="AS47">
        <v>19.4676284661694</v>
      </c>
      <c r="AT47">
        <v>0.1955227631029226</v>
      </c>
      <c r="AU47">
        <v>15.13929388749252</v>
      </c>
      <c r="AV47">
        <v>17.90768633241759</v>
      </c>
      <c r="AW47">
        <v>1.248698062463485</v>
      </c>
      <c r="AX47">
        <v>64.58732396824631</v>
      </c>
      <c r="AY47">
        <v>3.391948686045924</v>
      </c>
      <c r="AZ47">
        <v>5.709866406618171</v>
      </c>
    </row>
    <row r="48" spans="1:52">
      <c r="A48" s="2">
        <v>44894</v>
      </c>
      <c r="B48">
        <v>868.3801287448721</v>
      </c>
      <c r="C48">
        <v>-0.02252980773487501</v>
      </c>
      <c r="F48" s="2">
        <v>45158</v>
      </c>
      <c r="G48">
        <v>0.07615406565234827</v>
      </c>
      <c r="H48">
        <v>0.07635434338137315</v>
      </c>
      <c r="I48">
        <v>0.08001145401739643</v>
      </c>
      <c r="J48">
        <v>0.08005410685296517</v>
      </c>
      <c r="K48">
        <v>0.1279302010305643</v>
      </c>
      <c r="L48">
        <v>0.09859254320465397</v>
      </c>
      <c r="M48">
        <v>0.05990039821681003</v>
      </c>
      <c r="N48">
        <v>0.08134360469743168</v>
      </c>
      <c r="O48">
        <v>0.07237816284461356</v>
      </c>
      <c r="P48">
        <v>0.08267864718038227</v>
      </c>
      <c r="Q48">
        <v>0.07284336250139344</v>
      </c>
      <c r="R48">
        <v>0.09175911042006792</v>
      </c>
      <c r="W48" s="2">
        <v>45158</v>
      </c>
      <c r="X48">
        <v>0.07615406565234827</v>
      </c>
      <c r="Y48">
        <v>0.07635434338137315</v>
      </c>
      <c r="Z48">
        <v>0.08001145401739643</v>
      </c>
      <c r="AA48">
        <v>0.08005410685296517</v>
      </c>
      <c r="AB48">
        <v>0.1279302010305643</v>
      </c>
      <c r="AC48">
        <v>0.09859254320465397</v>
      </c>
      <c r="AD48">
        <v>0.05990039821681003</v>
      </c>
      <c r="AE48">
        <v>0.08134360469743168</v>
      </c>
      <c r="AF48">
        <v>0.07237816284461356</v>
      </c>
      <c r="AG48">
        <v>0.08267864718038227</v>
      </c>
      <c r="AH48">
        <v>0.07284336250139344</v>
      </c>
      <c r="AI48">
        <v>0.09175911042006792</v>
      </c>
      <c r="AN48" s="2">
        <v>44894</v>
      </c>
      <c r="AO48">
        <v>0.004750076893164532</v>
      </c>
      <c r="AP48">
        <v>282.0902707339195</v>
      </c>
      <c r="AQ48">
        <v>9.768962079023206</v>
      </c>
      <c r="AR48">
        <v>0.06793022137868372</v>
      </c>
      <c r="AS48">
        <v>19.59147638763321</v>
      </c>
      <c r="AT48">
        <v>0.200648104108951</v>
      </c>
      <c r="AU48">
        <v>15.15116973548615</v>
      </c>
      <c r="AV48">
        <v>18.067904418254</v>
      </c>
      <c r="AW48">
        <v>1.248735587494714</v>
      </c>
      <c r="AX48">
        <v>64.92854276374011</v>
      </c>
      <c r="AY48">
        <v>3.509441422936388</v>
      </c>
      <c r="AZ48">
        <v>5.783694800717918</v>
      </c>
    </row>
    <row r="49" spans="1:52">
      <c r="A49" s="2">
        <v>44895</v>
      </c>
      <c r="B49">
        <v>884.8540653587479</v>
      </c>
      <c r="C49">
        <v>0.01897088160882565</v>
      </c>
      <c r="F49" s="2">
        <v>45165</v>
      </c>
      <c r="G49">
        <v>0.07302125402635361</v>
      </c>
      <c r="H49">
        <v>0.07029643708206515</v>
      </c>
      <c r="I49">
        <v>0.07119415521356387</v>
      </c>
      <c r="J49">
        <v>0.08038327849262084</v>
      </c>
      <c r="K49">
        <v>0.1204936262441844</v>
      </c>
      <c r="L49">
        <v>0.09109976823680874</v>
      </c>
      <c r="M49">
        <v>0.06684813095425018</v>
      </c>
      <c r="N49">
        <v>0.0913102291908704</v>
      </c>
      <c r="O49">
        <v>0.086375942979363</v>
      </c>
      <c r="P49">
        <v>0.08381475105611746</v>
      </c>
      <c r="Q49">
        <v>0.07651480636085695</v>
      </c>
      <c r="R49">
        <v>0.08864762016294533</v>
      </c>
      <c r="W49" s="2">
        <v>45165</v>
      </c>
      <c r="X49">
        <v>0.07302125402635361</v>
      </c>
      <c r="Y49">
        <v>0.07029643708206515</v>
      </c>
      <c r="Z49">
        <v>0.07119415521356387</v>
      </c>
      <c r="AA49">
        <v>0.08038327849262084</v>
      </c>
      <c r="AB49">
        <v>0.1204936262441844</v>
      </c>
      <c r="AC49">
        <v>0.09109976823680874</v>
      </c>
      <c r="AD49">
        <v>0.06684813095425018</v>
      </c>
      <c r="AE49">
        <v>0.0913102291908704</v>
      </c>
      <c r="AF49">
        <v>0.086375942979363</v>
      </c>
      <c r="AG49">
        <v>0.08381475105611746</v>
      </c>
      <c r="AH49">
        <v>0.07651480636085695</v>
      </c>
      <c r="AI49">
        <v>0.08864762016294533</v>
      </c>
      <c r="AN49" s="2">
        <v>44895</v>
      </c>
      <c r="AO49">
        <v>0.004772352938488683</v>
      </c>
      <c r="AP49">
        <v>284.5227238066961</v>
      </c>
      <c r="AQ49">
        <v>9.796638106659394</v>
      </c>
      <c r="AR49">
        <v>0.0664797002046477</v>
      </c>
      <c r="AS49">
        <v>19.84717210213847</v>
      </c>
      <c r="AT49">
        <v>0.2025394976533189</v>
      </c>
      <c r="AU49">
        <v>14.956969379423</v>
      </c>
      <c r="AV49">
        <v>17.80075093991639</v>
      </c>
      <c r="AW49">
        <v>1.24309316561072</v>
      </c>
      <c r="AX49">
        <v>64.83501507683717</v>
      </c>
      <c r="AY49">
        <v>3.566460989374522</v>
      </c>
      <c r="AZ49">
        <v>5.880337827219285</v>
      </c>
    </row>
    <row r="50" spans="1:52">
      <c r="A50" s="2">
        <v>44896</v>
      </c>
      <c r="B50">
        <v>929.1983514801489</v>
      </c>
      <c r="C50">
        <v>0.05011480181584793</v>
      </c>
      <c r="F50" s="2">
        <v>45172</v>
      </c>
      <c r="G50">
        <v>0.05400002225010715</v>
      </c>
      <c r="H50">
        <v>0.07779053086098289</v>
      </c>
      <c r="I50">
        <v>0.07324744334373134</v>
      </c>
      <c r="J50">
        <v>0.06617624846770662</v>
      </c>
      <c r="K50">
        <v>0.1363146112103991</v>
      </c>
      <c r="L50">
        <v>0.08415826163215959</v>
      </c>
      <c r="M50">
        <v>0.07583272130418589</v>
      </c>
      <c r="N50">
        <v>0.08066726767201114</v>
      </c>
      <c r="O50">
        <v>0.1068150237087206</v>
      </c>
      <c r="P50">
        <v>0.08418994383821159</v>
      </c>
      <c r="Q50">
        <v>0.07564290338781529</v>
      </c>
      <c r="R50">
        <v>0.08516502232396893</v>
      </c>
      <c r="W50" s="2">
        <v>45172</v>
      </c>
      <c r="X50">
        <v>0.05400002225010715</v>
      </c>
      <c r="Y50">
        <v>0.07779053086098289</v>
      </c>
      <c r="Z50">
        <v>0.07324744334373134</v>
      </c>
      <c r="AA50">
        <v>0.06617624846770662</v>
      </c>
      <c r="AB50">
        <v>0.1363146112103991</v>
      </c>
      <c r="AC50">
        <v>0.08415826163215959</v>
      </c>
      <c r="AD50">
        <v>0.07583272130418589</v>
      </c>
      <c r="AE50">
        <v>0.08066726767201114</v>
      </c>
      <c r="AF50">
        <v>0.1068150237087206</v>
      </c>
      <c r="AG50">
        <v>0.08418994383821159</v>
      </c>
      <c r="AH50">
        <v>0.07564290338781529</v>
      </c>
      <c r="AI50">
        <v>0.08516502232396893</v>
      </c>
      <c r="AN50" s="2">
        <v>44896</v>
      </c>
      <c r="AO50">
        <v>0.004797407497447495</v>
      </c>
      <c r="AP50">
        <v>289.4809391517641</v>
      </c>
      <c r="AQ50">
        <v>9.804612535115471</v>
      </c>
      <c r="AR50">
        <v>0.06545719272309151</v>
      </c>
      <c r="AS50">
        <v>20.42628880160472</v>
      </c>
      <c r="AT50">
        <v>0.2091564222442633</v>
      </c>
      <c r="AU50">
        <v>14.61471036465193</v>
      </c>
      <c r="AV50">
        <v>18.13075625365435</v>
      </c>
      <c r="AW50">
        <v>1.230321390946193</v>
      </c>
      <c r="AX50">
        <v>61.40117620248506</v>
      </c>
      <c r="AY50">
        <v>3.543363405332266</v>
      </c>
      <c r="AZ50">
        <v>5.857720686022647</v>
      </c>
    </row>
    <row r="51" spans="1:52">
      <c r="A51" s="2">
        <v>44897</v>
      </c>
      <c r="B51">
        <v>913.3467828790334</v>
      </c>
      <c r="C51">
        <v>-0.01705940241485038</v>
      </c>
      <c r="F51" s="2">
        <v>45179</v>
      </c>
      <c r="G51">
        <v>0.05241680646613768</v>
      </c>
      <c r="H51">
        <v>0.09812780194748341</v>
      </c>
      <c r="I51">
        <v>0.07602387721857121</v>
      </c>
      <c r="J51">
        <v>0.06195174487191194</v>
      </c>
      <c r="K51">
        <v>0.1164970508118034</v>
      </c>
      <c r="L51">
        <v>0.08358044697941044</v>
      </c>
      <c r="M51">
        <v>0.07363030967841223</v>
      </c>
      <c r="N51">
        <v>0.07766194756302794</v>
      </c>
      <c r="O51">
        <v>0.1055557056273047</v>
      </c>
      <c r="P51">
        <v>0.09254045461817127</v>
      </c>
      <c r="Q51">
        <v>0.0805376957583477</v>
      </c>
      <c r="R51">
        <v>0.0814761584594179</v>
      </c>
      <c r="W51" s="2">
        <v>45179</v>
      </c>
      <c r="X51">
        <v>0.05241680646613768</v>
      </c>
      <c r="Y51">
        <v>0.09812780194748341</v>
      </c>
      <c r="Z51">
        <v>0.07602387721857121</v>
      </c>
      <c r="AA51">
        <v>0.06195174487191194</v>
      </c>
      <c r="AB51">
        <v>0.1164970508118034</v>
      </c>
      <c r="AC51">
        <v>0.08358044697941044</v>
      </c>
      <c r="AD51">
        <v>0.07363030967841223</v>
      </c>
      <c r="AE51">
        <v>0.07766194756302794</v>
      </c>
      <c r="AF51">
        <v>0.1055557056273047</v>
      </c>
      <c r="AG51">
        <v>0.09254045461817127</v>
      </c>
      <c r="AH51">
        <v>0.0805376957583477</v>
      </c>
      <c r="AI51">
        <v>0.0814761584594179</v>
      </c>
      <c r="AN51" s="2">
        <v>44897</v>
      </c>
      <c r="AO51">
        <v>0.004775509469753847</v>
      </c>
      <c r="AP51">
        <v>289.2614146304205</v>
      </c>
      <c r="AQ51">
        <v>9.637622424204089</v>
      </c>
      <c r="AR51">
        <v>0.06546667011256521</v>
      </c>
      <c r="AS51">
        <v>20.36995468145456</v>
      </c>
      <c r="AT51">
        <v>0.2121547065527868</v>
      </c>
      <c r="AU51">
        <v>14.32209094454824</v>
      </c>
      <c r="AV51">
        <v>18.08611351030327</v>
      </c>
      <c r="AW51">
        <v>1.244884293115471</v>
      </c>
      <c r="AX51">
        <v>61.84523631975377</v>
      </c>
      <c r="AY51">
        <v>3.655479928033417</v>
      </c>
      <c r="AZ51">
        <v>5.886050358710651</v>
      </c>
    </row>
    <row r="52" spans="1:52">
      <c r="A52" s="2">
        <v>44898</v>
      </c>
      <c r="B52">
        <v>938.29927013217</v>
      </c>
      <c r="C52">
        <v>0.02731983921209191</v>
      </c>
      <c r="F52" s="2">
        <v>45186</v>
      </c>
      <c r="G52">
        <v>0.05699972270972988</v>
      </c>
      <c r="H52">
        <v>0.114662760290153</v>
      </c>
      <c r="I52">
        <v>0.089159418773032</v>
      </c>
      <c r="J52">
        <v>0.06240775180293436</v>
      </c>
      <c r="K52">
        <v>0.09156664048943346</v>
      </c>
      <c r="L52">
        <v>0.08321352084773294</v>
      </c>
      <c r="M52">
        <v>0.08368051344595011</v>
      </c>
      <c r="N52">
        <v>0.07078893420485509</v>
      </c>
      <c r="O52">
        <v>0.09475083568057924</v>
      </c>
      <c r="P52">
        <v>0.09619788864499935</v>
      </c>
      <c r="Q52">
        <v>0.0735542558719587</v>
      </c>
      <c r="R52">
        <v>0.08301775723864195</v>
      </c>
      <c r="W52" s="2">
        <v>45186</v>
      </c>
      <c r="X52">
        <v>0.05699972270972988</v>
      </c>
      <c r="Y52">
        <v>0.114662760290153</v>
      </c>
      <c r="Z52">
        <v>0.089159418773032</v>
      </c>
      <c r="AA52">
        <v>0.06240775180293436</v>
      </c>
      <c r="AB52">
        <v>0.09156664048943346</v>
      </c>
      <c r="AC52">
        <v>0.08321352084773294</v>
      </c>
      <c r="AD52">
        <v>0.08368051344595011</v>
      </c>
      <c r="AE52">
        <v>0.07078893420485509</v>
      </c>
      <c r="AF52">
        <v>0.09475083568057924</v>
      </c>
      <c r="AG52">
        <v>0.09619788864499935</v>
      </c>
      <c r="AH52">
        <v>0.0735542558719587</v>
      </c>
      <c r="AI52">
        <v>0.08301775723864195</v>
      </c>
      <c r="AN52" s="2">
        <v>44898</v>
      </c>
      <c r="AO52">
        <v>0.004873273922750352</v>
      </c>
      <c r="AP52">
        <v>292.5625590139463</v>
      </c>
      <c r="AQ52">
        <v>10.03911092054809</v>
      </c>
      <c r="AR52">
        <v>0.06636252678357449</v>
      </c>
      <c r="AS52">
        <v>20.38893872300464</v>
      </c>
      <c r="AT52">
        <v>0.2170313876956128</v>
      </c>
      <c r="AU52">
        <v>13.6685464808481</v>
      </c>
      <c r="AV52">
        <v>17.8064414167826</v>
      </c>
      <c r="AW52">
        <v>1.239950496079789</v>
      </c>
      <c r="AX52">
        <v>61.27038582088989</v>
      </c>
      <c r="AY52">
        <v>3.687588678655697</v>
      </c>
      <c r="AZ52">
        <v>5.731109926658474</v>
      </c>
    </row>
    <row r="53" spans="1:52">
      <c r="A53" s="2">
        <v>44899</v>
      </c>
      <c r="B53">
        <v>916.1378430685685</v>
      </c>
      <c r="C53">
        <v>-0.02361871928183412</v>
      </c>
      <c r="F53" s="2">
        <v>45193</v>
      </c>
      <c r="G53">
        <v>0.05956979987549322</v>
      </c>
      <c r="H53">
        <v>0.1202728821328729</v>
      </c>
      <c r="I53">
        <v>0.08141694119723614</v>
      </c>
      <c r="J53">
        <v>0.06750845837587269</v>
      </c>
      <c r="K53">
        <v>0.09559949054866575</v>
      </c>
      <c r="L53">
        <v>0.09023244774691613</v>
      </c>
      <c r="M53">
        <v>0.07924893696529246</v>
      </c>
      <c r="N53">
        <v>0.0692945452672714</v>
      </c>
      <c r="O53">
        <v>0.08328166886880363</v>
      </c>
      <c r="P53">
        <v>0.08907060204709363</v>
      </c>
      <c r="Q53">
        <v>0.07602852777672124</v>
      </c>
      <c r="R53">
        <v>0.08847569919776078</v>
      </c>
      <c r="W53" s="2">
        <v>45193</v>
      </c>
      <c r="X53">
        <v>0.05956979987549322</v>
      </c>
      <c r="Y53">
        <v>0.1202728821328729</v>
      </c>
      <c r="Z53">
        <v>0.08141694119723614</v>
      </c>
      <c r="AA53">
        <v>0.06750845837587269</v>
      </c>
      <c r="AB53">
        <v>0.09559949054866575</v>
      </c>
      <c r="AC53">
        <v>0.09023244774691613</v>
      </c>
      <c r="AD53">
        <v>0.07924893696529246</v>
      </c>
      <c r="AE53">
        <v>0.0692945452672714</v>
      </c>
      <c r="AF53">
        <v>0.08328166886880363</v>
      </c>
      <c r="AG53">
        <v>0.08907060204709363</v>
      </c>
      <c r="AH53">
        <v>0.07602852777672124</v>
      </c>
      <c r="AI53">
        <v>0.08847569919776078</v>
      </c>
      <c r="AN53" s="2">
        <v>44899</v>
      </c>
      <c r="AO53">
        <v>0.004791105671995295</v>
      </c>
      <c r="AP53">
        <v>290.3987955978725</v>
      </c>
      <c r="AQ53">
        <v>10.34070419801066</v>
      </c>
      <c r="AR53">
        <v>0.06661166839024919</v>
      </c>
      <c r="AS53">
        <v>19.56856600941734</v>
      </c>
      <c r="AT53">
        <v>0.2122612292443802</v>
      </c>
      <c r="AU53">
        <v>13.04040031281367</v>
      </c>
      <c r="AV53">
        <v>16.85317499704516</v>
      </c>
      <c r="AW53">
        <v>1.291401606071081</v>
      </c>
      <c r="AX53">
        <v>67.46207363600678</v>
      </c>
      <c r="AY53">
        <v>3.976161310330252</v>
      </c>
      <c r="AZ53">
        <v>5.794199299815334</v>
      </c>
    </row>
    <row r="54" spans="1:52">
      <c r="A54" s="2">
        <v>44900</v>
      </c>
      <c r="B54">
        <v>934.3135355216436</v>
      </c>
      <c r="C54">
        <v>0.01983947349254378</v>
      </c>
      <c r="F54" s="2">
        <v>45200</v>
      </c>
      <c r="G54">
        <v>0.07436362753764192</v>
      </c>
      <c r="H54">
        <v>0.1167761344564825</v>
      </c>
      <c r="I54">
        <v>0.06895887017266628</v>
      </c>
      <c r="J54">
        <v>0.0676353928249236</v>
      </c>
      <c r="K54">
        <v>0.08742090112197042</v>
      </c>
      <c r="L54">
        <v>0.1002747197766306</v>
      </c>
      <c r="M54">
        <v>0.08230996309723466</v>
      </c>
      <c r="N54">
        <v>0.08073502187253323</v>
      </c>
      <c r="O54">
        <v>0.06730618524211635</v>
      </c>
      <c r="P54">
        <v>0.09194477842835184</v>
      </c>
      <c r="Q54">
        <v>0.07357950929325402</v>
      </c>
      <c r="R54">
        <v>0.08869489617619489</v>
      </c>
      <c r="W54" s="2">
        <v>45200</v>
      </c>
      <c r="X54">
        <v>0.07436362753764192</v>
      </c>
      <c r="Y54">
        <v>0.1167761344564825</v>
      </c>
      <c r="Z54">
        <v>0.06895887017266628</v>
      </c>
      <c r="AA54">
        <v>0.0676353928249236</v>
      </c>
      <c r="AB54">
        <v>0.08742090112197042</v>
      </c>
      <c r="AC54">
        <v>0.1002747197766306</v>
      </c>
      <c r="AD54">
        <v>0.08230996309723466</v>
      </c>
      <c r="AE54">
        <v>0.08073502187253323</v>
      </c>
      <c r="AF54">
        <v>0.06730618524211635</v>
      </c>
      <c r="AG54">
        <v>0.09194477842835184</v>
      </c>
      <c r="AH54">
        <v>0.07357950929325402</v>
      </c>
      <c r="AI54">
        <v>0.08869489617619489</v>
      </c>
      <c r="AN54" s="2">
        <v>44900</v>
      </c>
      <c r="AO54">
        <v>0.004822745552839492</v>
      </c>
      <c r="AP54">
        <v>293.0810340572112</v>
      </c>
      <c r="AQ54">
        <v>10.27181566074861</v>
      </c>
      <c r="AR54">
        <v>0.06585799806668224</v>
      </c>
      <c r="AS54">
        <v>19.98634937427341</v>
      </c>
      <c r="AT54">
        <v>0.2153706347004213</v>
      </c>
      <c r="AU54">
        <v>12.93862579389206</v>
      </c>
      <c r="AV54">
        <v>16.90388876123398</v>
      </c>
      <c r="AW54">
        <v>1.286121370094866</v>
      </c>
      <c r="AX54">
        <v>67.46119311681716</v>
      </c>
      <c r="AY54">
        <v>3.937041452564215</v>
      </c>
      <c r="AZ54">
        <v>5.715557803264517</v>
      </c>
    </row>
    <row r="55" spans="1:52">
      <c r="A55" s="2">
        <v>44901</v>
      </c>
      <c r="B55">
        <v>922.9985342834665</v>
      </c>
      <c r="C55">
        <v>-0.01211049696701627</v>
      </c>
      <c r="F55" s="2">
        <v>45207</v>
      </c>
      <c r="G55">
        <v>0.07121357600235102</v>
      </c>
      <c r="H55">
        <v>0.1085247600555174</v>
      </c>
      <c r="I55">
        <v>0.0718131525443071</v>
      </c>
      <c r="J55">
        <v>0.06814265810985398</v>
      </c>
      <c r="K55">
        <v>0.08293785121508268</v>
      </c>
      <c r="L55">
        <v>0.09966763374036235</v>
      </c>
      <c r="M55">
        <v>0.1007248250966677</v>
      </c>
      <c r="N55">
        <v>0.08823661325196439</v>
      </c>
      <c r="O55">
        <v>0.07097154340853258</v>
      </c>
      <c r="P55">
        <v>0.09369462341192003</v>
      </c>
      <c r="Q55">
        <v>0.07059893487977022</v>
      </c>
      <c r="R55">
        <v>0.07347382828367037</v>
      </c>
      <c r="W55" s="2">
        <v>45207</v>
      </c>
      <c r="X55">
        <v>0.07121357600235102</v>
      </c>
      <c r="Y55">
        <v>0.1085247600555174</v>
      </c>
      <c r="Z55">
        <v>0.0718131525443071</v>
      </c>
      <c r="AA55">
        <v>0.06814265810985398</v>
      </c>
      <c r="AB55">
        <v>0.08293785121508268</v>
      </c>
      <c r="AC55">
        <v>0.09966763374036235</v>
      </c>
      <c r="AD55">
        <v>0.1007248250966677</v>
      </c>
      <c r="AE55">
        <v>0.08823661325196439</v>
      </c>
      <c r="AF55">
        <v>0.07097154340853258</v>
      </c>
      <c r="AG55">
        <v>0.09369462341192003</v>
      </c>
      <c r="AH55">
        <v>0.07059893487977022</v>
      </c>
      <c r="AI55">
        <v>0.07347382828367037</v>
      </c>
      <c r="AN55" s="2">
        <v>44901</v>
      </c>
      <c r="AO55">
        <v>0.004809384745777101</v>
      </c>
      <c r="AP55">
        <v>292.4744496444948</v>
      </c>
      <c r="AQ55">
        <v>10.38834375498115</v>
      </c>
      <c r="AR55">
        <v>0.06617207919945446</v>
      </c>
      <c r="AS55">
        <v>19.92714351011703</v>
      </c>
      <c r="AT55">
        <v>0.2155446622885819</v>
      </c>
      <c r="AU55">
        <v>12.96889777711617</v>
      </c>
      <c r="AV55">
        <v>17.02913670541073</v>
      </c>
      <c r="AW55">
        <v>1.271260047936313</v>
      </c>
      <c r="AX55">
        <v>67.44854468919539</v>
      </c>
      <c r="AY55">
        <v>3.855016582640121</v>
      </c>
      <c r="AZ55">
        <v>5.772383757638381</v>
      </c>
    </row>
    <row r="56" spans="1:52">
      <c r="A56" s="2">
        <v>44902</v>
      </c>
      <c r="B56">
        <v>925.087225301311</v>
      </c>
      <c r="C56">
        <v>0.002262940774294897</v>
      </c>
      <c r="F56" s="2">
        <v>45214</v>
      </c>
      <c r="G56">
        <v>0.08404703188763069</v>
      </c>
      <c r="H56">
        <v>0.1255775372208382</v>
      </c>
      <c r="I56">
        <v>0.06679627746784789</v>
      </c>
      <c r="J56">
        <v>0.07308183833481777</v>
      </c>
      <c r="K56">
        <v>0.09302533331003307</v>
      </c>
      <c r="L56">
        <v>0.09526822761251556</v>
      </c>
      <c r="M56">
        <v>0.103693759733891</v>
      </c>
      <c r="N56">
        <v>0.0802824470477607</v>
      </c>
      <c r="O56">
        <v>0.06827934131682049</v>
      </c>
      <c r="P56">
        <v>0.07922855544235978</v>
      </c>
      <c r="Q56">
        <v>0.07330303871887746</v>
      </c>
      <c r="R56">
        <v>0.05741661190660749</v>
      </c>
      <c r="W56" s="2">
        <v>45214</v>
      </c>
      <c r="X56">
        <v>0.08404703188763069</v>
      </c>
      <c r="Y56">
        <v>0.1255775372208382</v>
      </c>
      <c r="Z56">
        <v>0.06679627746784789</v>
      </c>
      <c r="AA56">
        <v>0.07308183833481777</v>
      </c>
      <c r="AB56">
        <v>0.09302533331003307</v>
      </c>
      <c r="AC56">
        <v>0.09526822761251556</v>
      </c>
      <c r="AD56">
        <v>0.103693759733891</v>
      </c>
      <c r="AE56">
        <v>0.0802824470477607</v>
      </c>
      <c r="AF56">
        <v>0.06827934131682049</v>
      </c>
      <c r="AG56">
        <v>0.07922855544235978</v>
      </c>
      <c r="AH56">
        <v>0.07330303871887746</v>
      </c>
      <c r="AI56">
        <v>0.05741661190660749</v>
      </c>
      <c r="AN56" s="2">
        <v>44902</v>
      </c>
      <c r="AO56">
        <v>0.004789443022677475</v>
      </c>
      <c r="AP56">
        <v>294.2135460108114</v>
      </c>
      <c r="AQ56">
        <v>10.63541000014178</v>
      </c>
      <c r="AR56">
        <v>0.06571321177654546</v>
      </c>
      <c r="AS56">
        <v>19.95618164311701</v>
      </c>
      <c r="AT56">
        <v>0.2146393518150226</v>
      </c>
      <c r="AU56">
        <v>13.00750069594143</v>
      </c>
      <c r="AV56">
        <v>17.03660058856221</v>
      </c>
      <c r="AW56">
        <v>1.282071285423729</v>
      </c>
      <c r="AX56">
        <v>67.12770876219037</v>
      </c>
      <c r="AY56">
        <v>3.743243738929303</v>
      </c>
      <c r="AZ56">
        <v>5.762311074207436</v>
      </c>
    </row>
    <row r="57" spans="1:52">
      <c r="A57" s="2">
        <v>44903</v>
      </c>
      <c r="B57">
        <v>899.7014666123596</v>
      </c>
      <c r="C57">
        <v>-0.02744147578157619</v>
      </c>
      <c r="AN57" s="2">
        <v>44903</v>
      </c>
      <c r="AO57">
        <v>0.004719462669691845</v>
      </c>
      <c r="AP57">
        <v>293.2624483182085</v>
      </c>
      <c r="AQ57">
        <v>10.67788927181096</v>
      </c>
      <c r="AR57">
        <v>0.06586128919370046</v>
      </c>
      <c r="AS57">
        <v>19.7728823337124</v>
      </c>
      <c r="AT57">
        <v>0.2129267052919606</v>
      </c>
      <c r="AU57">
        <v>12.95976495130805</v>
      </c>
      <c r="AV57">
        <v>17.18769593433066</v>
      </c>
      <c r="AW57">
        <v>1.29737029547692</v>
      </c>
      <c r="AX57">
        <v>66.70773744491478</v>
      </c>
      <c r="AY57">
        <v>3.835249164575406</v>
      </c>
      <c r="AZ57">
        <v>5.766549821267779</v>
      </c>
    </row>
    <row r="58" spans="1:52">
      <c r="A58" s="2">
        <v>44904</v>
      </c>
      <c r="B58">
        <v>920.1894397616774</v>
      </c>
      <c r="C58">
        <v>0.02277196815790572</v>
      </c>
      <c r="AN58" s="2">
        <v>44904</v>
      </c>
      <c r="AO58">
        <v>0.004719589576658199</v>
      </c>
      <c r="AP58">
        <v>295.8119059656326</v>
      </c>
      <c r="AQ58">
        <v>10.72761595707586</v>
      </c>
      <c r="AR58">
        <v>0.06478146363056746</v>
      </c>
      <c r="AS58">
        <v>19.80021838773777</v>
      </c>
      <c r="AT58">
        <v>0.2133062856158601</v>
      </c>
      <c r="AU58">
        <v>12.92102851876985</v>
      </c>
      <c r="AV58">
        <v>17.1505235288933</v>
      </c>
      <c r="AW58">
        <v>1.29538724309329</v>
      </c>
      <c r="AX58">
        <v>65.91373954690729</v>
      </c>
      <c r="AY58">
        <v>3.879454824202477</v>
      </c>
      <c r="AZ58">
        <v>5.833013218502376</v>
      </c>
    </row>
    <row r="59" spans="1:52">
      <c r="A59" s="2">
        <v>44905</v>
      </c>
      <c r="B59">
        <v>908.888882290159</v>
      </c>
      <c r="C59">
        <v>-0.01228068589272779</v>
      </c>
      <c r="AN59" s="2">
        <v>44905</v>
      </c>
      <c r="AO59">
        <v>0.00468755669273326</v>
      </c>
      <c r="AP59">
        <v>295.0219146250166</v>
      </c>
      <c r="AQ59">
        <v>10.82978190602438</v>
      </c>
      <c r="AR59">
        <v>0.06491916435025147</v>
      </c>
      <c r="AS59">
        <v>19.67355232491143</v>
      </c>
      <c r="AT59">
        <v>0.2138441136484106</v>
      </c>
      <c r="AU59">
        <v>12.81027271613344</v>
      </c>
      <c r="AV59">
        <v>17.38224240729734</v>
      </c>
      <c r="AW59">
        <v>1.309605181942642</v>
      </c>
      <c r="AX59">
        <v>66.45651335057936</v>
      </c>
      <c r="AY59">
        <v>3.86061099558992</v>
      </c>
      <c r="AZ59">
        <v>5.743172679436462</v>
      </c>
    </row>
    <row r="60" spans="1:52">
      <c r="A60" s="2">
        <v>44906</v>
      </c>
      <c r="B60">
        <v>908.9230307110379</v>
      </c>
      <c r="C60">
        <v>3.757161248674201E-05</v>
      </c>
      <c r="AN60" s="2">
        <v>44906</v>
      </c>
      <c r="AO60">
        <v>0.005313218558658007</v>
      </c>
      <c r="AP60">
        <v>304.3888849420622</v>
      </c>
      <c r="AQ60">
        <v>9.656895793657778</v>
      </c>
      <c r="AR60">
        <v>0.06543175636176828</v>
      </c>
      <c r="AS60">
        <v>20.38856754219581</v>
      </c>
      <c r="AT60">
        <v>0.2091330443073241</v>
      </c>
      <c r="AU60">
        <v>11.74277730766999</v>
      </c>
      <c r="AV60">
        <v>15.06071553958087</v>
      </c>
      <c r="AW60">
        <v>1.239811888458116</v>
      </c>
      <c r="AX60">
        <v>77.86148759542178</v>
      </c>
      <c r="AY60">
        <v>4.633031241620861</v>
      </c>
      <c r="AZ60">
        <v>5.341502142896263</v>
      </c>
    </row>
    <row r="61" spans="1:52">
      <c r="A61" s="2">
        <v>44907</v>
      </c>
      <c r="B61">
        <v>894.1822214320484</v>
      </c>
      <c r="C61">
        <v>-0.01621788510239186</v>
      </c>
      <c r="AN61" s="2">
        <v>44907</v>
      </c>
      <c r="AO61">
        <v>0.005236178040783631</v>
      </c>
      <c r="AP61">
        <v>304.4019961040314</v>
      </c>
      <c r="AQ61">
        <v>9.701613657287568</v>
      </c>
      <c r="AR61">
        <v>0.06455924750666761</v>
      </c>
      <c r="AS61">
        <v>20.27515285291945</v>
      </c>
      <c r="AT61">
        <v>0.208319007029829</v>
      </c>
      <c r="AU61">
        <v>11.84143317217786</v>
      </c>
      <c r="AV61">
        <v>15.12214682443594</v>
      </c>
      <c r="AW61">
        <v>1.254375454361516</v>
      </c>
      <c r="AX61">
        <v>78.01120947514082</v>
      </c>
      <c r="AY61">
        <v>4.611974789591007</v>
      </c>
      <c r="AZ61">
        <v>5.445235102560038</v>
      </c>
    </row>
    <row r="62" spans="1:52">
      <c r="A62" s="2">
        <v>44908</v>
      </c>
      <c r="B62">
        <v>893.6310025103638</v>
      </c>
      <c r="C62">
        <v>-0.0006164503257533038</v>
      </c>
      <c r="AN62" s="2">
        <v>44908</v>
      </c>
      <c r="AO62">
        <v>0.005202163818864295</v>
      </c>
      <c r="AP62">
        <v>304.8664422716511</v>
      </c>
      <c r="AQ62">
        <v>9.732638828601081</v>
      </c>
      <c r="AR62">
        <v>0.06392675214562053</v>
      </c>
      <c r="AS62">
        <v>20.62023958942294</v>
      </c>
      <c r="AT62">
        <v>0.21404401660669</v>
      </c>
      <c r="AU62">
        <v>11.84794717283873</v>
      </c>
      <c r="AV62">
        <v>15.11338874007836</v>
      </c>
      <c r="AW62">
        <v>1.244064062911554</v>
      </c>
      <c r="AX62">
        <v>76.3323632471856</v>
      </c>
      <c r="AY62">
        <v>4.642585473718934</v>
      </c>
      <c r="AZ62">
        <v>5.448793628299027</v>
      </c>
    </row>
    <row r="63" spans="1:52">
      <c r="A63" s="2">
        <v>44909</v>
      </c>
      <c r="B63">
        <v>913.6222763883425</v>
      </c>
      <c r="C63">
        <v>0.02237083742822232</v>
      </c>
      <c r="AN63" s="2">
        <v>44909</v>
      </c>
      <c r="AO63">
        <v>0.005145177295539276</v>
      </c>
      <c r="AP63">
        <v>306.0786714306557</v>
      </c>
      <c r="AQ63">
        <v>9.623484183628062</v>
      </c>
      <c r="AR63">
        <v>0.06309867965660092</v>
      </c>
      <c r="AS63">
        <v>21.64630706791828</v>
      </c>
      <c r="AT63">
        <v>0.2226135726700254</v>
      </c>
      <c r="AU63">
        <v>11.7759185204668</v>
      </c>
      <c r="AV63">
        <v>15.11363876115538</v>
      </c>
      <c r="AW63">
        <v>1.236464042135153</v>
      </c>
      <c r="AX63">
        <v>77.20668432481511</v>
      </c>
      <c r="AY63">
        <v>4.573414081169703</v>
      </c>
      <c r="AZ63">
        <v>5.26824378355918</v>
      </c>
    </row>
    <row r="64" spans="1:52">
      <c r="A64" s="2">
        <v>44910</v>
      </c>
      <c r="B64">
        <v>906.2862879171521</v>
      </c>
      <c r="C64">
        <v>-0.008029563924590866</v>
      </c>
      <c r="AN64" s="2">
        <v>44910</v>
      </c>
      <c r="AO64">
        <v>0.005093888737876784</v>
      </c>
      <c r="AP64">
        <v>307.7532052419765</v>
      </c>
      <c r="AQ64">
        <v>9.800877675228152</v>
      </c>
      <c r="AR64">
        <v>0.06317834066279392</v>
      </c>
      <c r="AS64">
        <v>21.77500668423098</v>
      </c>
      <c r="AT64">
        <v>0.2239955071333171</v>
      </c>
      <c r="AU64">
        <v>12.02315283249753</v>
      </c>
      <c r="AV64">
        <v>15.17795902918926</v>
      </c>
      <c r="AW64">
        <v>1.210503211913425</v>
      </c>
      <c r="AX64">
        <v>78.02947799411734</v>
      </c>
      <c r="AY64">
        <v>4.432574746723549</v>
      </c>
      <c r="AZ64">
        <v>5.232304742141801</v>
      </c>
    </row>
    <row r="65" spans="1:52">
      <c r="A65" s="2">
        <v>44911</v>
      </c>
      <c r="B65">
        <v>881.8597311208371</v>
      </c>
      <c r="C65">
        <v>-0.02695236275995383</v>
      </c>
      <c r="AN65" s="2">
        <v>44911</v>
      </c>
      <c r="AO65">
        <v>0.005089675802755636</v>
      </c>
      <c r="AP65">
        <v>307.9420804983205</v>
      </c>
      <c r="AQ65">
        <v>9.968396077205929</v>
      </c>
      <c r="AR65">
        <v>0.06361625367957138</v>
      </c>
      <c r="AS65">
        <v>21.83481660213561</v>
      </c>
      <c r="AT65">
        <v>0.226726420420972</v>
      </c>
      <c r="AU65">
        <v>11.93938678898793</v>
      </c>
      <c r="AV65">
        <v>14.73946760752084</v>
      </c>
      <c r="AW65">
        <v>1.213530550368553</v>
      </c>
      <c r="AX65">
        <v>78.36982916100702</v>
      </c>
      <c r="AY65">
        <v>4.356046306941223</v>
      </c>
      <c r="AZ65">
        <v>5.308730443658433</v>
      </c>
    </row>
    <row r="66" spans="1:52">
      <c r="A66" s="2">
        <v>44912</v>
      </c>
      <c r="B66">
        <v>796.8784088959587</v>
      </c>
      <c r="C66">
        <v>-0.09636603104313168</v>
      </c>
      <c r="AN66" s="2">
        <v>44912</v>
      </c>
      <c r="AO66">
        <v>0.004803583913579212</v>
      </c>
      <c r="AP66">
        <v>316.7810296479258</v>
      </c>
      <c r="AQ66">
        <v>9.887209260565209</v>
      </c>
      <c r="AR66">
        <v>0.06240139760595606</v>
      </c>
      <c r="AS66">
        <v>22.10685053702372</v>
      </c>
      <c r="AT66">
        <v>0.2295718142528933</v>
      </c>
      <c r="AU66">
        <v>11.81885690181734</v>
      </c>
      <c r="AV66">
        <v>14.97916709137739</v>
      </c>
      <c r="AW66">
        <v>1.219603040444532</v>
      </c>
      <c r="AX66">
        <v>78.1434077501205</v>
      </c>
      <c r="AY66">
        <v>4.505702329730598</v>
      </c>
      <c r="AZ66">
        <v>5.349727384128294</v>
      </c>
    </row>
    <row r="67" spans="1:52">
      <c r="A67" s="2">
        <v>44913</v>
      </c>
      <c r="B67">
        <v>814.5003881394661</v>
      </c>
      <c r="C67">
        <v>0.02211376170665957</v>
      </c>
      <c r="AN67" s="2">
        <v>44913</v>
      </c>
      <c r="AO67">
        <v>0.00469524860100495</v>
      </c>
      <c r="AP67">
        <v>249.2859032836653</v>
      </c>
      <c r="AQ67">
        <v>11.32082382138641</v>
      </c>
      <c r="AR67">
        <v>0.06096704700220911</v>
      </c>
      <c r="AS67">
        <v>18.74257910674417</v>
      </c>
      <c r="AT67">
        <v>0.2259682220771947</v>
      </c>
      <c r="AU67">
        <v>14.20905240169038</v>
      </c>
      <c r="AV67">
        <v>14.09523461601182</v>
      </c>
      <c r="AW67">
        <v>1.308048590565168</v>
      </c>
      <c r="AX67">
        <v>79.89784762160275</v>
      </c>
      <c r="AY67">
        <v>4.897509991091117</v>
      </c>
      <c r="AZ67">
        <v>5.789396134451262</v>
      </c>
    </row>
    <row r="68" spans="1:52">
      <c r="A68" s="2">
        <v>44914</v>
      </c>
      <c r="B68">
        <v>818.3360870942404</v>
      </c>
      <c r="C68">
        <v>0.004709265963072307</v>
      </c>
      <c r="AN68" s="2">
        <v>44914</v>
      </c>
      <c r="AO68">
        <v>0.004716873151966343</v>
      </c>
      <c r="AP68">
        <v>250.3954319725303</v>
      </c>
      <c r="AQ68">
        <v>11.4517779523925</v>
      </c>
      <c r="AR68">
        <v>0.06123778712643352</v>
      </c>
      <c r="AS68">
        <v>18.19558331715076</v>
      </c>
      <c r="AT68">
        <v>0.217650329333795</v>
      </c>
      <c r="AU68">
        <v>14.38869674064543</v>
      </c>
      <c r="AV68">
        <v>14.26751690728281</v>
      </c>
      <c r="AW68">
        <v>1.303280945767965</v>
      </c>
      <c r="AX68">
        <v>80.17175618921696</v>
      </c>
      <c r="AY68">
        <v>4.929912654587446</v>
      </c>
      <c r="AZ68">
        <v>5.811579513539155</v>
      </c>
    </row>
    <row r="69" spans="1:52">
      <c r="A69" s="2">
        <v>44915</v>
      </c>
      <c r="B69">
        <v>785.9794582993569</v>
      </c>
      <c r="C69">
        <v>-0.03953953553456979</v>
      </c>
      <c r="AN69" s="2">
        <v>44915</v>
      </c>
      <c r="AO69">
        <v>0.004627460260305826</v>
      </c>
      <c r="AP69">
        <v>254.1713838192732</v>
      </c>
      <c r="AQ69">
        <v>11.35391199509839</v>
      </c>
      <c r="AR69">
        <v>0.05983776388226068</v>
      </c>
      <c r="AS69">
        <v>18.15323500702347</v>
      </c>
      <c r="AT69">
        <v>0.2188780940557433</v>
      </c>
      <c r="AU69">
        <v>14.51105150462362</v>
      </c>
      <c r="AV69">
        <v>14.30705717028794</v>
      </c>
      <c r="AW69">
        <v>1.305661612589891</v>
      </c>
      <c r="AX69">
        <v>81.38913568325229</v>
      </c>
      <c r="AY69">
        <v>4.948793982980355</v>
      </c>
      <c r="AZ69">
        <v>5.866301808335303</v>
      </c>
    </row>
    <row r="70" spans="1:52">
      <c r="A70" s="2">
        <v>44916</v>
      </c>
      <c r="B70">
        <v>816.3705356720403</v>
      </c>
      <c r="C70">
        <v>0.03866650336949173</v>
      </c>
      <c r="AN70" s="2">
        <v>44916</v>
      </c>
      <c r="AO70">
        <v>0.004670548011239283</v>
      </c>
      <c r="AP70">
        <v>257.6392287248637</v>
      </c>
      <c r="AQ70">
        <v>11.35522679754129</v>
      </c>
      <c r="AR70">
        <v>0.05956629642191303</v>
      </c>
      <c r="AS70">
        <v>18.13211881972487</v>
      </c>
      <c r="AT70">
        <v>0.2173993313621691</v>
      </c>
      <c r="AU70">
        <v>14.34395961854171</v>
      </c>
      <c r="AV70">
        <v>14.42372039835177</v>
      </c>
      <c r="AW70">
        <v>1.305587156111498</v>
      </c>
      <c r="AX70">
        <v>81.38052215456517</v>
      </c>
      <c r="AY70">
        <v>4.993066765163424</v>
      </c>
      <c r="AZ70">
        <v>5.793418847662023</v>
      </c>
    </row>
    <row r="71" spans="1:52">
      <c r="A71" s="2">
        <v>44917</v>
      </c>
      <c r="B71">
        <v>804.8922416342623</v>
      </c>
      <c r="C71">
        <v>-0.01406015226692259</v>
      </c>
      <c r="AN71" s="2">
        <v>44917</v>
      </c>
      <c r="AO71">
        <v>0.004632640445628247</v>
      </c>
      <c r="AP71">
        <v>260.3123771685813</v>
      </c>
      <c r="AQ71">
        <v>11.2779226742283</v>
      </c>
      <c r="AR71">
        <v>0.05899092641606738</v>
      </c>
      <c r="AS71">
        <v>18.37820682660125</v>
      </c>
      <c r="AT71">
        <v>0.2190882659904882</v>
      </c>
      <c r="AU71">
        <v>14.27646682484685</v>
      </c>
      <c r="AV71">
        <v>14.656784625806</v>
      </c>
      <c r="AW71">
        <v>1.283301716897482</v>
      </c>
      <c r="AX71">
        <v>81.29535681037714</v>
      </c>
      <c r="AY71">
        <v>4.993495102198504</v>
      </c>
      <c r="AZ71">
        <v>5.849668601513204</v>
      </c>
    </row>
    <row r="72" spans="1:52">
      <c r="A72" s="2">
        <v>44918</v>
      </c>
      <c r="B72">
        <v>806.0011109510756</v>
      </c>
      <c r="C72">
        <v>0.001377661827826504</v>
      </c>
      <c r="AN72" s="2">
        <v>44918</v>
      </c>
      <c r="AO72">
        <v>0.004635245711954384</v>
      </c>
      <c r="AP72">
        <v>257.0304702489283</v>
      </c>
      <c r="AQ72">
        <v>11.24626699072717</v>
      </c>
      <c r="AR72">
        <v>0.05885524312806217</v>
      </c>
      <c r="AS72">
        <v>18.50560613771991</v>
      </c>
      <c r="AT72">
        <v>0.2198805717451965</v>
      </c>
      <c r="AU72">
        <v>14.19743873141968</v>
      </c>
      <c r="AV72">
        <v>14.55885726553924</v>
      </c>
      <c r="AW72">
        <v>1.292748784125396</v>
      </c>
      <c r="AX72">
        <v>81.15851284216585</v>
      </c>
      <c r="AY72">
        <v>5.152536721789719</v>
      </c>
      <c r="AZ72">
        <v>5.787812688863798</v>
      </c>
    </row>
    <row r="73" spans="1:52">
      <c r="A73" s="2">
        <v>44919</v>
      </c>
      <c r="B73">
        <v>803.7602642949804</v>
      </c>
      <c r="C73">
        <v>-0.002780202937252785</v>
      </c>
      <c r="AN73" s="2">
        <v>44919</v>
      </c>
      <c r="AO73">
        <v>0.004631643327751105</v>
      </c>
      <c r="AP73">
        <v>253.3848116258447</v>
      </c>
      <c r="AQ73">
        <v>11.33309137700056</v>
      </c>
      <c r="AR73">
        <v>0.05854623506969883</v>
      </c>
      <c r="AS73">
        <v>18.27740282016019</v>
      </c>
      <c r="AT73">
        <v>0.2189881854634053</v>
      </c>
      <c r="AU73">
        <v>14.39959679705981</v>
      </c>
      <c r="AV73">
        <v>14.64809044025976</v>
      </c>
      <c r="AW73">
        <v>1.315791974256854</v>
      </c>
      <c r="AX73">
        <v>80.50269469157509</v>
      </c>
      <c r="AY73">
        <v>5.12711646678004</v>
      </c>
      <c r="AZ73">
        <v>5.79859142604636</v>
      </c>
    </row>
    <row r="74" spans="1:52">
      <c r="A74" s="2">
        <v>44920</v>
      </c>
      <c r="B74">
        <v>799.8511706020383</v>
      </c>
      <c r="C74">
        <v>-0.004863507026402925</v>
      </c>
      <c r="AN74" s="2">
        <v>44920</v>
      </c>
      <c r="AO74">
        <v>0.004560972738373752</v>
      </c>
      <c r="AP74">
        <v>256.2753979090959</v>
      </c>
      <c r="AQ74">
        <v>12.13102876262095</v>
      </c>
      <c r="AR74">
        <v>0.05861437736919462</v>
      </c>
      <c r="AS74">
        <v>17.94362094849184</v>
      </c>
      <c r="AT74">
        <v>0.2306703751646647</v>
      </c>
      <c r="AU74">
        <v>13.81564768988472</v>
      </c>
      <c r="AV74">
        <v>14.48712200753531</v>
      </c>
      <c r="AW74">
        <v>1.209931185562417</v>
      </c>
      <c r="AX74">
        <v>79.80534884661901</v>
      </c>
      <c r="AY74">
        <v>5.567928447672268</v>
      </c>
      <c r="AZ74">
        <v>5.720943725068394</v>
      </c>
    </row>
    <row r="75" spans="1:52">
      <c r="A75" s="2">
        <v>44921</v>
      </c>
      <c r="B75">
        <v>798.6610353496604</v>
      </c>
      <c r="C75">
        <v>-0.001487945878083874</v>
      </c>
      <c r="AN75" s="2">
        <v>44921</v>
      </c>
      <c r="AO75">
        <v>0.004557643736072947</v>
      </c>
      <c r="AP75">
        <v>256.0604158369538</v>
      </c>
      <c r="AQ75">
        <v>11.96780041424367</v>
      </c>
      <c r="AR75">
        <v>0.05866164446200997</v>
      </c>
      <c r="AS75">
        <v>18.20669576724557</v>
      </c>
      <c r="AT75">
        <v>0.2318152042912447</v>
      </c>
      <c r="AU75">
        <v>13.9197679785297</v>
      </c>
      <c r="AV75">
        <v>14.35119266268969</v>
      </c>
      <c r="AW75">
        <v>1.209542356400825</v>
      </c>
      <c r="AX75">
        <v>79.84854962913595</v>
      </c>
      <c r="AY75">
        <v>5.587692354878248</v>
      </c>
      <c r="AZ75">
        <v>5.709881618011275</v>
      </c>
    </row>
    <row r="76" spans="1:52">
      <c r="A76" s="2">
        <v>44922</v>
      </c>
      <c r="B76">
        <v>805.5378655812444</v>
      </c>
      <c r="C76">
        <v>0.008610449148271249</v>
      </c>
      <c r="AN76" s="2">
        <v>44922</v>
      </c>
      <c r="AO76">
        <v>0.004581882002392445</v>
      </c>
      <c r="AP76">
        <v>252.7320282311015</v>
      </c>
      <c r="AQ76">
        <v>11.97832556548371</v>
      </c>
      <c r="AR76">
        <v>0.05884803050562609</v>
      </c>
      <c r="AS76">
        <v>18.53259350888997</v>
      </c>
      <c r="AT76">
        <v>0.233295605701335</v>
      </c>
      <c r="AU76">
        <v>13.94538296486638</v>
      </c>
      <c r="AV76">
        <v>14.2406941680875</v>
      </c>
      <c r="AW76">
        <v>1.186790992989389</v>
      </c>
      <c r="AX76">
        <v>78.59732010719407</v>
      </c>
      <c r="AY76">
        <v>5.686703072359016</v>
      </c>
      <c r="AZ76">
        <v>5.748228759961431</v>
      </c>
    </row>
    <row r="77" spans="1:52">
      <c r="A77" s="2">
        <v>44923</v>
      </c>
      <c r="B77">
        <v>800.3486794461227</v>
      </c>
      <c r="C77">
        <v>-0.00644188976936233</v>
      </c>
      <c r="AN77" s="2">
        <v>44923</v>
      </c>
      <c r="AO77">
        <v>0.004601716604156622</v>
      </c>
      <c r="AP77">
        <v>255.535075600251</v>
      </c>
      <c r="AQ77">
        <v>12.18751413469542</v>
      </c>
      <c r="AR77">
        <v>0.05908676077338615</v>
      </c>
      <c r="AS77">
        <v>18.34444566102735</v>
      </c>
      <c r="AT77">
        <v>0.2291765181507882</v>
      </c>
      <c r="AU77">
        <v>13.89255578984781</v>
      </c>
      <c r="AV77">
        <v>14.41535284526468</v>
      </c>
      <c r="AW77">
        <v>1.148604301940279</v>
      </c>
      <c r="AX77">
        <v>78.86966317780269</v>
      </c>
      <c r="AY77">
        <v>5.757913676042673</v>
      </c>
      <c r="AZ77">
        <v>5.738651937264422</v>
      </c>
    </row>
    <row r="78" spans="1:52">
      <c r="A78" s="2">
        <v>44924</v>
      </c>
      <c r="B78">
        <v>767.2339689613125</v>
      </c>
      <c r="C78">
        <v>-0.04137535468631881</v>
      </c>
      <c r="AN78" s="2">
        <v>44924</v>
      </c>
      <c r="AO78">
        <v>0.004454699632220568</v>
      </c>
      <c r="AP78">
        <v>256.6977047201356</v>
      </c>
      <c r="AQ78">
        <v>12.12969810114494</v>
      </c>
      <c r="AR78">
        <v>0.05776082545320086</v>
      </c>
      <c r="AS78">
        <v>18.51184203190993</v>
      </c>
      <c r="AT78">
        <v>0.2219082801678184</v>
      </c>
      <c r="AU78">
        <v>13.87487075650067</v>
      </c>
      <c r="AV78">
        <v>14.44908971406606</v>
      </c>
      <c r="AW78">
        <v>1.17677604131535</v>
      </c>
      <c r="AX78">
        <v>77.91520684915241</v>
      </c>
      <c r="AY78">
        <v>6.252881336819565</v>
      </c>
      <c r="AZ78">
        <v>5.71918087111054</v>
      </c>
    </row>
    <row r="79" spans="1:52">
      <c r="A79" s="2">
        <v>44925</v>
      </c>
      <c r="B79">
        <v>767.3844998634263</v>
      </c>
      <c r="C79">
        <v>0.0001961994752626151</v>
      </c>
      <c r="AN79" s="2">
        <v>44925</v>
      </c>
      <c r="AO79">
        <v>0.004430309603895916</v>
      </c>
      <c r="AP79">
        <v>261.3222506233624</v>
      </c>
      <c r="AQ79">
        <v>12.30868009221166</v>
      </c>
      <c r="AR79">
        <v>0.0571557668606452</v>
      </c>
      <c r="AS79">
        <v>18.18358646525629</v>
      </c>
      <c r="AT79">
        <v>0.2197952539651505</v>
      </c>
      <c r="AU79">
        <v>13.64743424538144</v>
      </c>
      <c r="AV79">
        <v>14.36962796659946</v>
      </c>
      <c r="AW79">
        <v>1.159281657923388</v>
      </c>
      <c r="AX79">
        <v>78.47386746063302</v>
      </c>
      <c r="AY79">
        <v>6.408521209937969</v>
      </c>
      <c r="AZ79">
        <v>5.833218315370132</v>
      </c>
    </row>
    <row r="80" spans="1:52">
      <c r="A80" s="2">
        <v>44926</v>
      </c>
      <c r="B80">
        <v>764.3268076101612</v>
      </c>
      <c r="C80">
        <v>-0.003984563479988656</v>
      </c>
      <c r="AN80" s="2">
        <v>44926</v>
      </c>
      <c r="AO80">
        <v>0.004422470492681973</v>
      </c>
      <c r="AP80">
        <v>258.9946513953894</v>
      </c>
      <c r="AQ80">
        <v>12.57061545780829</v>
      </c>
      <c r="AR80">
        <v>0.05703905570893002</v>
      </c>
      <c r="AS80">
        <v>18.18747581153188</v>
      </c>
      <c r="AT80">
        <v>0.2194467215955</v>
      </c>
      <c r="AU80">
        <v>13.48291081617205</v>
      </c>
      <c r="AV80">
        <v>14.26091413303928</v>
      </c>
      <c r="AW80">
        <v>1.193921037326374</v>
      </c>
      <c r="AX80">
        <v>79.91275709912792</v>
      </c>
      <c r="AY80">
        <v>6.163452934552501</v>
      </c>
      <c r="AZ80">
        <v>5.874323424648394</v>
      </c>
    </row>
    <row r="81" spans="1:52">
      <c r="A81" s="2">
        <v>44927</v>
      </c>
      <c r="B81">
        <v>765.7464470411271</v>
      </c>
      <c r="C81">
        <v>0.001857372287392023</v>
      </c>
      <c r="AN81" s="2">
        <v>44927</v>
      </c>
      <c r="AO81">
        <v>0.004729091252330932</v>
      </c>
      <c r="AP81">
        <v>247.7946369005157</v>
      </c>
      <c r="AQ81">
        <v>12.86127850387057</v>
      </c>
      <c r="AR81">
        <v>0.05843787380996061</v>
      </c>
      <c r="AS81">
        <v>17.46303184703175</v>
      </c>
      <c r="AT81">
        <v>0.2240993328832668</v>
      </c>
      <c r="AU81">
        <v>13.04887357847863</v>
      </c>
      <c r="AV81">
        <v>13.87670966670038</v>
      </c>
      <c r="AW81">
        <v>1.196735115797685</v>
      </c>
      <c r="AX81">
        <v>87.10054579996931</v>
      </c>
      <c r="AY81">
        <v>5.815482017570013</v>
      </c>
      <c r="AZ81">
        <v>5.642459211958333</v>
      </c>
    </row>
    <row r="82" spans="1:52">
      <c r="A82" s="2">
        <v>44928</v>
      </c>
      <c r="B82">
        <v>769.6009688593225</v>
      </c>
      <c r="C82">
        <v>0.005033679010969516</v>
      </c>
      <c r="AN82" s="2">
        <v>44928</v>
      </c>
      <c r="AO82">
        <v>0.004729274463578396</v>
      </c>
      <c r="AP82">
        <v>245.3955053489745</v>
      </c>
      <c r="AQ82">
        <v>12.79090858065855</v>
      </c>
      <c r="AR82">
        <v>0.05850322027272174</v>
      </c>
      <c r="AS82">
        <v>17.62529258227958</v>
      </c>
      <c r="AT82">
        <v>0.2273953766704527</v>
      </c>
      <c r="AU82">
        <v>12.90493498745474</v>
      </c>
      <c r="AV82">
        <v>13.76155363111878</v>
      </c>
      <c r="AW82">
        <v>1.200072098442309</v>
      </c>
      <c r="AX82">
        <v>87.34190376274935</v>
      </c>
      <c r="AY82">
        <v>5.833513392518189</v>
      </c>
      <c r="AZ82">
        <v>5.685671727528828</v>
      </c>
    </row>
    <row r="83" spans="1:52">
      <c r="A83" s="2">
        <v>44929</v>
      </c>
      <c r="B83">
        <v>789.9195257946199</v>
      </c>
      <c r="C83">
        <v>0.026401418082169</v>
      </c>
      <c r="AN83" s="2">
        <v>44929</v>
      </c>
      <c r="AO83">
        <v>0.004830292766547999</v>
      </c>
      <c r="AP83">
        <v>247.6105294313078</v>
      </c>
      <c r="AQ83">
        <v>12.97555921153639</v>
      </c>
      <c r="AR83">
        <v>0.05931466999876084</v>
      </c>
      <c r="AS83">
        <v>17.94285804401557</v>
      </c>
      <c r="AT83">
        <v>0.2318492845677386</v>
      </c>
      <c r="AU83">
        <v>12.93523317937424</v>
      </c>
      <c r="AV83">
        <v>13.73052061369744</v>
      </c>
      <c r="AW83">
        <v>1.204152163114649</v>
      </c>
      <c r="AX83">
        <v>87.0804368009703</v>
      </c>
      <c r="AY83">
        <v>5.288155233936359</v>
      </c>
      <c r="AZ83">
        <v>5.675866712484081</v>
      </c>
    </row>
    <row r="84" spans="1:52">
      <c r="A84" s="2">
        <v>44930</v>
      </c>
      <c r="B84">
        <v>800.9613528736684</v>
      </c>
      <c r="C84">
        <v>0.01397842022950502</v>
      </c>
      <c r="AN84" s="2">
        <v>44930</v>
      </c>
      <c r="AO84">
        <v>0.004903289776644544</v>
      </c>
      <c r="AP84">
        <v>252.3403529693779</v>
      </c>
      <c r="AQ84">
        <v>13.31843429316116</v>
      </c>
      <c r="AR84">
        <v>0.06017411085729589</v>
      </c>
      <c r="AS84">
        <v>18.14138174916397</v>
      </c>
      <c r="AT84">
        <v>0.234701018624911</v>
      </c>
      <c r="AU84">
        <v>13.09892460398601</v>
      </c>
      <c r="AV84">
        <v>13.83858719181856</v>
      </c>
      <c r="AW84">
        <v>1.22470342829583</v>
      </c>
      <c r="AX84">
        <v>88.56081295962495</v>
      </c>
      <c r="AY84">
        <v>4.545792894751919</v>
      </c>
      <c r="AZ84">
        <v>5.651271003784697</v>
      </c>
    </row>
    <row r="85" spans="1:52">
      <c r="A85" s="2">
        <v>44931</v>
      </c>
      <c r="B85">
        <v>830.3067376379275</v>
      </c>
      <c r="C85">
        <v>0.03663770375308939</v>
      </c>
      <c r="AN85" s="2">
        <v>44931</v>
      </c>
      <c r="AO85">
        <v>0.005029147663606407</v>
      </c>
      <c r="AP85">
        <v>246.8182518494526</v>
      </c>
      <c r="AQ85">
        <v>13.36671219156982</v>
      </c>
      <c r="AR85">
        <v>0.06030778923408913</v>
      </c>
      <c r="AS85">
        <v>18.28178784851351</v>
      </c>
      <c r="AT85">
        <v>0.2313052369555276</v>
      </c>
      <c r="AU85">
        <v>13.23193705173314</v>
      </c>
      <c r="AV85">
        <v>14.01889852350192</v>
      </c>
      <c r="AW85">
        <v>1.186307143538347</v>
      </c>
      <c r="AX85">
        <v>88.78035734860873</v>
      </c>
      <c r="AY85">
        <v>4.664267913927559</v>
      </c>
      <c r="AZ85">
        <v>5.512951375247627</v>
      </c>
    </row>
    <row r="86" spans="1:52">
      <c r="A86" s="2">
        <v>44932</v>
      </c>
      <c r="B86">
        <v>819.5671848863838</v>
      </c>
      <c r="C86">
        <v>-0.0129344400866791</v>
      </c>
      <c r="AN86" s="2">
        <v>44932</v>
      </c>
      <c r="AO86">
        <v>0.004971051478015541</v>
      </c>
      <c r="AP86">
        <v>242.4964589932433</v>
      </c>
      <c r="AQ86">
        <v>13.56336346386613</v>
      </c>
      <c r="AR86">
        <v>0.05980268037081306</v>
      </c>
      <c r="AS86">
        <v>18.16233518013083</v>
      </c>
      <c r="AT86">
        <v>0.2304982841909811</v>
      </c>
      <c r="AU86">
        <v>13.44823249363305</v>
      </c>
      <c r="AV86">
        <v>13.87933017008534</v>
      </c>
      <c r="AW86">
        <v>1.200422037099301</v>
      </c>
      <c r="AX86">
        <v>89.65655474304381</v>
      </c>
      <c r="AY86">
        <v>4.618728825626336</v>
      </c>
      <c r="AZ86">
        <v>5.601943741090892</v>
      </c>
    </row>
    <row r="87" spans="1:52">
      <c r="A87" s="2">
        <v>44933</v>
      </c>
      <c r="B87">
        <v>832.2822523771753</v>
      </c>
      <c r="C87">
        <v>0.01551436871225409</v>
      </c>
      <c r="AN87" s="2">
        <v>44933</v>
      </c>
      <c r="AO87">
        <v>0.005008563042332996</v>
      </c>
      <c r="AP87">
        <v>237.7411554773843</v>
      </c>
      <c r="AQ87">
        <v>13.61168388721476</v>
      </c>
      <c r="AR87">
        <v>0.05981639642546926</v>
      </c>
      <c r="AS87">
        <v>18.2285108490754</v>
      </c>
      <c r="AT87">
        <v>0.2310428160777822</v>
      </c>
      <c r="AU87">
        <v>13.26130342729376</v>
      </c>
      <c r="AV87">
        <v>13.8745515494857</v>
      </c>
      <c r="AW87">
        <v>1.194213470374311</v>
      </c>
      <c r="AX87">
        <v>89.75856790394681</v>
      </c>
      <c r="AY87">
        <v>4.673173928709085</v>
      </c>
      <c r="AZ87">
        <v>5.669047088233915</v>
      </c>
    </row>
    <row r="88" spans="1:52">
      <c r="A88" s="2">
        <v>44934</v>
      </c>
      <c r="B88">
        <v>829.6525312913487</v>
      </c>
      <c r="C88">
        <v>-0.003159650561231464</v>
      </c>
      <c r="AN88" s="2">
        <v>44934</v>
      </c>
      <c r="AO88">
        <v>0.005747663136483706</v>
      </c>
      <c r="AP88">
        <v>185.2508618504232</v>
      </c>
      <c r="AQ88">
        <v>12.98081469037985</v>
      </c>
      <c r="AR88">
        <v>0.06938711870881288</v>
      </c>
      <c r="AS88">
        <v>15.77794635173711</v>
      </c>
      <c r="AT88">
        <v>0.1960928547751093</v>
      </c>
      <c r="AU88">
        <v>14.07883654633285</v>
      </c>
      <c r="AV88">
        <v>12.55467938326868</v>
      </c>
      <c r="AW88">
        <v>1.220642537925664</v>
      </c>
      <c r="AX88">
        <v>104.5592291991798</v>
      </c>
      <c r="AY88">
        <v>4.642706288760921</v>
      </c>
      <c r="AZ88">
        <v>5.644667145429655</v>
      </c>
    </row>
    <row r="89" spans="1:52">
      <c r="A89" s="2">
        <v>44935</v>
      </c>
      <c r="B89">
        <v>857.3626033359607</v>
      </c>
      <c r="C89">
        <v>0.03339961128242619</v>
      </c>
      <c r="AN89" s="2">
        <v>44935</v>
      </c>
      <c r="AO89">
        <v>0.005899031473748697</v>
      </c>
      <c r="AP89">
        <v>180.2516418724191</v>
      </c>
      <c r="AQ89">
        <v>13.18600406215517</v>
      </c>
      <c r="AR89">
        <v>0.07052488308013941</v>
      </c>
      <c r="AS89">
        <v>15.88057942808254</v>
      </c>
      <c r="AT89">
        <v>0.193450329710945</v>
      </c>
      <c r="AU89">
        <v>14.17115749245108</v>
      </c>
      <c r="AV89">
        <v>12.64594053634548</v>
      </c>
      <c r="AW89">
        <v>1.191460993820947</v>
      </c>
      <c r="AX89">
        <v>103.8742154894461</v>
      </c>
      <c r="AY89">
        <v>4.481077453564899</v>
      </c>
      <c r="AZ89">
        <v>5.675515873077575</v>
      </c>
    </row>
    <row r="90" spans="1:52">
      <c r="A90" s="2">
        <v>44936</v>
      </c>
      <c r="B90">
        <v>884.3923684770035</v>
      </c>
      <c r="C90">
        <v>0.03152664349467904</v>
      </c>
      <c r="AN90" s="2">
        <v>44936</v>
      </c>
      <c r="AO90">
        <v>0.006041420177787111</v>
      </c>
      <c r="AP90">
        <v>172.801479006734</v>
      </c>
      <c r="AQ90">
        <v>13.29028896833174</v>
      </c>
      <c r="AR90">
        <v>0.07076620420695814</v>
      </c>
      <c r="AS90">
        <v>16.47369656679556</v>
      </c>
      <c r="AT90">
        <v>0.2003747585343313</v>
      </c>
      <c r="AU90">
        <v>14.03945924610701</v>
      </c>
      <c r="AV90">
        <v>12.7702202208344</v>
      </c>
      <c r="AW90">
        <v>1.18876551387016</v>
      </c>
      <c r="AX90">
        <v>106.5896935660592</v>
      </c>
      <c r="AY90">
        <v>3.984556331311857</v>
      </c>
      <c r="AZ90">
        <v>5.785651632022159</v>
      </c>
    </row>
    <row r="91" spans="1:52">
      <c r="A91" s="2">
        <v>44937</v>
      </c>
      <c r="B91">
        <v>896.4566226257558</v>
      </c>
      <c r="C91">
        <v>0.01364129155651583</v>
      </c>
      <c r="AN91" s="2">
        <v>44937</v>
      </c>
      <c r="AO91">
        <v>0.006035457825749844</v>
      </c>
      <c r="AP91">
        <v>172.0262957228047</v>
      </c>
      <c r="AQ91">
        <v>13.27653588356994</v>
      </c>
      <c r="AR91">
        <v>0.07092409782600936</v>
      </c>
      <c r="AS91">
        <v>16.53602585609173</v>
      </c>
      <c r="AT91">
        <v>0.1995831158954469</v>
      </c>
      <c r="AU91">
        <v>14.24121502715147</v>
      </c>
      <c r="AV91">
        <v>12.86750258387873</v>
      </c>
      <c r="AW91">
        <v>1.193418886078857</v>
      </c>
      <c r="AX91">
        <v>106.1193725423234</v>
      </c>
      <c r="AY91">
        <v>4.047369633512343</v>
      </c>
      <c r="AZ91">
        <v>5.617915206287413</v>
      </c>
    </row>
    <row r="92" spans="1:52">
      <c r="A92" s="2">
        <v>44938</v>
      </c>
      <c r="B92">
        <v>933.7008934446485</v>
      </c>
      <c r="C92">
        <v>0.04154609367467521</v>
      </c>
      <c r="AN92" s="2">
        <v>44938</v>
      </c>
      <c r="AO92">
        <v>0.006145283319745749</v>
      </c>
      <c r="AP92">
        <v>179.8821344106825</v>
      </c>
      <c r="AQ92">
        <v>13.59700272351817</v>
      </c>
      <c r="AR92">
        <v>0.07147040068634601</v>
      </c>
      <c r="AS92">
        <v>16.93197233776469</v>
      </c>
      <c r="AT92">
        <v>0.2030301341145309</v>
      </c>
      <c r="AU92">
        <v>14.51425636469746</v>
      </c>
      <c r="AV92">
        <v>12.90961563996605</v>
      </c>
      <c r="AW92">
        <v>1.204824017437193</v>
      </c>
      <c r="AX92">
        <v>106.4714839460198</v>
      </c>
      <c r="AY92">
        <v>4.177463335398683</v>
      </c>
      <c r="AZ92">
        <v>4.707759090110772</v>
      </c>
    </row>
    <row r="93" spans="1:52">
      <c r="A93" s="2">
        <v>44939</v>
      </c>
      <c r="B93">
        <v>958.8601000209463</v>
      </c>
      <c r="C93">
        <v>0.02694568116292517</v>
      </c>
      <c r="AN93" s="2">
        <v>44939</v>
      </c>
      <c r="AO93">
        <v>0.005964389583255138</v>
      </c>
      <c r="AP93">
        <v>179.8597043522776</v>
      </c>
      <c r="AQ93">
        <v>13.70420513212572</v>
      </c>
      <c r="AR93">
        <v>0.07149906382220973</v>
      </c>
      <c r="AS93">
        <v>17.21938259074077</v>
      </c>
      <c r="AT93">
        <v>0.2059547489324864</v>
      </c>
      <c r="AU93">
        <v>14.28178465869198</v>
      </c>
      <c r="AV93">
        <v>12.94213019560902</v>
      </c>
      <c r="AW93">
        <v>1.163921859585608</v>
      </c>
      <c r="AX93">
        <v>106.6408425191515</v>
      </c>
      <c r="AY93">
        <v>4.22990350646761</v>
      </c>
      <c r="AZ93">
        <v>4.970905619125445</v>
      </c>
    </row>
    <row r="94" spans="1:52">
      <c r="A94" s="2">
        <v>44940</v>
      </c>
      <c r="B94">
        <v>995.0149780888244</v>
      </c>
      <c r="C94">
        <v>0.03770610338993996</v>
      </c>
      <c r="AN94" s="2">
        <v>44940</v>
      </c>
      <c r="AO94">
        <v>0.005878079827009312</v>
      </c>
      <c r="AP94">
        <v>178.2642210530935</v>
      </c>
      <c r="AQ94">
        <v>13.74049917016858</v>
      </c>
      <c r="AR94">
        <v>0.07251963914962205</v>
      </c>
      <c r="AS94">
        <v>17.49206590386048</v>
      </c>
      <c r="AT94">
        <v>0.2092743123991914</v>
      </c>
      <c r="AU94">
        <v>14.51834871969542</v>
      </c>
      <c r="AV94">
        <v>13.02103007969378</v>
      </c>
      <c r="AW94">
        <v>1.150617170124885</v>
      </c>
      <c r="AX94">
        <v>108.6140832024546</v>
      </c>
      <c r="AY94">
        <v>3.996503150269298</v>
      </c>
      <c r="AZ94">
        <v>4.986172978742442</v>
      </c>
    </row>
    <row r="95" spans="1:52">
      <c r="A95" s="2">
        <v>44941</v>
      </c>
      <c r="B95">
        <v>1075.845407335568</v>
      </c>
      <c r="C95">
        <v>0.08123538944308017</v>
      </c>
      <c r="AN95" s="2">
        <v>44941</v>
      </c>
      <c r="AO95">
        <v>0.004500203208174473</v>
      </c>
      <c r="AP95">
        <v>200.8628499753007</v>
      </c>
      <c r="AQ95">
        <v>16.78038100517377</v>
      </c>
      <c r="AR95">
        <v>0.07409582667628056</v>
      </c>
      <c r="AS95">
        <v>21.06137655587082</v>
      </c>
      <c r="AT95">
        <v>0.2527343669700657</v>
      </c>
      <c r="AU95">
        <v>16.25862790569109</v>
      </c>
      <c r="AV95">
        <v>12.15028434741515</v>
      </c>
      <c r="AW95">
        <v>1.237509928606536</v>
      </c>
      <c r="AX95">
        <v>128.4109720520297</v>
      </c>
      <c r="AY95">
        <v>2.496651545396984</v>
      </c>
      <c r="AZ95">
        <v>3.514300337102661</v>
      </c>
    </row>
    <row r="96" spans="1:52">
      <c r="A96" s="2">
        <v>44942</v>
      </c>
      <c r="B96">
        <v>1066.078511646147</v>
      </c>
      <c r="C96">
        <v>-0.009078344920957937</v>
      </c>
      <c r="AN96" s="2">
        <v>44942</v>
      </c>
      <c r="AO96">
        <v>0.004488167984928623</v>
      </c>
      <c r="AP96">
        <v>200.2624730346603</v>
      </c>
      <c r="AQ96">
        <v>17.06101914056605</v>
      </c>
      <c r="AR96">
        <v>0.07338821959388367</v>
      </c>
      <c r="AS96">
        <v>21.10436023756864</v>
      </c>
      <c r="AT96">
        <v>0.2535366768566845</v>
      </c>
      <c r="AU96">
        <v>16.20425688883086</v>
      </c>
      <c r="AV96">
        <v>12.24864490141227</v>
      </c>
      <c r="AW96">
        <v>1.176188888557265</v>
      </c>
      <c r="AX96">
        <v>129.2568610346256</v>
      </c>
      <c r="AY96">
        <v>2.632977509891479</v>
      </c>
      <c r="AZ96">
        <v>3.52443005327689</v>
      </c>
    </row>
    <row r="97" spans="1:52">
      <c r="A97" s="2">
        <v>44943</v>
      </c>
      <c r="B97">
        <v>1073.266522800047</v>
      </c>
      <c r="C97">
        <v>0.006742478227800053</v>
      </c>
      <c r="AN97" s="2">
        <v>44943</v>
      </c>
      <c r="AO97">
        <v>0.004453490810539543</v>
      </c>
      <c r="AP97">
        <v>201.7426013562993</v>
      </c>
      <c r="AQ97">
        <v>17.226215963993</v>
      </c>
      <c r="AR97">
        <v>0.07268288147318708</v>
      </c>
      <c r="AS97">
        <v>21.47597109749396</v>
      </c>
      <c r="AT97">
        <v>0.257655194374904</v>
      </c>
      <c r="AU97">
        <v>16.41754909489201</v>
      </c>
      <c r="AV97">
        <v>12.58539375761962</v>
      </c>
      <c r="AW97">
        <v>1.166093982174437</v>
      </c>
      <c r="AX97">
        <v>125.5709439771417</v>
      </c>
      <c r="AY97">
        <v>2.567358045049698</v>
      </c>
      <c r="AZ97">
        <v>3.560462300988779</v>
      </c>
    </row>
    <row r="98" spans="1:52">
      <c r="A98" s="2">
        <v>44944</v>
      </c>
      <c r="B98">
        <v>1078.118744419757</v>
      </c>
      <c r="C98">
        <v>0.004520984784889714</v>
      </c>
      <c r="AN98" s="2">
        <v>44944</v>
      </c>
      <c r="AO98">
        <v>0.004474071222404018</v>
      </c>
      <c r="AP98">
        <v>204.7848862029218</v>
      </c>
      <c r="AQ98">
        <v>16.87983007468657</v>
      </c>
      <c r="AR98">
        <v>0.07337239027071797</v>
      </c>
      <c r="AS98">
        <v>21.4572750509943</v>
      </c>
      <c r="AT98">
        <v>0.2578088760153992</v>
      </c>
      <c r="AU98">
        <v>16.95887904572574</v>
      </c>
      <c r="AV98">
        <v>12.29763225644486</v>
      </c>
      <c r="AW98">
        <v>1.103434751300491</v>
      </c>
      <c r="AX98">
        <v>128.6061458621005</v>
      </c>
      <c r="AY98">
        <v>2.645347059927432</v>
      </c>
      <c r="AZ98">
        <v>3.491579291824143</v>
      </c>
    </row>
    <row r="99" spans="1:52">
      <c r="A99" s="2">
        <v>44945</v>
      </c>
      <c r="B99">
        <v>1024.720527644926</v>
      </c>
      <c r="C99">
        <v>-0.04952906815804459</v>
      </c>
      <c r="AN99" s="2">
        <v>44945</v>
      </c>
      <c r="AO99">
        <v>0.00434870218858426</v>
      </c>
      <c r="AP99">
        <v>205.8312855101258</v>
      </c>
      <c r="AQ99">
        <v>17.25698578016956</v>
      </c>
      <c r="AR99">
        <v>0.07204210090954025</v>
      </c>
      <c r="AS99">
        <v>21.30663214229109</v>
      </c>
      <c r="AT99">
        <v>0.2556225425047644</v>
      </c>
      <c r="AU99">
        <v>16.90255647899962</v>
      </c>
      <c r="AV99">
        <v>12.32326878670658</v>
      </c>
      <c r="AW99">
        <v>1.083680326461714</v>
      </c>
      <c r="AX99">
        <v>129.6537030860626</v>
      </c>
      <c r="AY99">
        <v>2.768719509063372</v>
      </c>
      <c r="AZ99">
        <v>3.586636159075572</v>
      </c>
    </row>
    <row r="100" spans="1:52">
      <c r="A100" s="2">
        <v>44946</v>
      </c>
      <c r="B100">
        <v>1042.676644304364</v>
      </c>
      <c r="C100">
        <v>0.01752294032862389</v>
      </c>
      <c r="AN100" s="2">
        <v>44946</v>
      </c>
      <c r="AO100">
        <v>0.004348852734272849</v>
      </c>
      <c r="AP100">
        <v>202.4324690931373</v>
      </c>
      <c r="AQ100">
        <v>17.14837464281512</v>
      </c>
      <c r="AR100">
        <v>0.07186960823061558</v>
      </c>
      <c r="AS100">
        <v>21.09069299625681</v>
      </c>
      <c r="AT100">
        <v>0.2540606149785029</v>
      </c>
      <c r="AU100">
        <v>16.9886509248967</v>
      </c>
      <c r="AV100">
        <v>12.24466407717251</v>
      </c>
      <c r="AW100">
        <v>1.119653723559191</v>
      </c>
      <c r="AX100">
        <v>130.7759084748369</v>
      </c>
      <c r="AY100">
        <v>2.752665665051257</v>
      </c>
      <c r="AZ100">
        <v>3.57772266504466</v>
      </c>
    </row>
    <row r="101" spans="1:52">
      <c r="A101" s="2">
        <v>44947</v>
      </c>
      <c r="B101">
        <v>1121.814426012035</v>
      </c>
      <c r="C101">
        <v>0.07589868070792827</v>
      </c>
      <c r="AN101" s="2">
        <v>44947</v>
      </c>
      <c r="AO101">
        <v>0.004350856449765665</v>
      </c>
      <c r="AP101">
        <v>203.479425230948</v>
      </c>
      <c r="AQ101">
        <v>17.30666175685343</v>
      </c>
      <c r="AR101">
        <v>0.07229957640078678</v>
      </c>
      <c r="AS101">
        <v>21.82654979681788</v>
      </c>
      <c r="AT101">
        <v>0.2643073178618585</v>
      </c>
      <c r="AU101">
        <v>16.87285258175405</v>
      </c>
      <c r="AV101">
        <v>12.22777799186082</v>
      </c>
      <c r="AW101">
        <v>1.11976570797155</v>
      </c>
      <c r="AX101">
        <v>130.8971763255904</v>
      </c>
      <c r="AY101">
        <v>2.483043372599417</v>
      </c>
      <c r="AZ101">
        <v>3.560197067674983</v>
      </c>
    </row>
    <row r="102" spans="1:52">
      <c r="A102" s="2">
        <v>44948</v>
      </c>
      <c r="B102">
        <v>1108.764008219307</v>
      </c>
      <c r="C102">
        <v>-0.01163331250706123</v>
      </c>
      <c r="AN102" s="2">
        <v>44948</v>
      </c>
      <c r="AO102">
        <v>0.003664546444511855</v>
      </c>
      <c r="AP102">
        <v>215.5864569270095</v>
      </c>
      <c r="AQ102">
        <v>16.0588545807982</v>
      </c>
      <c r="AR102">
        <v>0.06878101206604655</v>
      </c>
      <c r="AS102">
        <v>25.99905683941624</v>
      </c>
      <c r="AT102">
        <v>0.3510194048524653</v>
      </c>
      <c r="AU102">
        <v>16.55479487946807</v>
      </c>
      <c r="AV102">
        <v>12.62192931301782</v>
      </c>
      <c r="AW102">
        <v>1.071745556653907</v>
      </c>
      <c r="AX102">
        <v>131.3238353038441</v>
      </c>
      <c r="AY102">
        <v>2.191702349525125</v>
      </c>
      <c r="AZ102">
        <v>3.238229318331428</v>
      </c>
    </row>
    <row r="103" spans="1:52">
      <c r="A103" s="2">
        <v>44949</v>
      </c>
      <c r="B103">
        <v>1117.61893722603</v>
      </c>
      <c r="C103">
        <v>0.007986306320444614</v>
      </c>
      <c r="AN103" s="2">
        <v>44949</v>
      </c>
      <c r="AO103">
        <v>0.003707942412136673</v>
      </c>
      <c r="AP103">
        <v>212.9549060656269</v>
      </c>
      <c r="AQ103">
        <v>15.9765872821436</v>
      </c>
      <c r="AR103">
        <v>0.06932430609305285</v>
      </c>
      <c r="AS103">
        <v>25.92595690840142</v>
      </c>
      <c r="AT103">
        <v>0.350197579530763</v>
      </c>
      <c r="AU103">
        <v>16.19667200551385</v>
      </c>
      <c r="AV103">
        <v>12.83338747373117</v>
      </c>
      <c r="AW103">
        <v>1.071800650716266</v>
      </c>
      <c r="AX103">
        <v>132.3374304780298</v>
      </c>
      <c r="AY103">
        <v>2.251110283707656</v>
      </c>
      <c r="AZ103">
        <v>3.189105363891096</v>
      </c>
    </row>
    <row r="104" spans="1:52">
      <c r="A104" s="2">
        <v>44950</v>
      </c>
      <c r="B104">
        <v>1129.157350490701</v>
      </c>
      <c r="C104">
        <v>0.01032410321653021</v>
      </c>
      <c r="AN104" s="2">
        <v>44950</v>
      </c>
      <c r="AO104">
        <v>0.003711464135899494</v>
      </c>
      <c r="AP104">
        <v>215.9472114820795</v>
      </c>
      <c r="AQ104">
        <v>16.03931293326059</v>
      </c>
      <c r="AR104">
        <v>0.07005427283044076</v>
      </c>
      <c r="AS104">
        <v>25.42452634805562</v>
      </c>
      <c r="AT104">
        <v>0.3505188391668417</v>
      </c>
      <c r="AU104">
        <v>16.80085411238912</v>
      </c>
      <c r="AV104">
        <v>12.21222413064147</v>
      </c>
      <c r="AW104">
        <v>1.066980787806221</v>
      </c>
      <c r="AX104">
        <v>133.2867963951594</v>
      </c>
      <c r="AY104">
        <v>2.262105961242684</v>
      </c>
      <c r="AZ104">
        <v>3.105775412310404</v>
      </c>
    </row>
    <row r="105" spans="1:52">
      <c r="A105" s="2">
        <v>44951</v>
      </c>
      <c r="B105">
        <v>1079.466656254295</v>
      </c>
      <c r="C105">
        <v>-0.044006881959199</v>
      </c>
      <c r="AN105" s="2">
        <v>44951</v>
      </c>
      <c r="AO105">
        <v>0.003598018674032334</v>
      </c>
      <c r="AP105">
        <v>216.0144452873874</v>
      </c>
      <c r="AQ105">
        <v>16.18436475305998</v>
      </c>
      <c r="AR105">
        <v>0.07016938709711361</v>
      </c>
      <c r="AS105">
        <v>24.54768659689753</v>
      </c>
      <c r="AT105">
        <v>0.3405120708685621</v>
      </c>
      <c r="AU105">
        <v>17.12857682872193</v>
      </c>
      <c r="AV105">
        <v>12.43698949417672</v>
      </c>
      <c r="AW105">
        <v>1.107046355507529</v>
      </c>
      <c r="AX105">
        <v>132.8665681536174</v>
      </c>
      <c r="AY105">
        <v>2.313978648164055</v>
      </c>
      <c r="AZ105">
        <v>3.140463412027458</v>
      </c>
    </row>
    <row r="106" spans="1:52">
      <c r="A106" s="2">
        <v>44952</v>
      </c>
      <c r="B106">
        <v>1123.362443498133</v>
      </c>
      <c r="C106">
        <v>0.04066432899016514</v>
      </c>
      <c r="AN106" s="2">
        <v>44952</v>
      </c>
      <c r="AO106">
        <v>0.003663646372774521</v>
      </c>
      <c r="AP106">
        <v>216.1096087663703</v>
      </c>
      <c r="AQ106">
        <v>16.11530940994539</v>
      </c>
      <c r="AR106">
        <v>0.07057057356949865</v>
      </c>
      <c r="AS106">
        <v>24.96532951007877</v>
      </c>
      <c r="AT106">
        <v>0.3470064020259876</v>
      </c>
      <c r="AU106">
        <v>17.02685038035965</v>
      </c>
      <c r="AV106">
        <v>12.5117688795209</v>
      </c>
      <c r="AW106">
        <v>1.072599295140997</v>
      </c>
      <c r="AX106">
        <v>133.1186919771534</v>
      </c>
      <c r="AY106">
        <v>2.233241605190275</v>
      </c>
      <c r="AZ106">
        <v>3.125464328474472</v>
      </c>
    </row>
    <row r="107" spans="1:52">
      <c r="A107" s="2">
        <v>44953</v>
      </c>
      <c r="B107">
        <v>1149.588124140359</v>
      </c>
      <c r="C107">
        <v>0.02334569825973554</v>
      </c>
      <c r="AN107" s="2">
        <v>44953</v>
      </c>
      <c r="AO107">
        <v>0.00376553573849038</v>
      </c>
      <c r="AP107">
        <v>217.1359126123652</v>
      </c>
      <c r="AQ107">
        <v>15.98301222188459</v>
      </c>
      <c r="AR107">
        <v>0.0724794239997352</v>
      </c>
      <c r="AS107">
        <v>25.66501461027337</v>
      </c>
      <c r="AT107">
        <v>0.3579705468928365</v>
      </c>
      <c r="AU107">
        <v>16.97428066651639</v>
      </c>
      <c r="AV107">
        <v>12.66095946279311</v>
      </c>
      <c r="AW107">
        <v>1.058701559081322</v>
      </c>
      <c r="AX107">
        <v>122.1137131753422</v>
      </c>
      <c r="AY107">
        <v>2.306684477884435</v>
      </c>
      <c r="AZ107">
        <v>3.141958649366277</v>
      </c>
    </row>
    <row r="108" spans="1:52">
      <c r="A108" s="2">
        <v>44954</v>
      </c>
      <c r="B108">
        <v>1175.003118963848</v>
      </c>
      <c r="C108">
        <v>0.0221079135124973</v>
      </c>
      <c r="AN108" s="2">
        <v>44954</v>
      </c>
      <c r="AO108">
        <v>0.003838472797809237</v>
      </c>
      <c r="AP108">
        <v>216.8957586971193</v>
      </c>
      <c r="AQ108">
        <v>15.90471354672911</v>
      </c>
      <c r="AR108">
        <v>0.0742633244212907</v>
      </c>
      <c r="AS108">
        <v>25.81185275657951</v>
      </c>
      <c r="AT108">
        <v>0.3615959626230528</v>
      </c>
      <c r="AU108">
        <v>17.11669515860668</v>
      </c>
      <c r="AV108">
        <v>12.75909769371918</v>
      </c>
      <c r="AW108">
        <v>1.104303300164385</v>
      </c>
      <c r="AX108">
        <v>119.192309225253</v>
      </c>
      <c r="AY108">
        <v>2.356477875540909</v>
      </c>
      <c r="AZ108">
        <v>2.730876255038881</v>
      </c>
    </row>
    <row r="109" spans="1:52">
      <c r="A109" s="2">
        <v>44955</v>
      </c>
      <c r="B109">
        <v>1152.523388411582</v>
      </c>
      <c r="C109">
        <v>-0.01913163479267155</v>
      </c>
      <c r="AN109" s="2">
        <v>44955</v>
      </c>
      <c r="AO109">
        <v>0.003894084598903818</v>
      </c>
      <c r="AP109">
        <v>237.9023243453626</v>
      </c>
      <c r="AQ109">
        <v>16.09458120744123</v>
      </c>
      <c r="AR109">
        <v>0.07520869306572268</v>
      </c>
      <c r="AS109">
        <v>28.66330941800983</v>
      </c>
      <c r="AT109">
        <v>0.3601372125526868</v>
      </c>
      <c r="AU109">
        <v>16.18789736738989</v>
      </c>
      <c r="AV109">
        <v>11.92944891651496</v>
      </c>
      <c r="AW109">
        <v>1.063028162195079</v>
      </c>
      <c r="AX109">
        <v>105.9719631886907</v>
      </c>
      <c r="AY109">
        <v>2.687266147488752</v>
      </c>
      <c r="AZ109">
        <v>2.694512108288644</v>
      </c>
    </row>
    <row r="110" spans="1:52">
      <c r="A110" s="2">
        <v>44956</v>
      </c>
      <c r="B110">
        <v>1198.074873110799</v>
      </c>
      <c r="C110">
        <v>0.03952326274436557</v>
      </c>
      <c r="AN110" s="2">
        <v>44956</v>
      </c>
      <c r="AO110">
        <v>0.003917538591138466</v>
      </c>
      <c r="AP110">
        <v>238.1216910638499</v>
      </c>
      <c r="AQ110">
        <v>16.30320247057327</v>
      </c>
      <c r="AR110">
        <v>0.07456681695233199</v>
      </c>
      <c r="AS110">
        <v>28.89348358449141</v>
      </c>
      <c r="AT110">
        <v>0.3607377779378207</v>
      </c>
      <c r="AU110">
        <v>16.08550183135813</v>
      </c>
      <c r="AV110">
        <v>11.96630366672286</v>
      </c>
      <c r="AW110">
        <v>1.058411822141702</v>
      </c>
      <c r="AX110">
        <v>107.0879115595856</v>
      </c>
      <c r="AY110">
        <v>2.555377607321266</v>
      </c>
      <c r="AZ110">
        <v>2.740933818118415</v>
      </c>
    </row>
    <row r="111" spans="1:52">
      <c r="A111" s="2">
        <v>44957</v>
      </c>
      <c r="B111">
        <v>1128.14068369521</v>
      </c>
      <c r="C111">
        <v>-0.05837213598679802</v>
      </c>
      <c r="AN111" s="2">
        <v>44957</v>
      </c>
      <c r="AO111">
        <v>0.003846706989935088</v>
      </c>
      <c r="AP111">
        <v>238.9832307038193</v>
      </c>
      <c r="AQ111">
        <v>16.42862012524955</v>
      </c>
      <c r="AR111">
        <v>0.07381498233082866</v>
      </c>
      <c r="AS111">
        <v>28.25312148804583</v>
      </c>
      <c r="AT111">
        <v>0.3515156032791275</v>
      </c>
      <c r="AU111">
        <v>16.15428353979307</v>
      </c>
      <c r="AV111">
        <v>12.04372215945204</v>
      </c>
      <c r="AW111">
        <v>1.080017227734476</v>
      </c>
      <c r="AX111">
        <v>109.2774324939627</v>
      </c>
      <c r="AY111">
        <v>2.630935832690044</v>
      </c>
      <c r="AZ111">
        <v>2.758111154531436</v>
      </c>
    </row>
    <row r="112" spans="1:52">
      <c r="A112" s="2">
        <v>44958</v>
      </c>
      <c r="B112">
        <v>1147.079194241281</v>
      </c>
      <c r="C112">
        <v>0.0167873659905946</v>
      </c>
      <c r="AN112" s="2">
        <v>44958</v>
      </c>
      <c r="AO112">
        <v>0.00385537456394617</v>
      </c>
      <c r="AP112">
        <v>231.2452260177786</v>
      </c>
      <c r="AQ112">
        <v>16.60821552453567</v>
      </c>
      <c r="AR112">
        <v>0.07416225936064053</v>
      </c>
      <c r="AS112">
        <v>28.26510154300033</v>
      </c>
      <c r="AT112">
        <v>0.3512276387079339</v>
      </c>
      <c r="AU112">
        <v>16.23924009164681</v>
      </c>
      <c r="AV112">
        <v>12.09813130786438</v>
      </c>
      <c r="AW112">
        <v>1.071711618572287</v>
      </c>
      <c r="AX112">
        <v>108.8430459554995</v>
      </c>
      <c r="AY112">
        <v>2.673905543995143</v>
      </c>
      <c r="AZ112">
        <v>2.78524337596938</v>
      </c>
    </row>
    <row r="113" spans="1:52">
      <c r="A113" s="2">
        <v>44959</v>
      </c>
      <c r="B113">
        <v>1190.86720225436</v>
      </c>
      <c r="C113">
        <v>0.03817348290589684</v>
      </c>
      <c r="AN113" s="2">
        <v>44959</v>
      </c>
      <c r="AO113">
        <v>0.003901814141579007</v>
      </c>
      <c r="AP113">
        <v>235.9953853624649</v>
      </c>
      <c r="AQ113">
        <v>16.58062772654824</v>
      </c>
      <c r="AR113">
        <v>0.07431660524005372</v>
      </c>
      <c r="AS113">
        <v>28.97205829076742</v>
      </c>
      <c r="AT113">
        <v>0.3584834756952735</v>
      </c>
      <c r="AU113">
        <v>16.23787638042633</v>
      </c>
      <c r="AV113">
        <v>12.15797930448634</v>
      </c>
      <c r="AW113">
        <v>1.047173462718333</v>
      </c>
      <c r="AX113">
        <v>104.735314782687</v>
      </c>
      <c r="AY113">
        <v>2.657740837877242</v>
      </c>
      <c r="AZ113">
        <v>2.742331997663821</v>
      </c>
    </row>
    <row r="114" spans="1:52">
      <c r="A114" s="2">
        <v>44960</v>
      </c>
      <c r="B114">
        <v>1198.374346175636</v>
      </c>
      <c r="C114">
        <v>0.00630393036861232</v>
      </c>
      <c r="AN114" s="2">
        <v>44960</v>
      </c>
      <c r="AO114">
        <v>0.003963426923695197</v>
      </c>
      <c r="AP114">
        <v>236.8261181937687</v>
      </c>
      <c r="AQ114">
        <v>16.93995374993453</v>
      </c>
      <c r="AR114">
        <v>0.07458360554557195</v>
      </c>
      <c r="AS114">
        <v>28.66353638769952</v>
      </c>
      <c r="AT114">
        <v>0.3531078638670753</v>
      </c>
      <c r="AU114">
        <v>15.62115993624867</v>
      </c>
      <c r="AV114">
        <v>12.06796493058836</v>
      </c>
      <c r="AW114">
        <v>1.048452081422933</v>
      </c>
      <c r="AX114">
        <v>106.2052270873909</v>
      </c>
      <c r="AY114">
        <v>2.747011952505302</v>
      </c>
      <c r="AZ114">
        <v>2.71619610884957</v>
      </c>
    </row>
    <row r="115" spans="1:52">
      <c r="A115" s="2">
        <v>44961</v>
      </c>
      <c r="B115">
        <v>1227.678306359704</v>
      </c>
      <c r="C115">
        <v>0.02445309370780935</v>
      </c>
      <c r="AN115" s="2">
        <v>44961</v>
      </c>
      <c r="AO115">
        <v>0.004070699691900211</v>
      </c>
      <c r="AP115">
        <v>239.0947107959971</v>
      </c>
      <c r="AQ115">
        <v>16.9343050156089</v>
      </c>
      <c r="AR115">
        <v>0.07552353164079</v>
      </c>
      <c r="AS115">
        <v>27.91337854578912</v>
      </c>
      <c r="AT115">
        <v>0.3534359188571961</v>
      </c>
      <c r="AU115">
        <v>16.13549882080149</v>
      </c>
      <c r="AV115">
        <v>11.55115260561634</v>
      </c>
      <c r="AW115">
        <v>1.047978447809413</v>
      </c>
      <c r="AX115">
        <v>103.6409026811595</v>
      </c>
      <c r="AY115">
        <v>2.772096715685253</v>
      </c>
      <c r="AZ115">
        <v>2.765856605623887</v>
      </c>
    </row>
    <row r="116" spans="1:52">
      <c r="A116" s="2">
        <v>44962</v>
      </c>
      <c r="B116">
        <v>1230.272126747286</v>
      </c>
      <c r="C116">
        <v>0.002112785062785338</v>
      </c>
      <c r="AN116" s="2">
        <v>44962</v>
      </c>
      <c r="AO116">
        <v>0.003910576478530979</v>
      </c>
      <c r="AP116">
        <v>246.8703419839674</v>
      </c>
      <c r="AQ116">
        <v>16.58307165235155</v>
      </c>
      <c r="AR116">
        <v>0.07145855904161703</v>
      </c>
      <c r="AS116">
        <v>24.96910546339936</v>
      </c>
      <c r="AT116">
        <v>0.3858343660862381</v>
      </c>
      <c r="AU116">
        <v>15.20048386913205</v>
      </c>
      <c r="AV116">
        <v>11.3758276137869</v>
      </c>
      <c r="AW116">
        <v>1.110445729365881</v>
      </c>
      <c r="AX116">
        <v>94.94710035107819</v>
      </c>
      <c r="AY116">
        <v>3.468880092366298</v>
      </c>
      <c r="AZ116">
        <v>3.200435660987855</v>
      </c>
    </row>
    <row r="117" spans="1:52">
      <c r="A117" s="2">
        <v>44963</v>
      </c>
      <c r="B117">
        <v>1192.203553539701</v>
      </c>
      <c r="C117">
        <v>-0.03094321360285934</v>
      </c>
      <c r="AN117" s="2">
        <v>44963</v>
      </c>
      <c r="AO117">
        <v>0.003855318296738051</v>
      </c>
      <c r="AP117">
        <v>244.2398911813009</v>
      </c>
      <c r="AQ117">
        <v>16.69342238368609</v>
      </c>
      <c r="AR117">
        <v>0.07094240666620291</v>
      </c>
      <c r="AS117">
        <v>24.78143507519037</v>
      </c>
      <c r="AT117">
        <v>0.3773269914841397</v>
      </c>
      <c r="AU117">
        <v>15.47705912480533</v>
      </c>
      <c r="AV117">
        <v>11.47276657919516</v>
      </c>
      <c r="AW117">
        <v>1.11890967187669</v>
      </c>
      <c r="AX117">
        <v>96.05916477411145</v>
      </c>
      <c r="AY117">
        <v>3.4899160135534</v>
      </c>
      <c r="AZ117">
        <v>3.255866388877251</v>
      </c>
    </row>
    <row r="118" spans="1:52">
      <c r="A118" s="2">
        <v>44964</v>
      </c>
      <c r="B118">
        <v>1170.386850764359</v>
      </c>
      <c r="C118">
        <v>-0.01829947806359633</v>
      </c>
      <c r="AN118" s="2">
        <v>44964</v>
      </c>
      <c r="AO118">
        <v>0.003820054537481479</v>
      </c>
      <c r="AP118">
        <v>246.4503282069128</v>
      </c>
      <c r="AQ118">
        <v>16.78898282524411</v>
      </c>
      <c r="AR118">
        <v>0.07037099359866916</v>
      </c>
      <c r="AS118">
        <v>24.29726703365959</v>
      </c>
      <c r="AT118">
        <v>0.3739969712142664</v>
      </c>
      <c r="AU118">
        <v>15.78271367371545</v>
      </c>
      <c r="AV118">
        <v>11.53699962805197</v>
      </c>
      <c r="AW118">
        <v>1.119503527174996</v>
      </c>
      <c r="AX118">
        <v>95.43715373696548</v>
      </c>
      <c r="AY118">
        <v>3.553099659654432</v>
      </c>
      <c r="AZ118">
        <v>3.281185206573418</v>
      </c>
    </row>
    <row r="119" spans="1:52">
      <c r="A119" s="2">
        <v>44965</v>
      </c>
      <c r="B119">
        <v>1225.821775244879</v>
      </c>
      <c r="C119">
        <v>0.04736461661741687</v>
      </c>
      <c r="AN119" s="2">
        <v>44965</v>
      </c>
      <c r="AO119">
        <v>0.00391137814433439</v>
      </c>
      <c r="AP119">
        <v>247.0373433800154</v>
      </c>
      <c r="AQ119">
        <v>16.66138687565271</v>
      </c>
      <c r="AR119">
        <v>0.07112875458424614</v>
      </c>
      <c r="AS119">
        <v>24.64551332644782</v>
      </c>
      <c r="AT119">
        <v>0.3816209544279982</v>
      </c>
      <c r="AU119">
        <v>15.71205188535805</v>
      </c>
      <c r="AV119">
        <v>11.29750564553549</v>
      </c>
      <c r="AW119">
        <v>1.109318518092631</v>
      </c>
      <c r="AX119">
        <v>93.87187264547488</v>
      </c>
      <c r="AY119">
        <v>3.534655287567208</v>
      </c>
      <c r="AZ119">
        <v>3.227796205531015</v>
      </c>
    </row>
    <row r="120" spans="1:52">
      <c r="A120" s="2">
        <v>44966</v>
      </c>
      <c r="B120">
        <v>1213.090023506492</v>
      </c>
      <c r="C120">
        <v>-0.01038629921208845</v>
      </c>
      <c r="AN120" s="2">
        <v>44966</v>
      </c>
      <c r="AO120">
        <v>0.003926220240055033</v>
      </c>
      <c r="AP120">
        <v>247.4742258297883</v>
      </c>
      <c r="AQ120">
        <v>16.6593539533763</v>
      </c>
      <c r="AR120">
        <v>0.07134926218275497</v>
      </c>
      <c r="AS120">
        <v>23.83819943592803</v>
      </c>
      <c r="AT120">
        <v>0.38371146512266</v>
      </c>
      <c r="AU120">
        <v>15.97474526801499</v>
      </c>
      <c r="AV120">
        <v>11.48590749511341</v>
      </c>
      <c r="AW120">
        <v>1.121943445051434</v>
      </c>
      <c r="AX120">
        <v>90.08962943282823</v>
      </c>
      <c r="AY120">
        <v>3.598953580923518</v>
      </c>
      <c r="AZ120">
        <v>3.315594087832813</v>
      </c>
    </row>
    <row r="121" spans="1:52">
      <c r="A121" s="2">
        <v>44967</v>
      </c>
      <c r="B121">
        <v>1122.200662862944</v>
      </c>
      <c r="C121">
        <v>-0.07492383820025894</v>
      </c>
      <c r="AN121" s="2">
        <v>44967</v>
      </c>
      <c r="AO121">
        <v>0.003818394933861044</v>
      </c>
      <c r="AP121">
        <v>249.4123011077092</v>
      </c>
      <c r="AQ121">
        <v>15.71116707771965</v>
      </c>
      <c r="AR121">
        <v>0.07047064746781123</v>
      </c>
      <c r="AS121">
        <v>24.73742027602274</v>
      </c>
      <c r="AT121">
        <v>0.3808408540919316</v>
      </c>
      <c r="AU121">
        <v>15.94039014370446</v>
      </c>
      <c r="AV121">
        <v>11.51552579415075</v>
      </c>
      <c r="AW121">
        <v>1.159957273495785</v>
      </c>
      <c r="AX121">
        <v>88.6152239204</v>
      </c>
      <c r="AY121">
        <v>3.771301515425848</v>
      </c>
      <c r="AZ121">
        <v>3.446645609855497</v>
      </c>
    </row>
    <row r="122" spans="1:52">
      <c r="A122" s="2">
        <v>44968</v>
      </c>
      <c r="B122">
        <v>1116.182977284991</v>
      </c>
      <c r="C122">
        <v>-0.005362397098037985</v>
      </c>
      <c r="AN122" s="2">
        <v>44968</v>
      </c>
      <c r="AO122">
        <v>0.003832635710417452</v>
      </c>
      <c r="AP122">
        <v>250.5753004567064</v>
      </c>
      <c r="AQ122">
        <v>15.81893637282236</v>
      </c>
      <c r="AR122">
        <v>0.07154504129506047</v>
      </c>
      <c r="AS122">
        <v>24.87145944903486</v>
      </c>
      <c r="AT122">
        <v>0.3785510666998316</v>
      </c>
      <c r="AU122">
        <v>15.72402476901663</v>
      </c>
      <c r="AV122">
        <v>11.53702339044943</v>
      </c>
      <c r="AW122">
        <v>1.139544797289322</v>
      </c>
      <c r="AX122">
        <v>88.09032620723802</v>
      </c>
      <c r="AY122">
        <v>3.812509342861715</v>
      </c>
      <c r="AZ122">
        <v>3.443223471697876</v>
      </c>
    </row>
    <row r="123" spans="1:52">
      <c r="A123" s="2">
        <v>44969</v>
      </c>
      <c r="B123">
        <v>1136.440729897981</v>
      </c>
      <c r="C123">
        <v>0.01814913237815596</v>
      </c>
      <c r="AN123" s="2">
        <v>44969</v>
      </c>
      <c r="AO123">
        <v>0.004146476618826002</v>
      </c>
      <c r="AP123">
        <v>256.2997637517843</v>
      </c>
      <c r="AQ123">
        <v>15.57419713338183</v>
      </c>
      <c r="AR123">
        <v>0.06818620553540851</v>
      </c>
      <c r="AS123">
        <v>19.85475363062903</v>
      </c>
      <c r="AT123">
        <v>0.3892179992632595</v>
      </c>
      <c r="AU123">
        <v>14.62267979228844</v>
      </c>
      <c r="AV123">
        <v>10.89248698404354</v>
      </c>
      <c r="AW123">
        <v>1.106849202380562</v>
      </c>
      <c r="AX123">
        <v>85.65993153781045</v>
      </c>
      <c r="AY123">
        <v>4.454497356430654</v>
      </c>
      <c r="AZ123">
        <v>4.515620238665613</v>
      </c>
    </row>
    <row r="124" spans="1:52">
      <c r="A124" s="2">
        <v>44970</v>
      </c>
      <c r="B124">
        <v>1125.394782207402</v>
      </c>
      <c r="C124">
        <v>-0.009719774555748795</v>
      </c>
      <c r="AN124" s="2">
        <v>44970</v>
      </c>
      <c r="AO124">
        <v>0.004123661577047916</v>
      </c>
      <c r="AP124">
        <v>257.5424394281869</v>
      </c>
      <c r="AQ124">
        <v>15.88586080979385</v>
      </c>
      <c r="AR124">
        <v>0.06870140441179277</v>
      </c>
      <c r="AS124">
        <v>19.73913743802422</v>
      </c>
      <c r="AT124">
        <v>0.3821909483463607</v>
      </c>
      <c r="AU124">
        <v>14.81142956250506</v>
      </c>
      <c r="AV124">
        <v>10.97925565211383</v>
      </c>
      <c r="AW124">
        <v>1.124548724153289</v>
      </c>
      <c r="AX124">
        <v>85.85956646909565</v>
      </c>
      <c r="AY124">
        <v>4.278473276489699</v>
      </c>
      <c r="AZ124">
        <v>4.542786322258348</v>
      </c>
    </row>
    <row r="125" spans="1:52">
      <c r="A125" s="2">
        <v>44971</v>
      </c>
      <c r="B125">
        <v>1104.907312412895</v>
      </c>
      <c r="C125">
        <v>-0.01820469591508311</v>
      </c>
      <c r="AN125" s="2">
        <v>44971</v>
      </c>
      <c r="AO125">
        <v>0.004043655269606119</v>
      </c>
      <c r="AP125">
        <v>255.8873714122548</v>
      </c>
      <c r="AQ125">
        <v>15.92828845528497</v>
      </c>
      <c r="AR125">
        <v>0.06778885015685357</v>
      </c>
      <c r="AS125">
        <v>20.60750203078949</v>
      </c>
      <c r="AT125">
        <v>0.4005783512799054</v>
      </c>
      <c r="AU125">
        <v>14.73813231272199</v>
      </c>
      <c r="AV125">
        <v>10.88243776584686</v>
      </c>
      <c r="AW125">
        <v>1.037980583020136</v>
      </c>
      <c r="AX125">
        <v>88.01452408445827</v>
      </c>
      <c r="AY125">
        <v>4.34413031050337</v>
      </c>
      <c r="AZ125">
        <v>4.491498583562246</v>
      </c>
    </row>
    <row r="126" spans="1:52">
      <c r="A126" s="2">
        <v>44972</v>
      </c>
      <c r="B126">
        <v>1141.766849585493</v>
      </c>
      <c r="C126">
        <v>0.03335984544450521</v>
      </c>
      <c r="AN126" s="2">
        <v>44972</v>
      </c>
      <c r="AO126">
        <v>0.004098881459923755</v>
      </c>
      <c r="AP126">
        <v>245.8840624799773</v>
      </c>
      <c r="AQ126">
        <v>16.10421992876317</v>
      </c>
      <c r="AR126">
        <v>0.06774721336381012</v>
      </c>
      <c r="AS126">
        <v>21.13106693158534</v>
      </c>
      <c r="AT126">
        <v>0.4100819487110104</v>
      </c>
      <c r="AU126">
        <v>14.46787692951677</v>
      </c>
      <c r="AV126">
        <v>11.03089662260673</v>
      </c>
      <c r="AW126">
        <v>1.062502728792653</v>
      </c>
      <c r="AX126">
        <v>85.63653655231278</v>
      </c>
      <c r="AY126">
        <v>4.271465820480159</v>
      </c>
      <c r="AZ126">
        <v>4.504613452641364</v>
      </c>
    </row>
    <row r="127" spans="1:52">
      <c r="A127" s="2">
        <v>44973</v>
      </c>
      <c r="B127">
        <v>1224.045492429383</v>
      </c>
      <c r="C127">
        <v>0.07206256064779004</v>
      </c>
      <c r="AN127" s="2">
        <v>44973</v>
      </c>
      <c r="AO127">
        <v>0.004017797394799289</v>
      </c>
      <c r="AP127">
        <v>247.4250610798526</v>
      </c>
      <c r="AQ127">
        <v>16.18914735574868</v>
      </c>
      <c r="AR127">
        <v>0.06761825124941524</v>
      </c>
      <c r="AS127">
        <v>21.15964102786814</v>
      </c>
      <c r="AT127">
        <v>0.410815904750203</v>
      </c>
      <c r="AU127">
        <v>14.73363359221733</v>
      </c>
      <c r="AV127">
        <v>11.15331819425769</v>
      </c>
      <c r="AW127">
        <v>1.061929719487563</v>
      </c>
      <c r="AX127">
        <v>86.98008280045745</v>
      </c>
      <c r="AY127">
        <v>4.192804585425693</v>
      </c>
      <c r="AZ127">
        <v>4.419592329992659</v>
      </c>
    </row>
    <row r="128" spans="1:52">
      <c r="A128" s="2">
        <v>44974</v>
      </c>
      <c r="B128">
        <v>1179.785559451292</v>
      </c>
      <c r="C128">
        <v>-0.03615873205026721</v>
      </c>
      <c r="AN128" s="2">
        <v>44974</v>
      </c>
      <c r="AO128">
        <v>0.003964210880046195</v>
      </c>
      <c r="AP128">
        <v>252.8401966283953</v>
      </c>
      <c r="AQ128">
        <v>16.11978371809733</v>
      </c>
      <c r="AR128">
        <v>0.06632090071775359</v>
      </c>
      <c r="AS128">
        <v>21.51287984411519</v>
      </c>
      <c r="AT128">
        <v>0.410525333095942</v>
      </c>
      <c r="AU128">
        <v>15.12370166283281</v>
      </c>
      <c r="AV128">
        <v>11.17479243383513</v>
      </c>
      <c r="AW128">
        <v>1.077778718733586</v>
      </c>
      <c r="AX128">
        <v>81.04312610769649</v>
      </c>
      <c r="AY128">
        <v>4.31732117242124</v>
      </c>
      <c r="AZ128">
        <v>4.529675792893001</v>
      </c>
    </row>
    <row r="129" spans="1:52">
      <c r="A129" s="2">
        <v>44975</v>
      </c>
      <c r="B129">
        <v>1242.648254776911</v>
      </c>
      <c r="C129">
        <v>0.05328315372401704</v>
      </c>
      <c r="AN129" s="2">
        <v>44975</v>
      </c>
      <c r="AO129">
        <v>0.004028680307081365</v>
      </c>
      <c r="AP129">
        <v>256.2897471204578</v>
      </c>
      <c r="AQ129">
        <v>15.63224397608258</v>
      </c>
      <c r="AR129">
        <v>0.06770679512345121</v>
      </c>
      <c r="AS129">
        <v>21.82992816421665</v>
      </c>
      <c r="AT129">
        <v>0.4216996778331548</v>
      </c>
      <c r="AU129">
        <v>15.40570938705068</v>
      </c>
      <c r="AV129">
        <v>10.24091089993962</v>
      </c>
      <c r="AW129">
        <v>1.110730483010997</v>
      </c>
      <c r="AX129">
        <v>76.877427444266</v>
      </c>
      <c r="AY129">
        <v>4.380506470897217</v>
      </c>
      <c r="AZ129">
        <v>4.569694566158747</v>
      </c>
    </row>
    <row r="130" spans="1:52">
      <c r="A130" s="2">
        <v>44976</v>
      </c>
      <c r="B130">
        <v>1258.133925579575</v>
      </c>
      <c r="C130">
        <v>0.01246182959911235</v>
      </c>
      <c r="AN130" s="2">
        <v>44976</v>
      </c>
      <c r="AO130">
        <v>0.004010878304076426</v>
      </c>
      <c r="AP130">
        <v>248.3323057459002</v>
      </c>
      <c r="AQ130">
        <v>14.58989520988372</v>
      </c>
      <c r="AR130">
        <v>0.07145200324557018</v>
      </c>
      <c r="AS130">
        <v>19.41937310152187</v>
      </c>
      <c r="AT130">
        <v>0.3797031228537895</v>
      </c>
      <c r="AU130">
        <v>14.35382868699748</v>
      </c>
      <c r="AV130">
        <v>10.62292466715905</v>
      </c>
      <c r="AW130">
        <v>1.098244794062219</v>
      </c>
      <c r="AX130">
        <v>78.43537703363386</v>
      </c>
      <c r="AY130">
        <v>5.560931468641611</v>
      </c>
      <c r="AZ130">
        <v>4.826116287645521</v>
      </c>
    </row>
    <row r="131" spans="1:52">
      <c r="A131" s="2">
        <v>44977</v>
      </c>
      <c r="B131">
        <v>1267.218283875885</v>
      </c>
      <c r="C131">
        <v>0.007220501817503555</v>
      </c>
      <c r="AN131" s="2">
        <v>44977</v>
      </c>
      <c r="AO131">
        <v>0.004084525599326753</v>
      </c>
      <c r="AP131">
        <v>253.7262801715252</v>
      </c>
      <c r="AQ131">
        <v>14.75769099009577</v>
      </c>
      <c r="AR131">
        <v>0.07229838954388386</v>
      </c>
      <c r="AS131">
        <v>19.73331600789218</v>
      </c>
      <c r="AT131">
        <v>0.387137838445572</v>
      </c>
      <c r="AU131">
        <v>13.9738292023402</v>
      </c>
      <c r="AV131">
        <v>10.38635596267897</v>
      </c>
      <c r="AW131">
        <v>1.111854880895431</v>
      </c>
      <c r="AX131">
        <v>79.19285088476097</v>
      </c>
      <c r="AY131">
        <v>5.271705514626232</v>
      </c>
      <c r="AZ131">
        <v>4.789512939105809</v>
      </c>
    </row>
    <row r="132" spans="1:52">
      <c r="A132" s="2">
        <v>44978</v>
      </c>
      <c r="B132">
        <v>1287.2204925868</v>
      </c>
      <c r="C132">
        <v>0.01578434352267721</v>
      </c>
      <c r="AN132" s="2">
        <v>44978</v>
      </c>
      <c r="AO132">
        <v>0.004076910043487489</v>
      </c>
      <c r="AP132">
        <v>255.895607596791</v>
      </c>
      <c r="AQ132">
        <v>14.94170333514512</v>
      </c>
      <c r="AR132">
        <v>0.07267630490305653</v>
      </c>
      <c r="AS132">
        <v>19.82639421763659</v>
      </c>
      <c r="AT132">
        <v>0.3900176457325265</v>
      </c>
      <c r="AU132">
        <v>13.93902595922828</v>
      </c>
      <c r="AV132">
        <v>10.4523094909235</v>
      </c>
      <c r="AW132">
        <v>1.113475575582677</v>
      </c>
      <c r="AX132">
        <v>81.08837327505019</v>
      </c>
      <c r="AY132">
        <v>5.119839394676418</v>
      </c>
      <c r="AZ132">
        <v>4.642512616139002</v>
      </c>
    </row>
    <row r="133" spans="1:52">
      <c r="A133" s="2">
        <v>44979</v>
      </c>
      <c r="B133">
        <v>1244.88977479522</v>
      </c>
      <c r="C133">
        <v>-0.03288536659831398</v>
      </c>
      <c r="AN133" s="2">
        <v>44979</v>
      </c>
      <c r="AO133">
        <v>0.004007063578195164</v>
      </c>
      <c r="AP133">
        <v>254.7661312240457</v>
      </c>
      <c r="AQ133">
        <v>15.17334031781176</v>
      </c>
      <c r="AR133">
        <v>0.07223087371685316</v>
      </c>
      <c r="AS133">
        <v>19.50320808792038</v>
      </c>
      <c r="AT133">
        <v>0.3818994933097042</v>
      </c>
      <c r="AU133">
        <v>14.11637820755827</v>
      </c>
      <c r="AV133">
        <v>10.52845590969141</v>
      </c>
      <c r="AW133">
        <v>1.131615253142306</v>
      </c>
      <c r="AX133">
        <v>83.57172234197482</v>
      </c>
      <c r="AY133">
        <v>5.194629915577726</v>
      </c>
      <c r="AZ133">
        <v>4.477747415566803</v>
      </c>
    </row>
    <row r="134" spans="1:52">
      <c r="A134" s="2">
        <v>44980</v>
      </c>
      <c r="B134">
        <v>1233.619302138176</v>
      </c>
      <c r="C134">
        <v>-0.009053390015110296</v>
      </c>
      <c r="AN134" s="2">
        <v>44980</v>
      </c>
      <c r="AO134">
        <v>0.004009674427355048</v>
      </c>
      <c r="AP134">
        <v>254.5119878691493</v>
      </c>
      <c r="AQ134">
        <v>14.8617529705176</v>
      </c>
      <c r="AR134">
        <v>0.07215033780968999</v>
      </c>
      <c r="AS134">
        <v>19.43465418754166</v>
      </c>
      <c r="AT134">
        <v>0.376763671789463</v>
      </c>
      <c r="AU134">
        <v>14.17270809274224</v>
      </c>
      <c r="AV134">
        <v>10.53065059757176</v>
      </c>
      <c r="AW134">
        <v>1.153308589810387</v>
      </c>
      <c r="AX134">
        <v>82.23878377633473</v>
      </c>
      <c r="AY134">
        <v>5.296341667257188</v>
      </c>
      <c r="AZ134">
        <v>4.568783663910043</v>
      </c>
    </row>
    <row r="135" spans="1:52">
      <c r="A135" s="2">
        <v>44981</v>
      </c>
      <c r="B135">
        <v>1224.631058439105</v>
      </c>
      <c r="C135">
        <v>-0.007286075763805244</v>
      </c>
      <c r="AN135" s="2">
        <v>44981</v>
      </c>
      <c r="AO135">
        <v>0.004022695526739723</v>
      </c>
      <c r="AP135">
        <v>256.5652922856489</v>
      </c>
      <c r="AQ135">
        <v>14.32236152733577</v>
      </c>
      <c r="AR135">
        <v>0.07130105647295015</v>
      </c>
      <c r="AS135">
        <v>19.57053088862745</v>
      </c>
      <c r="AT135">
        <v>0.379030147169885</v>
      </c>
      <c r="AU135">
        <v>14.05278991543902</v>
      </c>
      <c r="AV135">
        <v>10.58537862662484</v>
      </c>
      <c r="AW135">
        <v>1.139490442542673</v>
      </c>
      <c r="AX135">
        <v>84.02863915936793</v>
      </c>
      <c r="AY135">
        <v>5.325769733934252</v>
      </c>
      <c r="AZ135">
        <v>4.674465082977436</v>
      </c>
    </row>
    <row r="136" spans="1:52">
      <c r="A136" s="2">
        <v>44982</v>
      </c>
      <c r="B136">
        <v>1171.010281426095</v>
      </c>
      <c r="C136">
        <v>-0.04378524996855349</v>
      </c>
      <c r="AN136" s="2">
        <v>44982</v>
      </c>
      <c r="AO136">
        <v>0.003968419826350825</v>
      </c>
      <c r="AP136">
        <v>256.7208303986683</v>
      </c>
      <c r="AQ136">
        <v>14.60121214438952</v>
      </c>
      <c r="AR136">
        <v>0.06992117477001838</v>
      </c>
      <c r="AS136">
        <v>19.10660410877207</v>
      </c>
      <c r="AT136">
        <v>0.370235515781578</v>
      </c>
      <c r="AU136">
        <v>14.18597060507589</v>
      </c>
      <c r="AV136">
        <v>10.84480844114009</v>
      </c>
      <c r="AW136">
        <v>1.141752370989054</v>
      </c>
      <c r="AX136">
        <v>85.81460071584708</v>
      </c>
      <c r="AY136">
        <v>5.277731789280021</v>
      </c>
      <c r="AZ136">
        <v>4.79141130266165</v>
      </c>
    </row>
    <row r="137" spans="1:52">
      <c r="A137" s="2">
        <v>44983</v>
      </c>
      <c r="B137">
        <v>1157.440249699564</v>
      </c>
      <c r="C137">
        <v>-0.01158831134258231</v>
      </c>
      <c r="AN137" s="2">
        <v>44983</v>
      </c>
      <c r="AO137">
        <v>0.003949780236658733</v>
      </c>
      <c r="AP137">
        <v>242.8269028244651</v>
      </c>
      <c r="AQ137">
        <v>14.3458226959345</v>
      </c>
      <c r="AR137">
        <v>0.0726267328590265</v>
      </c>
      <c r="AS137">
        <v>18.15405331247143</v>
      </c>
      <c r="AT137">
        <v>0.3490720158615083</v>
      </c>
      <c r="AU137">
        <v>14.85735666439619</v>
      </c>
      <c r="AV137">
        <v>10.69143192076995</v>
      </c>
      <c r="AW137">
        <v>1.212531812619949</v>
      </c>
      <c r="AX137">
        <v>88.45568207368321</v>
      </c>
      <c r="AY137">
        <v>5.434038611089191</v>
      </c>
      <c r="AZ137">
        <v>4.662436161936304</v>
      </c>
    </row>
    <row r="138" spans="1:52">
      <c r="A138" s="2">
        <v>44984</v>
      </c>
      <c r="B138">
        <v>1185.20054464211</v>
      </c>
      <c r="C138">
        <v>0.02398421426052177</v>
      </c>
      <c r="AN138" s="2">
        <v>44984</v>
      </c>
      <c r="AO138">
        <v>0.003978837055970304</v>
      </c>
      <c r="AP138">
        <v>243.9311682847561</v>
      </c>
      <c r="AQ138">
        <v>14.47831770154896</v>
      </c>
      <c r="AR138">
        <v>0.07225283421976007</v>
      </c>
      <c r="AS138">
        <v>18.37343822618895</v>
      </c>
      <c r="AT138">
        <v>0.3497329367603555</v>
      </c>
      <c r="AU138">
        <v>14.9029196078465</v>
      </c>
      <c r="AV138">
        <v>10.7034166111099</v>
      </c>
      <c r="AW138">
        <v>1.20669417934566</v>
      </c>
      <c r="AX138">
        <v>88.2863143731206</v>
      </c>
      <c r="AY138">
        <v>5.357998645063132</v>
      </c>
      <c r="AZ138">
        <v>4.649209579365546</v>
      </c>
    </row>
    <row r="139" spans="1:52">
      <c r="A139" s="2">
        <v>44985</v>
      </c>
      <c r="B139">
        <v>1163.529599825742</v>
      </c>
      <c r="C139">
        <v>-0.01828462272847819</v>
      </c>
      <c r="AN139" s="2">
        <v>44985</v>
      </c>
      <c r="AO139">
        <v>0.003912385165417577</v>
      </c>
      <c r="AP139">
        <v>242.2042655010856</v>
      </c>
      <c r="AQ139">
        <v>14.62448423664176</v>
      </c>
      <c r="AR139">
        <v>0.07123345018285018</v>
      </c>
      <c r="AS139">
        <v>18.21519877639458</v>
      </c>
      <c r="AT139">
        <v>0.3481085092712194</v>
      </c>
      <c r="AU139">
        <v>14.97961973267517</v>
      </c>
      <c r="AV139">
        <v>10.66195628635761</v>
      </c>
      <c r="AW139">
        <v>1.212724032191459</v>
      </c>
      <c r="AX139">
        <v>89.80559679614863</v>
      </c>
      <c r="AY139">
        <v>5.391801882618753</v>
      </c>
      <c r="AZ139">
        <v>4.69416251658894</v>
      </c>
    </row>
    <row r="140" spans="1:52">
      <c r="A140" s="2">
        <v>44986</v>
      </c>
      <c r="B140">
        <v>1137.438210350876</v>
      </c>
      <c r="C140">
        <v>-0.0224243452670001</v>
      </c>
      <c r="AN140" s="2">
        <v>44986</v>
      </c>
      <c r="AO140">
        <v>0.003883848360607502</v>
      </c>
      <c r="AP140">
        <v>245.2371107671635</v>
      </c>
      <c r="AQ140">
        <v>14.43958006531899</v>
      </c>
      <c r="AR140">
        <v>0.07080487456288058</v>
      </c>
      <c r="AS140">
        <v>18.188535701412</v>
      </c>
      <c r="AT140">
        <v>0.3438473082514288</v>
      </c>
      <c r="AU140">
        <v>14.53666889725739</v>
      </c>
      <c r="AV140">
        <v>10.81622851374819</v>
      </c>
      <c r="AW140">
        <v>1.225233418737069</v>
      </c>
      <c r="AX140">
        <v>90.57051885123172</v>
      </c>
      <c r="AY140">
        <v>5.452317907315367</v>
      </c>
      <c r="AZ140">
        <v>4.805802966260479</v>
      </c>
    </row>
    <row r="141" spans="1:52">
      <c r="A141" s="2">
        <v>44987</v>
      </c>
      <c r="B141">
        <v>1174.402547459003</v>
      </c>
      <c r="C141">
        <v>0.03249788583832114</v>
      </c>
      <c r="AN141" s="2">
        <v>44987</v>
      </c>
      <c r="AO141">
        <v>0.003931138273383555</v>
      </c>
      <c r="AP141">
        <v>247.63285657963</v>
      </c>
      <c r="AQ141">
        <v>14.27752018563419</v>
      </c>
      <c r="AR141">
        <v>0.07068419979389316</v>
      </c>
      <c r="AS141">
        <v>18.59308858936792</v>
      </c>
      <c r="AT141">
        <v>0.353850713473074</v>
      </c>
      <c r="AU141">
        <v>14.24285854163017</v>
      </c>
      <c r="AV141">
        <v>10.87078412024185</v>
      </c>
      <c r="AW141">
        <v>1.188427341607743</v>
      </c>
      <c r="AX141">
        <v>89.92496535875694</v>
      </c>
      <c r="AY141">
        <v>5.492550076870867</v>
      </c>
      <c r="AZ141">
        <v>4.785412893792111</v>
      </c>
    </row>
    <row r="142" spans="1:52">
      <c r="A142" s="2">
        <v>44988</v>
      </c>
      <c r="B142">
        <v>1150.83663370292</v>
      </c>
      <c r="C142">
        <v>-0.02006629993018227</v>
      </c>
      <c r="AN142" s="2">
        <v>44988</v>
      </c>
      <c r="AO142">
        <v>0.003875337784518174</v>
      </c>
      <c r="AP142">
        <v>249.7836150668866</v>
      </c>
      <c r="AQ142">
        <v>14.47703481834189</v>
      </c>
      <c r="AR142">
        <v>0.0698481253119526</v>
      </c>
      <c r="AS142">
        <v>18.46478885759245</v>
      </c>
      <c r="AT142">
        <v>0.3496876468466303</v>
      </c>
      <c r="AU142">
        <v>14.38939165911382</v>
      </c>
      <c r="AV142">
        <v>10.98347803606547</v>
      </c>
      <c r="AW142">
        <v>1.206088641401075</v>
      </c>
      <c r="AX142">
        <v>89.53338207853693</v>
      </c>
      <c r="AY142">
        <v>5.502211373350461</v>
      </c>
      <c r="AZ142">
        <v>4.76460832109036</v>
      </c>
    </row>
    <row r="143" spans="1:52">
      <c r="A143" s="2">
        <v>44989</v>
      </c>
      <c r="B143">
        <v>1103.986506223535</v>
      </c>
      <c r="C143">
        <v>-0.04070962472635298</v>
      </c>
      <c r="AN143" s="2">
        <v>44989</v>
      </c>
      <c r="AO143">
        <v>0.003903856214886672</v>
      </c>
      <c r="AP143">
        <v>244.8239475238585</v>
      </c>
      <c r="AQ143">
        <v>14.5246307680719</v>
      </c>
      <c r="AR143">
        <v>0.07036458476297786</v>
      </c>
      <c r="AS143">
        <v>18.46549812450631</v>
      </c>
      <c r="AT143">
        <v>0.3469854732849287</v>
      </c>
      <c r="AU143">
        <v>14.62114421961887</v>
      </c>
      <c r="AV143">
        <v>11.04451099418839</v>
      </c>
      <c r="AW143">
        <v>1.200919636526458</v>
      </c>
      <c r="AX143">
        <v>90.141908592475</v>
      </c>
      <c r="AY143">
        <v>5.423988373755624</v>
      </c>
      <c r="AZ143">
        <v>4.792198391544889</v>
      </c>
    </row>
    <row r="144" spans="1:52">
      <c r="A144" s="2">
        <v>44990</v>
      </c>
      <c r="B144">
        <v>1087.134098930404</v>
      </c>
      <c r="C144">
        <v>-0.01526504825749964</v>
      </c>
      <c r="AN144" s="2">
        <v>44990</v>
      </c>
      <c r="AO144">
        <v>0.003799812944808148</v>
      </c>
      <c r="AP144">
        <v>249.3532053788609</v>
      </c>
      <c r="AQ144">
        <v>13.9583289470303</v>
      </c>
      <c r="AR144">
        <v>0.06788568360167443</v>
      </c>
      <c r="AS144">
        <v>17.88718352630615</v>
      </c>
      <c r="AT144">
        <v>0.3347684452631164</v>
      </c>
      <c r="AU144">
        <v>14.96603442871188</v>
      </c>
      <c r="AV144">
        <v>10.87512328114899</v>
      </c>
      <c r="AW144">
        <v>1.183620668725359</v>
      </c>
      <c r="AX144">
        <v>92.79062455539787</v>
      </c>
      <c r="AY144">
        <v>5.62265147854368</v>
      </c>
      <c r="AZ144">
        <v>5.261523597341585</v>
      </c>
    </row>
    <row r="145" spans="1:52">
      <c r="A145" s="2">
        <v>44991</v>
      </c>
      <c r="B145">
        <v>1093.055313811312</v>
      </c>
      <c r="C145">
        <v>0.005446627869306164</v>
      </c>
      <c r="AN145" s="2">
        <v>44991</v>
      </c>
      <c r="AO145">
        <v>0.003805933823136712</v>
      </c>
      <c r="AP145">
        <v>250.1367391723338</v>
      </c>
      <c r="AQ145">
        <v>13.85119055991286</v>
      </c>
      <c r="AR145">
        <v>0.06835377571209865</v>
      </c>
      <c r="AS145">
        <v>18.16996383414527</v>
      </c>
      <c r="AT145">
        <v>0.3376953123129258</v>
      </c>
      <c r="AU145">
        <v>14.54673968061242</v>
      </c>
      <c r="AV145">
        <v>10.79616870456594</v>
      </c>
      <c r="AW145">
        <v>1.195338668965135</v>
      </c>
      <c r="AX145">
        <v>92.41629829026344</v>
      </c>
      <c r="AY145">
        <v>5.640670426063741</v>
      </c>
      <c r="AZ145">
        <v>5.275462463517091</v>
      </c>
    </row>
    <row r="146" spans="1:52">
      <c r="A146" s="2">
        <v>44992</v>
      </c>
      <c r="B146">
        <v>1092.201990352145</v>
      </c>
      <c r="C146">
        <v>-0.0007806772890484037</v>
      </c>
      <c r="AN146" s="2">
        <v>44992</v>
      </c>
      <c r="AO146">
        <v>0.003803830249193881</v>
      </c>
      <c r="AP146">
        <v>254.5087443381787</v>
      </c>
      <c r="AQ146">
        <v>13.99671292341551</v>
      </c>
      <c r="AR146">
        <v>0.06813022342250283</v>
      </c>
      <c r="AS146">
        <v>18.13867835535255</v>
      </c>
      <c r="AT146">
        <v>0.337741641264727</v>
      </c>
      <c r="AU146">
        <v>14.57385888212725</v>
      </c>
      <c r="AV146">
        <v>10.88745767551736</v>
      </c>
      <c r="AW146">
        <v>1.167158276287231</v>
      </c>
      <c r="AX146">
        <v>92.57849784017378</v>
      </c>
      <c r="AY146">
        <v>5.716717269616737</v>
      </c>
      <c r="AZ146">
        <v>5.152635151652381</v>
      </c>
    </row>
    <row r="147" spans="1:52">
      <c r="A147" s="2">
        <v>44993</v>
      </c>
      <c r="B147">
        <v>1086.048151961203</v>
      </c>
      <c r="C147">
        <v>-0.005634340941787497</v>
      </c>
      <c r="AN147" s="2">
        <v>44993</v>
      </c>
      <c r="AO147">
        <v>0.003823345065860664</v>
      </c>
      <c r="AP147">
        <v>253.4847517096195</v>
      </c>
      <c r="AQ147">
        <v>13.91002856107046</v>
      </c>
      <c r="AR147">
        <v>0.06807240715421697</v>
      </c>
      <c r="AS147">
        <v>18.11560485251838</v>
      </c>
      <c r="AT147">
        <v>0.3348289581521028</v>
      </c>
      <c r="AU147">
        <v>14.30579038001808</v>
      </c>
      <c r="AV147">
        <v>10.98307058422708</v>
      </c>
      <c r="AW147">
        <v>1.186139960878464</v>
      </c>
      <c r="AX147">
        <v>90.95922032543712</v>
      </c>
      <c r="AY147">
        <v>5.80805531006389</v>
      </c>
      <c r="AZ147">
        <v>5.244372244388368</v>
      </c>
    </row>
    <row r="148" spans="1:52">
      <c r="A148" s="2">
        <v>44994</v>
      </c>
      <c r="B148">
        <v>1039.860841181321</v>
      </c>
      <c r="C148">
        <v>-0.04252786646381745</v>
      </c>
      <c r="AN148" s="2">
        <v>44994</v>
      </c>
      <c r="AO148">
        <v>0.003740579923117494</v>
      </c>
      <c r="AP148">
        <v>251.8806457139869</v>
      </c>
      <c r="AQ148">
        <v>13.87199035021119</v>
      </c>
      <c r="AR148">
        <v>0.06627348651811167</v>
      </c>
      <c r="AS148">
        <v>17.46628911659205</v>
      </c>
      <c r="AT148">
        <v>0.3225024850124156</v>
      </c>
      <c r="AU148">
        <v>14.40385312871699</v>
      </c>
      <c r="AV148">
        <v>10.96592152666487</v>
      </c>
      <c r="AW148">
        <v>1.189836628960245</v>
      </c>
      <c r="AX148">
        <v>94.59140466852804</v>
      </c>
      <c r="AY148">
        <v>6.097201126100079</v>
      </c>
      <c r="AZ148">
        <v>5.346221293386299</v>
      </c>
    </row>
    <row r="149" spans="1:52">
      <c r="A149" s="2">
        <v>44995</v>
      </c>
      <c r="B149">
        <v>987.3286113517191</v>
      </c>
      <c r="C149">
        <v>-0.05051851916062455</v>
      </c>
      <c r="AN149" s="2">
        <v>44995</v>
      </c>
      <c r="AO149">
        <v>0.00378749818535524</v>
      </c>
      <c r="AP149">
        <v>246.2353777924521</v>
      </c>
      <c r="AQ149">
        <v>14.13270537789347</v>
      </c>
      <c r="AR149">
        <v>0.06719847542808313</v>
      </c>
      <c r="AS149">
        <v>17.21649597797106</v>
      </c>
      <c r="AT149">
        <v>0.3175816673751171</v>
      </c>
      <c r="AU149">
        <v>14.58326064924583</v>
      </c>
      <c r="AV149">
        <v>10.85575630854462</v>
      </c>
      <c r="AW149">
        <v>1.182249661192383</v>
      </c>
      <c r="AX149">
        <v>93.60662410279292</v>
      </c>
      <c r="AY149">
        <v>6.172126228064085</v>
      </c>
      <c r="AZ149">
        <v>5.352914024371017</v>
      </c>
    </row>
    <row r="150" spans="1:52">
      <c r="A150" s="2">
        <v>44996</v>
      </c>
      <c r="B150">
        <v>1005.59266919227</v>
      </c>
      <c r="C150">
        <v>0.0184984590039845</v>
      </c>
      <c r="AN150" s="2">
        <v>44996</v>
      </c>
      <c r="AO150">
        <v>0.003878412722858548</v>
      </c>
      <c r="AP150">
        <v>244.6524555827995</v>
      </c>
      <c r="AQ150">
        <v>14.14715912968554</v>
      </c>
      <c r="AR150">
        <v>0.06856179014683031</v>
      </c>
      <c r="AS150">
        <v>17.56912147449655</v>
      </c>
      <c r="AT150">
        <v>0.3217373594890198</v>
      </c>
      <c r="AU150">
        <v>15.05619544305643</v>
      </c>
      <c r="AV150">
        <v>10.63992306089141</v>
      </c>
      <c r="AW150">
        <v>1.201833474670709</v>
      </c>
      <c r="AX150">
        <v>90.87084202680541</v>
      </c>
      <c r="AY150">
        <v>5.948023363078662</v>
      </c>
      <c r="AZ150">
        <v>5.258236077259046</v>
      </c>
    </row>
    <row r="151" spans="1:52">
      <c r="A151" s="2">
        <v>44997</v>
      </c>
      <c r="B151">
        <v>997.6454612376226</v>
      </c>
      <c r="C151">
        <v>-0.007903009039466058</v>
      </c>
      <c r="AN151" s="2">
        <v>44997</v>
      </c>
      <c r="AO151">
        <v>0.003044824577532741</v>
      </c>
      <c r="AP151">
        <v>261.2874622240684</v>
      </c>
      <c r="AQ151">
        <v>13.49600473616795</v>
      </c>
      <c r="AR151">
        <v>0.05478774612823965</v>
      </c>
      <c r="AS151">
        <v>24.90458670825101</v>
      </c>
      <c r="AT151">
        <v>0.360212202332891</v>
      </c>
      <c r="AU151">
        <v>15.46130219623782</v>
      </c>
      <c r="AV151">
        <v>12.26247288987725</v>
      </c>
      <c r="AW151">
        <v>1.264196529053551</v>
      </c>
      <c r="AX151">
        <v>75.00375380262413</v>
      </c>
      <c r="AY151">
        <v>5.551048507611474</v>
      </c>
      <c r="AZ151">
        <v>5.87255897648719</v>
      </c>
    </row>
    <row r="152" spans="1:52">
      <c r="A152" s="2">
        <v>44998</v>
      </c>
      <c r="B152">
        <v>1075.458151778918</v>
      </c>
      <c r="C152">
        <v>0.07799633593758371</v>
      </c>
      <c r="AN152" s="2">
        <v>44998</v>
      </c>
      <c r="AO152">
        <v>0.003062049135834045</v>
      </c>
      <c r="AP152">
        <v>261.0553349952419</v>
      </c>
      <c r="AQ152">
        <v>13.6939145048049</v>
      </c>
      <c r="AR152">
        <v>0.05499375483315343</v>
      </c>
      <c r="AS152">
        <v>25.72682600775433</v>
      </c>
      <c r="AT152">
        <v>0.3721467026985922</v>
      </c>
      <c r="AU152">
        <v>15.3941886733129</v>
      </c>
      <c r="AV152">
        <v>12.29306707975237</v>
      </c>
      <c r="AW152">
        <v>1.258796550870055</v>
      </c>
      <c r="AX152">
        <v>74.52829072461523</v>
      </c>
      <c r="AY152">
        <v>5.369510588307191</v>
      </c>
      <c r="AZ152">
        <v>5.666565006123923</v>
      </c>
    </row>
    <row r="153" spans="1:52">
      <c r="A153" s="2">
        <v>44999</v>
      </c>
      <c r="B153">
        <v>1118.2069469079</v>
      </c>
      <c r="C153">
        <v>0.03974938035317432</v>
      </c>
      <c r="AN153" s="2">
        <v>44999</v>
      </c>
      <c r="AO153">
        <v>0.002908487954010652</v>
      </c>
      <c r="AP153">
        <v>260.6149820190773</v>
      </c>
      <c r="AQ153">
        <v>13.84053436487705</v>
      </c>
      <c r="AR153">
        <v>0.05406541047341742</v>
      </c>
      <c r="AS153">
        <v>25.81882512320232</v>
      </c>
      <c r="AT153">
        <v>0.3626207032816933</v>
      </c>
      <c r="AU153">
        <v>15.51304256639196</v>
      </c>
      <c r="AV153">
        <v>12.35531072902707</v>
      </c>
      <c r="AW153">
        <v>1.251384643467794</v>
      </c>
      <c r="AX153">
        <v>74.97876777945092</v>
      </c>
      <c r="AY153">
        <v>5.547530311666677</v>
      </c>
      <c r="AZ153">
        <v>5.820062630615167</v>
      </c>
    </row>
    <row r="154" spans="1:52">
      <c r="A154" s="2">
        <v>45000</v>
      </c>
      <c r="B154">
        <v>1142.706254238766</v>
      </c>
      <c r="C154">
        <v>0.02190945727766458</v>
      </c>
      <c r="AN154" s="2">
        <v>45000</v>
      </c>
      <c r="AO154">
        <v>0.002898462485442226</v>
      </c>
      <c r="AP154">
        <v>266.1660682300814</v>
      </c>
      <c r="AQ154">
        <v>13.72341742489283</v>
      </c>
      <c r="AR154">
        <v>0.05431105135483134</v>
      </c>
      <c r="AS154">
        <v>26.2718211470865</v>
      </c>
      <c r="AT154">
        <v>0.3694182886204468</v>
      </c>
      <c r="AU154">
        <v>15.26777187118983</v>
      </c>
      <c r="AV154">
        <v>12.33232787800845</v>
      </c>
      <c r="AW154">
        <v>1.225378204905461</v>
      </c>
      <c r="AX154">
        <v>76.26690348885776</v>
      </c>
      <c r="AY154">
        <v>5.516370978663658</v>
      </c>
      <c r="AZ154">
        <v>5.703737836116345</v>
      </c>
    </row>
    <row r="155" spans="1:52">
      <c r="A155" s="2">
        <v>45001</v>
      </c>
      <c r="B155">
        <v>1082.824873769993</v>
      </c>
      <c r="C155">
        <v>-0.05240312656612167</v>
      </c>
      <c r="AN155" s="2">
        <v>45001</v>
      </c>
      <c r="AO155">
        <v>0.00278699270396411</v>
      </c>
      <c r="AP155">
        <v>267.7852286592976</v>
      </c>
      <c r="AQ155">
        <v>13.85165110782144</v>
      </c>
      <c r="AR155">
        <v>0.05306481889978435</v>
      </c>
      <c r="AS155">
        <v>25.48162500664827</v>
      </c>
      <c r="AT155">
        <v>0.3527895359593416</v>
      </c>
      <c r="AU155">
        <v>15.51202727408308</v>
      </c>
      <c r="AV155">
        <v>12.42398230424125</v>
      </c>
      <c r="AW155">
        <v>1.245306858674532</v>
      </c>
      <c r="AX155">
        <v>77.53733927250518</v>
      </c>
      <c r="AY155">
        <v>5.668273045585026</v>
      </c>
      <c r="AZ155">
        <v>5.952225459345734</v>
      </c>
    </row>
    <row r="156" spans="1:52">
      <c r="A156" s="2">
        <v>45002</v>
      </c>
      <c r="B156">
        <v>1109.540554024718</v>
      </c>
      <c r="C156">
        <v>0.02467220776127066</v>
      </c>
      <c r="AN156" s="2">
        <v>45002</v>
      </c>
      <c r="AO156">
        <v>0.002783521277441281</v>
      </c>
      <c r="AP156">
        <v>274.2064707106277</v>
      </c>
      <c r="AQ156">
        <v>13.91787428107946</v>
      </c>
      <c r="AR156">
        <v>0.05366648786228947</v>
      </c>
      <c r="AS156">
        <v>25.35800039402942</v>
      </c>
      <c r="AT156">
        <v>0.3364148779364758</v>
      </c>
      <c r="AU156">
        <v>15.86475058466096</v>
      </c>
      <c r="AV156">
        <v>12.26987403160279</v>
      </c>
      <c r="AW156">
        <v>1.259378444856082</v>
      </c>
      <c r="AX156">
        <v>77.01605308938228</v>
      </c>
      <c r="AY156">
        <v>5.687959845274391</v>
      </c>
      <c r="AZ156">
        <v>5.993459428743313</v>
      </c>
    </row>
    <row r="157" spans="1:52">
      <c r="A157" s="2">
        <v>45003</v>
      </c>
      <c r="B157">
        <v>1189.631592030107</v>
      </c>
      <c r="C157">
        <v>0.07218396634072399</v>
      </c>
      <c r="AN157" s="2">
        <v>45003</v>
      </c>
      <c r="AO157">
        <v>0.002722714224752529</v>
      </c>
      <c r="AP157">
        <v>273.1389985957738</v>
      </c>
      <c r="AQ157">
        <v>13.79534890790312</v>
      </c>
      <c r="AR157">
        <v>0.05388549259811049</v>
      </c>
      <c r="AS157">
        <v>26.67421550895171</v>
      </c>
      <c r="AT157">
        <v>0.3509429345824486</v>
      </c>
      <c r="AU157">
        <v>15.70363578748312</v>
      </c>
      <c r="AV157">
        <v>12.13344294394559</v>
      </c>
      <c r="AW157">
        <v>1.25801925267352</v>
      </c>
      <c r="AX157">
        <v>77.66666380550943</v>
      </c>
      <c r="AY157">
        <v>5.57954036561702</v>
      </c>
      <c r="AZ157">
        <v>5.782554070055206</v>
      </c>
    </row>
    <row r="158" spans="1:52">
      <c r="A158" s="2">
        <v>45004</v>
      </c>
      <c r="B158">
        <v>1159.643714556419</v>
      </c>
      <c r="C158">
        <v>-0.02520770100137748</v>
      </c>
      <c r="AN158" s="2">
        <v>45004</v>
      </c>
      <c r="AO158">
        <v>0.002320735020151626</v>
      </c>
      <c r="AP158">
        <v>288.820712463561</v>
      </c>
      <c r="AQ158">
        <v>12.4840833616036</v>
      </c>
      <c r="AR158">
        <v>0.05403835926912095</v>
      </c>
      <c r="AS158">
        <v>32.15916589665361</v>
      </c>
      <c r="AT158">
        <v>0.3807500532585982</v>
      </c>
      <c r="AU158">
        <v>13.62334832760042</v>
      </c>
      <c r="AV158">
        <v>12.4176556490237</v>
      </c>
      <c r="AW158">
        <v>1.168973923863997</v>
      </c>
      <c r="AX158">
        <v>75.27857637082558</v>
      </c>
      <c r="AY158">
        <v>6.15375805049317</v>
      </c>
      <c r="AZ158">
        <v>5.378043249110168</v>
      </c>
    </row>
    <row r="159" spans="1:52">
      <c r="A159" s="2">
        <v>45005</v>
      </c>
      <c r="B159">
        <v>1189.094556144738</v>
      </c>
      <c r="C159">
        <v>0.02539645687605363</v>
      </c>
      <c r="AN159" s="2">
        <v>45005</v>
      </c>
      <c r="AO159">
        <v>0.002278402496943221</v>
      </c>
      <c r="AP159">
        <v>287.4150842053139</v>
      </c>
      <c r="AQ159">
        <v>12.42867895158586</v>
      </c>
      <c r="AR159">
        <v>0.05426100231152933</v>
      </c>
      <c r="AS159">
        <v>32.40823621512705</v>
      </c>
      <c r="AT159">
        <v>0.3829356046418884</v>
      </c>
      <c r="AU159">
        <v>13.8450313680169</v>
      </c>
      <c r="AV159">
        <v>12.38004577136239</v>
      </c>
      <c r="AW159">
        <v>1.165645303696201</v>
      </c>
      <c r="AX159">
        <v>77.08377439300398</v>
      </c>
      <c r="AY159">
        <v>6.084649129566683</v>
      </c>
      <c r="AZ159">
        <v>5.302829177003239</v>
      </c>
    </row>
    <row r="160" spans="1:52">
      <c r="A160" s="2">
        <v>45006</v>
      </c>
      <c r="B160">
        <v>1152.73629099558</v>
      </c>
      <c r="C160">
        <v>-0.03057642889816814</v>
      </c>
      <c r="AN160" s="2">
        <v>45006</v>
      </c>
      <c r="AO160">
        <v>0.002236579518633643</v>
      </c>
      <c r="AP160">
        <v>290.9829636879304</v>
      </c>
      <c r="AQ160">
        <v>12.16976096254987</v>
      </c>
      <c r="AR160">
        <v>0.05455089563068603</v>
      </c>
      <c r="AS160">
        <v>31.97962941731413</v>
      </c>
      <c r="AT160">
        <v>0.3761896705003781</v>
      </c>
      <c r="AU160">
        <v>14.17330940660743</v>
      </c>
      <c r="AV160">
        <v>12.76646669099521</v>
      </c>
      <c r="AW160">
        <v>1.186753654827212</v>
      </c>
      <c r="AX160">
        <v>79.39617779167041</v>
      </c>
      <c r="AY160">
        <v>5.839152926697784</v>
      </c>
      <c r="AZ160">
        <v>5.440821768274228</v>
      </c>
    </row>
    <row r="161" spans="1:52">
      <c r="A161" s="2">
        <v>45007</v>
      </c>
      <c r="B161">
        <v>1194.280291555046</v>
      </c>
      <c r="C161">
        <v>0.03603946616757048</v>
      </c>
      <c r="AN161" s="2">
        <v>45007</v>
      </c>
      <c r="AO161">
        <v>0.002289346735444307</v>
      </c>
      <c r="AP161">
        <v>270.8711385642895</v>
      </c>
      <c r="AQ161">
        <v>12.04805008227484</v>
      </c>
      <c r="AR161">
        <v>0.05439679779595884</v>
      </c>
      <c r="AS161">
        <v>32.76077033087544</v>
      </c>
      <c r="AT161">
        <v>0.387739552742016</v>
      </c>
      <c r="AU161">
        <v>14.15056158396528</v>
      </c>
      <c r="AV161">
        <v>12.67927802037146</v>
      </c>
      <c r="AW161">
        <v>1.189493852548892</v>
      </c>
      <c r="AX161">
        <v>78.80816866160973</v>
      </c>
      <c r="AY161">
        <v>5.951143060634148</v>
      </c>
      <c r="AZ161">
        <v>5.392011799846128</v>
      </c>
    </row>
    <row r="162" spans="1:52">
      <c r="A162" s="2">
        <v>45008</v>
      </c>
      <c r="B162">
        <v>1146.976111938481</v>
      </c>
      <c r="C162">
        <v>-0.03960894268377391</v>
      </c>
      <c r="AN162" s="2">
        <v>45008</v>
      </c>
      <c r="AO162">
        <v>0.002265512032818029</v>
      </c>
      <c r="AP162">
        <v>267.8142816514635</v>
      </c>
      <c r="AQ162">
        <v>11.94661960483657</v>
      </c>
      <c r="AR162">
        <v>0.05425045645234117</v>
      </c>
      <c r="AS162">
        <v>32.46805164208946</v>
      </c>
      <c r="AT162">
        <v>0.3879026671128679</v>
      </c>
      <c r="AU162">
        <v>14.37640566127265</v>
      </c>
      <c r="AV162">
        <v>12.8126791246001</v>
      </c>
      <c r="AW162">
        <v>1.197044321981773</v>
      </c>
      <c r="AX162">
        <v>78.72134051759089</v>
      </c>
      <c r="AY162">
        <v>6.014881956436741</v>
      </c>
      <c r="AZ162">
        <v>5.390443348142292</v>
      </c>
    </row>
    <row r="163" spans="1:52">
      <c r="A163" s="2">
        <v>45009</v>
      </c>
      <c r="B163">
        <v>1186.185920234187</v>
      </c>
      <c r="C163">
        <v>0.03418537481956641</v>
      </c>
      <c r="AN163" s="2">
        <v>45009</v>
      </c>
      <c r="AO163">
        <v>0.002256601640654036</v>
      </c>
      <c r="AP163">
        <v>268.147757511366</v>
      </c>
      <c r="AQ163">
        <v>11.6199537972805</v>
      </c>
      <c r="AR163">
        <v>0.0536078789749506</v>
      </c>
      <c r="AS163">
        <v>33.08067559568778</v>
      </c>
      <c r="AT163">
        <v>0.3917344029549045</v>
      </c>
      <c r="AU163">
        <v>14.45590951348834</v>
      </c>
      <c r="AV163">
        <v>12.70090275055013</v>
      </c>
      <c r="AW163">
        <v>1.207942877316005</v>
      </c>
      <c r="AX163">
        <v>79.58083817502057</v>
      </c>
      <c r="AY163">
        <v>6.017960637849186</v>
      </c>
      <c r="AZ163">
        <v>5.320385670758486</v>
      </c>
    </row>
    <row r="164" spans="1:52">
      <c r="A164" s="2">
        <v>45010</v>
      </c>
      <c r="B164">
        <v>1137.074620483235</v>
      </c>
      <c r="C164">
        <v>-0.04140269995892065</v>
      </c>
      <c r="AN164" s="2">
        <v>45010</v>
      </c>
      <c r="AO164">
        <v>0.002235931244144721</v>
      </c>
      <c r="AP164">
        <v>265.9234295054947</v>
      </c>
      <c r="AQ164">
        <v>11.7812519162666</v>
      </c>
      <c r="AR164">
        <v>0.05338704749702843</v>
      </c>
      <c r="AS164">
        <v>32.47390802924196</v>
      </c>
      <c r="AT164">
        <v>0.3844091107847183</v>
      </c>
      <c r="AU164">
        <v>14.71708510688294</v>
      </c>
      <c r="AV164">
        <v>12.7846239559007</v>
      </c>
      <c r="AW164">
        <v>1.223177605800744</v>
      </c>
      <c r="AX164">
        <v>78.95823613721851</v>
      </c>
      <c r="AY164">
        <v>6.202485709138614</v>
      </c>
      <c r="AZ164">
        <v>5.269232642076736</v>
      </c>
    </row>
    <row r="165" spans="1:52">
      <c r="A165" s="2">
        <v>45011</v>
      </c>
      <c r="B165">
        <v>1122.750647769666</v>
      </c>
      <c r="C165">
        <v>-0.01259721433891625</v>
      </c>
      <c r="AN165" s="2">
        <v>45011</v>
      </c>
      <c r="AO165">
        <v>0.002226903723118838</v>
      </c>
      <c r="AP165">
        <v>231.0190786629596</v>
      </c>
      <c r="AQ165">
        <v>11.8454177887647</v>
      </c>
      <c r="AR165">
        <v>0.04853002993406848</v>
      </c>
      <c r="AS165">
        <v>30.45349807305795</v>
      </c>
      <c r="AT165">
        <v>0.3374810691667662</v>
      </c>
      <c r="AU165">
        <v>14.98528256000406</v>
      </c>
      <c r="AV165">
        <v>14.92120530082525</v>
      </c>
      <c r="AW165">
        <v>1.353266914333348</v>
      </c>
      <c r="AX165">
        <v>88.74770997694739</v>
      </c>
      <c r="AY165">
        <v>6.455116347491828</v>
      </c>
      <c r="AZ165">
        <v>5.519655146494128</v>
      </c>
    </row>
    <row r="166" spans="1:52">
      <c r="A166" s="2">
        <v>45012</v>
      </c>
      <c r="B166">
        <v>1147.88142307374</v>
      </c>
      <c r="C166">
        <v>0.02238322048978247</v>
      </c>
      <c r="AN166" s="2">
        <v>45012</v>
      </c>
      <c r="AO166">
        <v>0.002231258746292572</v>
      </c>
      <c r="AP166">
        <v>232.8420187044838</v>
      </c>
      <c r="AQ166">
        <v>11.78631937789211</v>
      </c>
      <c r="AR166">
        <v>0.04861032010743881</v>
      </c>
      <c r="AS166">
        <v>30.6417792118906</v>
      </c>
      <c r="AT166">
        <v>0.3379437554950572</v>
      </c>
      <c r="AU166">
        <v>15.09034941079188</v>
      </c>
      <c r="AV166">
        <v>14.85063597110424</v>
      </c>
      <c r="AW166">
        <v>1.351270554104488</v>
      </c>
      <c r="AX166">
        <v>88.19385826825574</v>
      </c>
      <c r="AY166">
        <v>6.414554445503694</v>
      </c>
      <c r="AZ166">
        <v>5.537962953704963</v>
      </c>
    </row>
    <row r="167" spans="1:52">
      <c r="A167" s="2">
        <v>45013</v>
      </c>
      <c r="B167">
        <v>1097.864235668448</v>
      </c>
      <c r="C167">
        <v>-0.04357347928095057</v>
      </c>
      <c r="AN167" s="2">
        <v>45013</v>
      </c>
      <c r="AO167">
        <v>0.002204323060496358</v>
      </c>
      <c r="AP167">
        <v>229.9543573980819</v>
      </c>
      <c r="AQ167">
        <v>11.92969617066246</v>
      </c>
      <c r="AR167">
        <v>0.04821799514998053</v>
      </c>
      <c r="AS167">
        <v>30.69118504288756</v>
      </c>
      <c r="AT167">
        <v>0.3427684384320186</v>
      </c>
      <c r="AU167">
        <v>14.86764135694585</v>
      </c>
      <c r="AV167">
        <v>14.67823704503516</v>
      </c>
      <c r="AW167">
        <v>1.353766315833471</v>
      </c>
      <c r="AX167">
        <v>89.3522249078262</v>
      </c>
      <c r="AY167">
        <v>6.483440867610472</v>
      </c>
      <c r="AZ167">
        <v>5.505754728846742</v>
      </c>
    </row>
    <row r="168" spans="1:52">
      <c r="A168" s="2">
        <v>45014</v>
      </c>
      <c r="B168">
        <v>1125.745089560477</v>
      </c>
      <c r="C168">
        <v>0.02539553888924462</v>
      </c>
      <c r="AN168" s="2">
        <v>45014</v>
      </c>
      <c r="AO168">
        <v>0.002249618933171536</v>
      </c>
      <c r="AP168">
        <v>221.1041987679496</v>
      </c>
      <c r="AQ168">
        <v>12.08613080815518</v>
      </c>
      <c r="AR168">
        <v>0.04776982528133643</v>
      </c>
      <c r="AS168">
        <v>31.05938207810657</v>
      </c>
      <c r="AT168">
        <v>0.3484085462425375</v>
      </c>
      <c r="AU168">
        <v>14.7511792433728</v>
      </c>
      <c r="AV168">
        <v>14.55495177499882</v>
      </c>
      <c r="AW168">
        <v>1.37013037279531</v>
      </c>
      <c r="AX168">
        <v>88.10977689298888</v>
      </c>
      <c r="AY168">
        <v>6.457206561299139</v>
      </c>
      <c r="AZ168">
        <v>5.566168897966104</v>
      </c>
    </row>
    <row r="169" spans="1:52">
      <c r="A169" s="2">
        <v>45015</v>
      </c>
      <c r="B169">
        <v>1156.509006851927</v>
      </c>
      <c r="C169">
        <v>0.02732760513613308</v>
      </c>
      <c r="AN169" s="2">
        <v>45015</v>
      </c>
      <c r="AO169">
        <v>0.002221113830921854</v>
      </c>
      <c r="AP169">
        <v>218.8955581706112</v>
      </c>
      <c r="AQ169">
        <v>11.68285825154173</v>
      </c>
      <c r="AR169">
        <v>0.04853307658363925</v>
      </c>
      <c r="AS169">
        <v>31.61045035095799</v>
      </c>
      <c r="AT169">
        <v>0.3569898199657693</v>
      </c>
      <c r="AU169">
        <v>14.81567855255249</v>
      </c>
      <c r="AV169">
        <v>14.65874246331703</v>
      </c>
      <c r="AW169">
        <v>1.363913578623905</v>
      </c>
      <c r="AX169">
        <v>87.64004973357852</v>
      </c>
      <c r="AY169">
        <v>6.429059943182964</v>
      </c>
      <c r="AZ169">
        <v>5.527509965754657</v>
      </c>
    </row>
    <row r="170" spans="1:52">
      <c r="A170" s="2">
        <v>45016</v>
      </c>
      <c r="B170">
        <v>1142.359245655075</v>
      </c>
      <c r="C170">
        <v>-0.0122348906173827</v>
      </c>
      <c r="AN170" s="2">
        <v>45016</v>
      </c>
      <c r="AO170">
        <v>0.002222730318550242</v>
      </c>
      <c r="AP170">
        <v>219.5539840553202</v>
      </c>
      <c r="AQ170">
        <v>11.79734743261487</v>
      </c>
      <c r="AR170">
        <v>0.04801826691657907</v>
      </c>
      <c r="AS170">
        <v>31.17856231977978</v>
      </c>
      <c r="AT170">
        <v>0.3497267281298209</v>
      </c>
      <c r="AU170">
        <v>14.79335503215328</v>
      </c>
      <c r="AV170">
        <v>14.64824534717379</v>
      </c>
      <c r="AW170">
        <v>1.379461554554687</v>
      </c>
      <c r="AX170">
        <v>89.15166994256334</v>
      </c>
      <c r="AY170">
        <v>6.531064613481873</v>
      </c>
      <c r="AZ170">
        <v>5.484275347664706</v>
      </c>
    </row>
    <row r="171" spans="1:52">
      <c r="A171" s="2">
        <v>45017</v>
      </c>
      <c r="B171">
        <v>1175.833941705328</v>
      </c>
      <c r="C171">
        <v>0.02930312524503376</v>
      </c>
      <c r="AN171" s="2">
        <v>45017</v>
      </c>
      <c r="AO171">
        <v>0.00224829774996307</v>
      </c>
      <c r="AP171">
        <v>213.0266225646047</v>
      </c>
      <c r="AQ171">
        <v>11.54709334794416</v>
      </c>
      <c r="AR171">
        <v>0.04855267856208875</v>
      </c>
      <c r="AS171">
        <v>31.76782777411201</v>
      </c>
      <c r="AT171">
        <v>0.3594612041720406</v>
      </c>
      <c r="AU171">
        <v>14.78763859482821</v>
      </c>
      <c r="AV171">
        <v>14.54518137882759</v>
      </c>
      <c r="AW171">
        <v>1.360771259589587</v>
      </c>
      <c r="AX171">
        <v>89.41322699313517</v>
      </c>
      <c r="AY171">
        <v>6.505385822221554</v>
      </c>
      <c r="AZ171">
        <v>5.489834442148893</v>
      </c>
    </row>
    <row r="172" spans="1:52">
      <c r="A172" s="2">
        <v>45018</v>
      </c>
      <c r="B172">
        <v>1173.879290136485</v>
      </c>
      <c r="C172">
        <v>-0.001662353415320728</v>
      </c>
      <c r="AN172" s="2">
        <v>45018</v>
      </c>
      <c r="AO172">
        <v>0.002325831917874861</v>
      </c>
      <c r="AP172">
        <v>208.7686525180119</v>
      </c>
      <c r="AQ172">
        <v>11.15780714235706</v>
      </c>
      <c r="AR172">
        <v>0.04804274014398901</v>
      </c>
      <c r="AS172">
        <v>31.35721882039761</v>
      </c>
      <c r="AT172">
        <v>0.332218618912028</v>
      </c>
      <c r="AU172">
        <v>14.65293951062018</v>
      </c>
      <c r="AV172">
        <v>15.30453257847891</v>
      </c>
      <c r="AW172">
        <v>1.42695284435686</v>
      </c>
      <c r="AX172">
        <v>86.81589380168299</v>
      </c>
      <c r="AY172">
        <v>6.570669720992583</v>
      </c>
      <c r="AZ172">
        <v>5.842283825641464</v>
      </c>
    </row>
    <row r="173" spans="1:52">
      <c r="A173" s="2">
        <v>45019</v>
      </c>
      <c r="B173">
        <v>1153.482926769565</v>
      </c>
      <c r="C173">
        <v>-0.01737517949102574</v>
      </c>
      <c r="AN173" s="2">
        <v>45019</v>
      </c>
      <c r="AO173">
        <v>0.002312408763795165</v>
      </c>
      <c r="AP173">
        <v>211.8875741405787</v>
      </c>
      <c r="AQ173">
        <v>11.4168356790058</v>
      </c>
      <c r="AR173">
        <v>0.04793554121282207</v>
      </c>
      <c r="AS173">
        <v>30.44928261272914</v>
      </c>
      <c r="AT173">
        <v>0.32773767492326</v>
      </c>
      <c r="AU173">
        <v>14.76964044519344</v>
      </c>
      <c r="AV173">
        <v>15.23601046828199</v>
      </c>
      <c r="AW173">
        <v>1.424730525988595</v>
      </c>
      <c r="AX173">
        <v>86.48866050322006</v>
      </c>
      <c r="AY173">
        <v>6.639953388503534</v>
      </c>
      <c r="AZ173">
        <v>5.923580213353556</v>
      </c>
    </row>
    <row r="174" spans="1:52">
      <c r="A174" s="2">
        <v>45020</v>
      </c>
      <c r="B174">
        <v>1152.76879128331</v>
      </c>
      <c r="C174">
        <v>-0.0006191123159968726</v>
      </c>
      <c r="AN174" s="2">
        <v>45020</v>
      </c>
      <c r="AO174">
        <v>0.002336784319004625</v>
      </c>
      <c r="AP174">
        <v>208.0893203406201</v>
      </c>
      <c r="AQ174">
        <v>11.40818750094723</v>
      </c>
      <c r="AR174">
        <v>0.04747130396901009</v>
      </c>
      <c r="AS174">
        <v>31.19869723219989</v>
      </c>
      <c r="AT174">
        <v>0.3327232145138046</v>
      </c>
      <c r="AU174">
        <v>14.77370353163736</v>
      </c>
      <c r="AV174">
        <v>14.88330917620797</v>
      </c>
      <c r="AW174">
        <v>1.410723610648291</v>
      </c>
      <c r="AX174">
        <v>86.35139706102836</v>
      </c>
      <c r="AY174">
        <v>6.655904375773532</v>
      </c>
      <c r="AZ174">
        <v>5.965711874183182</v>
      </c>
    </row>
    <row r="175" spans="1:52">
      <c r="A175" s="2">
        <v>45021</v>
      </c>
      <c r="B175">
        <v>1173.976851548479</v>
      </c>
      <c r="C175">
        <v>0.0183974969009697</v>
      </c>
      <c r="AN175" s="2">
        <v>45021</v>
      </c>
      <c r="AO175">
        <v>0.002357514831712622</v>
      </c>
      <c r="AP175">
        <v>211.2787033366509</v>
      </c>
      <c r="AQ175">
        <v>11.43127825688768</v>
      </c>
      <c r="AR175">
        <v>0.04686947154303738</v>
      </c>
      <c r="AS175">
        <v>32.06822999591978</v>
      </c>
      <c r="AT175">
        <v>0.3366998144268748</v>
      </c>
      <c r="AU175">
        <v>14.50645115700163</v>
      </c>
      <c r="AV175">
        <v>15.1200878970984</v>
      </c>
      <c r="AW175">
        <v>1.387673977713249</v>
      </c>
      <c r="AX175">
        <v>84.83879219034051</v>
      </c>
      <c r="AY175">
        <v>6.637054479390506</v>
      </c>
      <c r="AZ175">
        <v>5.906147272276377</v>
      </c>
    </row>
    <row r="176" spans="1:52">
      <c r="A176" s="2">
        <v>45022</v>
      </c>
      <c r="B176">
        <v>1186.359060648766</v>
      </c>
      <c r="C176">
        <v>0.01054723445692729</v>
      </c>
      <c r="AN176" s="2">
        <v>45022</v>
      </c>
      <c r="AO176">
        <v>0.002375927448275758</v>
      </c>
      <c r="AP176">
        <v>211.850301188032</v>
      </c>
      <c r="AQ176">
        <v>11.61609144377828</v>
      </c>
      <c r="AR176">
        <v>0.04629976526806536</v>
      </c>
      <c r="AS176">
        <v>31.84279102231705</v>
      </c>
      <c r="AT176">
        <v>0.3365817162126004</v>
      </c>
      <c r="AU176">
        <v>14.48829564058464</v>
      </c>
      <c r="AV176">
        <v>15.33927530351211</v>
      </c>
      <c r="AW176">
        <v>1.366974419148409</v>
      </c>
      <c r="AX176">
        <v>85.48813726062771</v>
      </c>
      <c r="AY176">
        <v>6.681658049454307</v>
      </c>
      <c r="AZ176">
        <v>5.836984717174814</v>
      </c>
    </row>
    <row r="177" spans="1:52">
      <c r="A177" s="2">
        <v>45023</v>
      </c>
      <c r="B177">
        <v>1172.852780407589</v>
      </c>
      <c r="C177">
        <v>-0.01138464794443561</v>
      </c>
      <c r="AN177" s="2">
        <v>45023</v>
      </c>
      <c r="AO177">
        <v>0.002360705794003061</v>
      </c>
      <c r="AP177">
        <v>214.3144591224586</v>
      </c>
      <c r="AQ177">
        <v>11.69332015969931</v>
      </c>
      <c r="AR177">
        <v>0.0467271280176379</v>
      </c>
      <c r="AS177">
        <v>31.93355370138995</v>
      </c>
      <c r="AT177">
        <v>0.3346773763179927</v>
      </c>
      <c r="AU177">
        <v>14.67577677084537</v>
      </c>
      <c r="AV177">
        <v>15.45835067082049</v>
      </c>
      <c r="AW177">
        <v>1.314502037754387</v>
      </c>
      <c r="AX177">
        <v>86.65362833227725</v>
      </c>
      <c r="AY177">
        <v>6.724472400111357</v>
      </c>
      <c r="AZ177">
        <v>5.769176035756724</v>
      </c>
    </row>
    <row r="178" spans="1:52">
      <c r="A178" s="2">
        <v>45024</v>
      </c>
      <c r="B178">
        <v>1163.664403319594</v>
      </c>
      <c r="C178">
        <v>-0.007834211796643009</v>
      </c>
      <c r="AN178" s="2">
        <v>45024</v>
      </c>
      <c r="AO178">
        <v>0.002351624218912418</v>
      </c>
      <c r="AP178">
        <v>212.5742168089435</v>
      </c>
      <c r="AQ178">
        <v>11.46207202583611</v>
      </c>
      <c r="AR178">
        <v>0.0465037802193162</v>
      </c>
      <c r="AS178">
        <v>31.76080857616453</v>
      </c>
      <c r="AT178">
        <v>0.3339074210805715</v>
      </c>
      <c r="AU178">
        <v>14.7306156314077</v>
      </c>
      <c r="AV178">
        <v>15.58305189957753</v>
      </c>
      <c r="AW178">
        <v>1.340986489328657</v>
      </c>
      <c r="AX178">
        <v>86.41929332347873</v>
      </c>
      <c r="AY178">
        <v>6.715581026839605</v>
      </c>
      <c r="AZ178">
        <v>5.847980705937775</v>
      </c>
    </row>
    <row r="179" spans="1:52">
      <c r="A179" s="2">
        <v>45025</v>
      </c>
      <c r="B179">
        <v>1152.84582417461</v>
      </c>
      <c r="C179">
        <v>-0.009296992426787054</v>
      </c>
      <c r="AN179" s="2">
        <v>45025</v>
      </c>
      <c r="AO179">
        <v>0.002587206012406086</v>
      </c>
      <c r="AP179">
        <v>200.8795548204718</v>
      </c>
      <c r="AQ179">
        <v>11.48176958538044</v>
      </c>
      <c r="AR179">
        <v>0.04601466141428869</v>
      </c>
      <c r="AS179">
        <v>34.4840002346391</v>
      </c>
      <c r="AT179">
        <v>0.3253263241086418</v>
      </c>
      <c r="AU179">
        <v>14.80964286404415</v>
      </c>
      <c r="AV179">
        <v>15.13011556499414</v>
      </c>
      <c r="AW179">
        <v>1.267728333971755</v>
      </c>
      <c r="AX179">
        <v>85.69383971236539</v>
      </c>
      <c r="AY179">
        <v>6.730745890092188</v>
      </c>
      <c r="AZ179">
        <v>5.852216668111717</v>
      </c>
    </row>
    <row r="180" spans="1:52">
      <c r="A180" s="2">
        <v>45026</v>
      </c>
      <c r="B180">
        <v>1161.344290889134</v>
      </c>
      <c r="C180">
        <v>0.007371728757059381</v>
      </c>
      <c r="AN180" s="2">
        <v>45026</v>
      </c>
      <c r="AO180">
        <v>0.002570089297666918</v>
      </c>
      <c r="AP180">
        <v>200.4782173715323</v>
      </c>
      <c r="AQ180">
        <v>11.46048393660066</v>
      </c>
      <c r="AR180">
        <v>0.04612018018558419</v>
      </c>
      <c r="AS180">
        <v>34.46579605464517</v>
      </c>
      <c r="AT180">
        <v>0.3252355735346711</v>
      </c>
      <c r="AU180">
        <v>14.92095847972491</v>
      </c>
      <c r="AV180">
        <v>15.05357351482276</v>
      </c>
      <c r="AW180">
        <v>1.277084167423677</v>
      </c>
      <c r="AX180">
        <v>86.40078229019143</v>
      </c>
      <c r="AY180">
        <v>6.686110215488152</v>
      </c>
      <c r="AZ180">
        <v>5.860966458707961</v>
      </c>
    </row>
    <row r="181" spans="1:52">
      <c r="A181" s="2">
        <v>45027</v>
      </c>
      <c r="B181">
        <v>1186.204560465727</v>
      </c>
      <c r="C181">
        <v>0.02140645954143383</v>
      </c>
      <c r="AN181" s="2">
        <v>45027</v>
      </c>
      <c r="AO181">
        <v>0.00250752273444169</v>
      </c>
      <c r="AP181">
        <v>200.922012663626</v>
      </c>
      <c r="AQ181">
        <v>11.48540956011479</v>
      </c>
      <c r="AR181">
        <v>0.04585141400626863</v>
      </c>
      <c r="AS181">
        <v>34.9784340816949</v>
      </c>
      <c r="AT181">
        <v>0.3268655454088624</v>
      </c>
      <c r="AU181">
        <v>14.97617530882497</v>
      </c>
      <c r="AV181">
        <v>15.17913093498248</v>
      </c>
      <c r="AW181">
        <v>1.269766499663462</v>
      </c>
      <c r="AX181">
        <v>86.69950808329716</v>
      </c>
      <c r="AY181">
        <v>6.634710401056558</v>
      </c>
      <c r="AZ181">
        <v>5.862390617352088</v>
      </c>
    </row>
    <row r="182" spans="1:52">
      <c r="A182" s="2">
        <v>45028</v>
      </c>
      <c r="B182">
        <v>1204.55126195861</v>
      </c>
      <c r="C182">
        <v>0.01546672648575864</v>
      </c>
      <c r="AN182" s="2">
        <v>45028</v>
      </c>
      <c r="AO182">
        <v>0.002499202656317356</v>
      </c>
      <c r="AP182">
        <v>201.7509642474902</v>
      </c>
      <c r="AQ182">
        <v>11.73267112867024</v>
      </c>
      <c r="AR182">
        <v>0.04706250721382392</v>
      </c>
      <c r="AS182">
        <v>35.67191996084554</v>
      </c>
      <c r="AT182">
        <v>0.3270295678247746</v>
      </c>
      <c r="AU182">
        <v>15.42411526133882</v>
      </c>
      <c r="AV182">
        <v>15.09970264906856</v>
      </c>
      <c r="AW182">
        <v>1.280128326621875</v>
      </c>
      <c r="AX182">
        <v>88.75151721354038</v>
      </c>
      <c r="AY182">
        <v>6.112197096186375</v>
      </c>
      <c r="AZ182">
        <v>5.875990696543721</v>
      </c>
    </row>
    <row r="183" spans="1:52">
      <c r="A183" s="2">
        <v>45029</v>
      </c>
      <c r="B183">
        <v>1206.58008855662</v>
      </c>
      <c r="C183">
        <v>0.001684300753387102</v>
      </c>
      <c r="AN183" s="2">
        <v>45029</v>
      </c>
      <c r="AO183">
        <v>0.002531372175497695</v>
      </c>
      <c r="AP183">
        <v>200.3145230763384</v>
      </c>
      <c r="AQ183">
        <v>11.86068301065538</v>
      </c>
      <c r="AR183">
        <v>0.04640448798770946</v>
      </c>
      <c r="AS183">
        <v>36.3353435989544</v>
      </c>
      <c r="AT183">
        <v>0.3303955717817154</v>
      </c>
      <c r="AU183">
        <v>15.42988869857916</v>
      </c>
      <c r="AV183">
        <v>15.16723025391034</v>
      </c>
      <c r="AW183">
        <v>1.282292232697751</v>
      </c>
      <c r="AX183">
        <v>89.60253454875527</v>
      </c>
      <c r="AY183">
        <v>5.922065269967292</v>
      </c>
      <c r="AZ183">
        <v>5.85805569101135</v>
      </c>
    </row>
    <row r="184" spans="1:52">
      <c r="A184" s="2">
        <v>45030</v>
      </c>
      <c r="B184">
        <v>1240.356525161445</v>
      </c>
      <c r="C184">
        <v>0.02799353057883569</v>
      </c>
      <c r="AN184" s="2">
        <v>45030</v>
      </c>
      <c r="AO184">
        <v>0.002563007391214636</v>
      </c>
      <c r="AP184">
        <v>195.9694460408789</v>
      </c>
      <c r="AQ184">
        <v>11.83807098026365</v>
      </c>
      <c r="AR184">
        <v>0.04559019219480669</v>
      </c>
      <c r="AS184">
        <v>37.19671152905407</v>
      </c>
      <c r="AT184">
        <v>0.3349089028875984</v>
      </c>
      <c r="AU184">
        <v>15.22043265354909</v>
      </c>
      <c r="AV184">
        <v>15.05624672251636</v>
      </c>
      <c r="AW184">
        <v>1.283610786407161</v>
      </c>
      <c r="AX184">
        <v>89.72264893945393</v>
      </c>
      <c r="AY184">
        <v>5.941986815223064</v>
      </c>
      <c r="AZ184">
        <v>5.839593595483906</v>
      </c>
    </row>
    <row r="185" spans="1:52">
      <c r="A185" s="2">
        <v>45031</v>
      </c>
      <c r="B185">
        <v>1264.471503654581</v>
      </c>
      <c r="C185">
        <v>0.01944197333907471</v>
      </c>
      <c r="AN185" s="2">
        <v>45031</v>
      </c>
      <c r="AO185">
        <v>0.002605275786275323</v>
      </c>
      <c r="AP185">
        <v>193.9802842561652</v>
      </c>
      <c r="AQ185">
        <v>11.61244798152124</v>
      </c>
      <c r="AR185">
        <v>0.04445657413049331</v>
      </c>
      <c r="AS185">
        <v>37.97011376016435</v>
      </c>
      <c r="AT185">
        <v>0.3368308188260197</v>
      </c>
      <c r="AU185">
        <v>15.25159738188818</v>
      </c>
      <c r="AV185">
        <v>15.12572875709008</v>
      </c>
      <c r="AW185">
        <v>1.284751992345577</v>
      </c>
      <c r="AX185">
        <v>89.17464120529829</v>
      </c>
      <c r="AY185">
        <v>5.966883382289872</v>
      </c>
      <c r="AZ185">
        <v>5.828694977442693</v>
      </c>
    </row>
    <row r="186" spans="1:52">
      <c r="A186" s="2">
        <v>45032</v>
      </c>
      <c r="B186">
        <v>1269.725534156911</v>
      </c>
      <c r="C186">
        <v>0.004155119737490942</v>
      </c>
      <c r="AN186" s="2">
        <v>45032</v>
      </c>
      <c r="AO186">
        <v>0.002750227493497051</v>
      </c>
      <c r="AP186">
        <v>181.0622189800091</v>
      </c>
      <c r="AQ186">
        <v>10.42367491713471</v>
      </c>
      <c r="AR186">
        <v>0.04086985251066178</v>
      </c>
      <c r="AS186">
        <v>39.71143566804371</v>
      </c>
      <c r="AT186">
        <v>0.3594388344124028</v>
      </c>
      <c r="AU186">
        <v>15.43398105825578</v>
      </c>
      <c r="AV186">
        <v>14.69110036870087</v>
      </c>
      <c r="AW186">
        <v>1.301499397461165</v>
      </c>
      <c r="AX186">
        <v>89.78425490723505</v>
      </c>
      <c r="AY186">
        <v>5.798318314524522</v>
      </c>
      <c r="AZ186">
        <v>6.281573568257681</v>
      </c>
    </row>
    <row r="187" spans="1:52">
      <c r="A187" s="2">
        <v>45033</v>
      </c>
      <c r="B187">
        <v>1294.503494976853</v>
      </c>
      <c r="C187">
        <v>0.01951442272632087</v>
      </c>
      <c r="AN187" s="2">
        <v>45033</v>
      </c>
      <c r="AO187">
        <v>0.002806590911423076</v>
      </c>
      <c r="AP187">
        <v>185.5691515849776</v>
      </c>
      <c r="AQ187">
        <v>10.48763478257787</v>
      </c>
      <c r="AR187">
        <v>0.04117827232957862</v>
      </c>
      <c r="AS187">
        <v>40.15345792155101</v>
      </c>
      <c r="AT187">
        <v>0.3510579119185727</v>
      </c>
      <c r="AU187">
        <v>15.63267964095493</v>
      </c>
      <c r="AV187">
        <v>14.93813825636149</v>
      </c>
      <c r="AW187">
        <v>1.319766569738302</v>
      </c>
      <c r="AX187">
        <v>90.77093158813598</v>
      </c>
      <c r="AY187">
        <v>5.624848906116848</v>
      </c>
      <c r="AZ187">
        <v>6.053873843935498</v>
      </c>
    </row>
    <row r="188" spans="1:52">
      <c r="A188" s="2">
        <v>45034</v>
      </c>
      <c r="B188">
        <v>1269.271234747583</v>
      </c>
      <c r="C188">
        <v>-0.0194918440368681</v>
      </c>
      <c r="AN188" s="2">
        <v>45034</v>
      </c>
      <c r="AO188">
        <v>0.00283064503376214</v>
      </c>
      <c r="AP188">
        <v>189.2394687783021</v>
      </c>
      <c r="AQ188">
        <v>10.23400571705185</v>
      </c>
      <c r="AR188">
        <v>0.04120743473012903</v>
      </c>
      <c r="AS188">
        <v>40.33616780604576</v>
      </c>
      <c r="AT188">
        <v>0.3526653226985915</v>
      </c>
      <c r="AU188">
        <v>15.77925855762907</v>
      </c>
      <c r="AV188">
        <v>14.92402205573539</v>
      </c>
      <c r="AW188">
        <v>1.326273592116559</v>
      </c>
      <c r="AX188">
        <v>91.2678084131971</v>
      </c>
      <c r="AY188">
        <v>5.676427419968118</v>
      </c>
      <c r="AZ188">
        <v>5.838898148534854</v>
      </c>
    </row>
    <row r="189" spans="1:52">
      <c r="A189" s="2">
        <v>45035</v>
      </c>
      <c r="B189">
        <v>1295.055133164813</v>
      </c>
      <c r="C189">
        <v>0.02031393898433143</v>
      </c>
      <c r="AN189" s="2">
        <v>45035</v>
      </c>
      <c r="AO189">
        <v>0.002802799358030677</v>
      </c>
      <c r="AP189">
        <v>189.174672271641</v>
      </c>
      <c r="AQ189">
        <v>9.959069867063016</v>
      </c>
      <c r="AR189">
        <v>0.04154323885054075</v>
      </c>
      <c r="AS189">
        <v>40.6370754547006</v>
      </c>
      <c r="AT189">
        <v>0.3566778976636839</v>
      </c>
      <c r="AU189">
        <v>15.62307962910153</v>
      </c>
      <c r="AV189">
        <v>14.75731461092152</v>
      </c>
      <c r="AW189">
        <v>1.342517787042703</v>
      </c>
      <c r="AX189">
        <v>91.80123561654642</v>
      </c>
      <c r="AY189">
        <v>5.74818001612703</v>
      </c>
      <c r="AZ189">
        <v>5.778447839391408</v>
      </c>
    </row>
    <row r="190" spans="1:52">
      <c r="A190" s="2">
        <v>45036</v>
      </c>
      <c r="B190">
        <v>1192.808051821694</v>
      </c>
      <c r="C190">
        <v>-0.07895191387972078</v>
      </c>
      <c r="AN190" s="2">
        <v>45036</v>
      </c>
      <c r="AO190">
        <v>0.002722268708281113</v>
      </c>
      <c r="AP190">
        <v>186.4670772838996</v>
      </c>
      <c r="AQ190">
        <v>10.13509997108236</v>
      </c>
      <c r="AR190">
        <v>0.04153118062409071</v>
      </c>
      <c r="AS190">
        <v>39.75970867474833</v>
      </c>
      <c r="AT190">
        <v>0.3497977364986017</v>
      </c>
      <c r="AU190">
        <v>15.64619134615778</v>
      </c>
      <c r="AV190">
        <v>14.90987138503955</v>
      </c>
      <c r="AW190">
        <v>1.372364220948536</v>
      </c>
      <c r="AX190">
        <v>91.43482123640517</v>
      </c>
      <c r="AY190">
        <v>5.801325152553932</v>
      </c>
      <c r="AZ190">
        <v>5.960827819929142</v>
      </c>
    </row>
    <row r="191" spans="1:52">
      <c r="A191" s="2">
        <v>45037</v>
      </c>
      <c r="B191">
        <v>1167.819053582576</v>
      </c>
      <c r="C191">
        <v>-0.02094972296754183</v>
      </c>
      <c r="AN191" s="2">
        <v>45037</v>
      </c>
      <c r="AO191">
        <v>0.002716697599071351</v>
      </c>
      <c r="AP191">
        <v>188.8429126999798</v>
      </c>
      <c r="AQ191">
        <v>10.23891962385344</v>
      </c>
      <c r="AR191">
        <v>0.04052040234645689</v>
      </c>
      <c r="AS191">
        <v>39.65328812795617</v>
      </c>
      <c r="AT191">
        <v>0.3473280090223805</v>
      </c>
      <c r="AU191">
        <v>15.41568729358442</v>
      </c>
      <c r="AV191">
        <v>15.07228811339949</v>
      </c>
      <c r="AW191">
        <v>1.368782156014121</v>
      </c>
      <c r="AX191">
        <v>92.57732591140018</v>
      </c>
      <c r="AY191">
        <v>5.7989581635022</v>
      </c>
      <c r="AZ191">
        <v>6.027369612508444</v>
      </c>
    </row>
    <row r="192" spans="1:52">
      <c r="A192" s="2">
        <v>45038</v>
      </c>
      <c r="B192">
        <v>1125.16824122907</v>
      </c>
      <c r="C192">
        <v>-0.03652176441432819</v>
      </c>
      <c r="AN192" s="2">
        <v>45038</v>
      </c>
      <c r="AO192">
        <v>0.00270947771237009</v>
      </c>
      <c r="AP192">
        <v>190.6363678634173</v>
      </c>
      <c r="AQ192">
        <v>10.42242055318337</v>
      </c>
      <c r="AR192">
        <v>0.04101218520853386</v>
      </c>
      <c r="AS192">
        <v>38.26386405305681</v>
      </c>
      <c r="AT192">
        <v>0.3305213948511888</v>
      </c>
      <c r="AU192">
        <v>15.72546690328174</v>
      </c>
      <c r="AV192">
        <v>15.16924956551669</v>
      </c>
      <c r="AW192">
        <v>1.381560405231491</v>
      </c>
      <c r="AX192">
        <v>92.29180597260195</v>
      </c>
      <c r="AY192">
        <v>5.822248552020615</v>
      </c>
      <c r="AZ192">
        <v>6.277300074143</v>
      </c>
    </row>
    <row r="193" spans="1:52">
      <c r="A193" s="2">
        <v>45039</v>
      </c>
      <c r="B193">
        <v>1147.736776173841</v>
      </c>
      <c r="C193">
        <v>0.02005792033386844</v>
      </c>
      <c r="AN193" s="2">
        <v>45039</v>
      </c>
      <c r="AO193">
        <v>0.003006635657562422</v>
      </c>
      <c r="AP193">
        <v>220.6602974907222</v>
      </c>
      <c r="AQ193">
        <v>10.74278051021018</v>
      </c>
      <c r="AR193">
        <v>0.0422724316205509</v>
      </c>
      <c r="AS193">
        <v>33.70899053884742</v>
      </c>
      <c r="AT193">
        <v>0.2551981591630066</v>
      </c>
      <c r="AU193">
        <v>16.46880418812458</v>
      </c>
      <c r="AV193">
        <v>16.87239471924513</v>
      </c>
      <c r="AW193">
        <v>1.374905738470778</v>
      </c>
      <c r="AX193">
        <v>97.95807829873544</v>
      </c>
      <c r="AY193">
        <v>5.903298236705443</v>
      </c>
      <c r="AZ193">
        <v>5.964068517127122</v>
      </c>
    </row>
    <row r="194" spans="1:52">
      <c r="A194" s="2">
        <v>45040</v>
      </c>
      <c r="B194">
        <v>1132.365306902939</v>
      </c>
      <c r="C194">
        <v>-0.01339285242923505</v>
      </c>
      <c r="AN194" s="2">
        <v>45040</v>
      </c>
      <c r="AO194">
        <v>0.002990316729778238</v>
      </c>
      <c r="AP194">
        <v>221.7303145451697</v>
      </c>
      <c r="AQ194">
        <v>10.75996835883279</v>
      </c>
      <c r="AR194">
        <v>0.04199149682553142</v>
      </c>
      <c r="AS194">
        <v>33.82723144301619</v>
      </c>
      <c r="AT194">
        <v>0.2529973867518395</v>
      </c>
      <c r="AU194">
        <v>16.48225219845589</v>
      </c>
      <c r="AV194">
        <v>16.75209219127573</v>
      </c>
      <c r="AW194">
        <v>1.36831510101602</v>
      </c>
      <c r="AX194">
        <v>98.83917423059954</v>
      </c>
      <c r="AY194">
        <v>5.920246214915999</v>
      </c>
      <c r="AZ194">
        <v>6.01420140471201</v>
      </c>
    </row>
    <row r="195" spans="1:52">
      <c r="A195" s="2">
        <v>45041</v>
      </c>
      <c r="B195">
        <v>1112.026705788468</v>
      </c>
      <c r="C195">
        <v>-0.01796116588037966</v>
      </c>
      <c r="AN195" s="2">
        <v>45041</v>
      </c>
      <c r="AO195">
        <v>0.002945622420291669</v>
      </c>
      <c r="AP195">
        <v>220.3922228321674</v>
      </c>
      <c r="AQ195">
        <v>10.57057327721447</v>
      </c>
      <c r="AR195">
        <v>0.04168368634045963</v>
      </c>
      <c r="AS195">
        <v>38.47349272139981</v>
      </c>
      <c r="AT195">
        <v>0.2479002590469145</v>
      </c>
      <c r="AU195">
        <v>16.3718298613592</v>
      </c>
      <c r="AV195">
        <v>16.50245696811804</v>
      </c>
      <c r="AW195">
        <v>1.350936874891631</v>
      </c>
      <c r="AX195">
        <v>98.31511790741199</v>
      </c>
      <c r="AY195">
        <v>5.835639637135172</v>
      </c>
      <c r="AZ195">
        <v>5.880650637300755</v>
      </c>
    </row>
    <row r="196" spans="1:52">
      <c r="A196" s="2">
        <v>45042</v>
      </c>
      <c r="B196">
        <v>1130.83065301075</v>
      </c>
      <c r="C196">
        <v>0.01690961837912819</v>
      </c>
      <c r="AN196" s="2">
        <v>45042</v>
      </c>
      <c r="AO196">
        <v>0.002912616015220306</v>
      </c>
      <c r="AP196">
        <v>218.4849530458227</v>
      </c>
      <c r="AQ196">
        <v>10.45785161717735</v>
      </c>
      <c r="AR196">
        <v>0.04181699573299364</v>
      </c>
      <c r="AS196">
        <v>40.78755097756132</v>
      </c>
      <c r="AT196">
        <v>0.246490586679161</v>
      </c>
      <c r="AU196">
        <v>16.37398280683531</v>
      </c>
      <c r="AV196">
        <v>16.48324322965529</v>
      </c>
      <c r="AW196">
        <v>1.347579772925232</v>
      </c>
      <c r="AX196">
        <v>98.36541082066161</v>
      </c>
      <c r="AY196">
        <v>5.798474375856471</v>
      </c>
      <c r="AZ196">
        <v>5.747245119419601</v>
      </c>
    </row>
    <row r="197" spans="1:52">
      <c r="A197" s="2">
        <v>45043</v>
      </c>
      <c r="B197">
        <v>1106.183761414276</v>
      </c>
      <c r="C197">
        <v>-0.0217953868962194</v>
      </c>
      <c r="AN197" s="2">
        <v>45043</v>
      </c>
      <c r="AO197">
        <v>0.002840949671052194</v>
      </c>
      <c r="AP197">
        <v>209.973298896087</v>
      </c>
      <c r="AQ197">
        <v>10.63608238529144</v>
      </c>
      <c r="AR197">
        <v>0.04093096455955576</v>
      </c>
      <c r="AS197">
        <v>42.41766571332492</v>
      </c>
      <c r="AT197">
        <v>0.2471792469607174</v>
      </c>
      <c r="AU197">
        <v>16.33403912798861</v>
      </c>
      <c r="AV197">
        <v>16.54471916482593</v>
      </c>
      <c r="AW197">
        <v>1.35288301514218</v>
      </c>
      <c r="AX197">
        <v>98.24927415700621</v>
      </c>
      <c r="AY197">
        <v>5.8377093313675</v>
      </c>
      <c r="AZ197">
        <v>5.768214985635154</v>
      </c>
    </row>
    <row r="198" spans="1:52">
      <c r="A198" s="2">
        <v>45044</v>
      </c>
      <c r="B198">
        <v>1136.692284423343</v>
      </c>
      <c r="C198">
        <v>0.0275799772815879</v>
      </c>
      <c r="AN198" s="2">
        <v>45044</v>
      </c>
      <c r="AO198">
        <v>0.002812171349531468</v>
      </c>
      <c r="AP198">
        <v>211.2184288638405</v>
      </c>
      <c r="AQ198">
        <v>10.66843551700836</v>
      </c>
      <c r="AR198">
        <v>0.04112434123960444</v>
      </c>
      <c r="AS198">
        <v>42.98203858018844</v>
      </c>
      <c r="AT198">
        <v>0.2530849372969778</v>
      </c>
      <c r="AU198">
        <v>16.14016112349469</v>
      </c>
      <c r="AV198">
        <v>16.65992962912436</v>
      </c>
      <c r="AW198">
        <v>1.350427473825483</v>
      </c>
      <c r="AX198">
        <v>98.34104549940933</v>
      </c>
      <c r="AY198">
        <v>5.718909829648108</v>
      </c>
      <c r="AZ198">
        <v>5.747602609639237</v>
      </c>
    </row>
    <row r="199" spans="1:52">
      <c r="A199" s="2">
        <v>45045</v>
      </c>
      <c r="B199">
        <v>1140.108535333454</v>
      </c>
      <c r="C199">
        <v>0.003005431599145014</v>
      </c>
      <c r="AN199" s="2">
        <v>45045</v>
      </c>
      <c r="AO199">
        <v>0.002831649647566493</v>
      </c>
      <c r="AP199">
        <v>214.5704612468924</v>
      </c>
      <c r="AQ199">
        <v>10.87910926834636</v>
      </c>
      <c r="AR199">
        <v>0.04158398744155239</v>
      </c>
      <c r="AS199">
        <v>41.39331633863056</v>
      </c>
      <c r="AT199">
        <v>0.2595242014135209</v>
      </c>
      <c r="AU199">
        <v>16.29323053856843</v>
      </c>
      <c r="AV199">
        <v>16.77745653705547</v>
      </c>
      <c r="AW199">
        <v>1.341091358911737</v>
      </c>
      <c r="AX199">
        <v>99.95891297219332</v>
      </c>
      <c r="AY199">
        <v>5.480406177320535</v>
      </c>
      <c r="AZ199">
        <v>5.822493015506037</v>
      </c>
    </row>
    <row r="200" spans="1:52">
      <c r="A200" s="2">
        <v>45046</v>
      </c>
      <c r="B200">
        <v>1139.402860300109</v>
      </c>
      <c r="C200">
        <v>-0.0006189542587173857</v>
      </c>
      <c r="AN200" s="2">
        <v>45046</v>
      </c>
      <c r="AO200">
        <v>0.002984462977616684</v>
      </c>
      <c r="AP200">
        <v>223.893363248425</v>
      </c>
      <c r="AQ200">
        <v>11.53245430725787</v>
      </c>
      <c r="AR200">
        <v>0.04477466932052999</v>
      </c>
      <c r="AS200">
        <v>21.29037617871133</v>
      </c>
      <c r="AT200">
        <v>0.2874585595040175</v>
      </c>
      <c r="AU200">
        <v>16.7364457565549</v>
      </c>
      <c r="AV200">
        <v>17.04609165335299</v>
      </c>
      <c r="AW200">
        <v>1.40954683239844</v>
      </c>
      <c r="AX200">
        <v>110.3458105806642</v>
      </c>
      <c r="AY200">
        <v>5.685488799631601</v>
      </c>
      <c r="AZ200">
        <v>5.947998482725149</v>
      </c>
    </row>
    <row r="201" spans="1:52">
      <c r="A201" s="2">
        <v>45047</v>
      </c>
      <c r="B201">
        <v>1130.718899110928</v>
      </c>
      <c r="C201">
        <v>-0.007621502009301562</v>
      </c>
      <c r="AN201" s="2">
        <v>45047</v>
      </c>
      <c r="AO201">
        <v>0.002947537536376013</v>
      </c>
      <c r="AP201">
        <v>224.5931762243902</v>
      </c>
      <c r="AQ201">
        <v>11.64488852736929</v>
      </c>
      <c r="AR201">
        <v>0.04491171183384388</v>
      </c>
      <c r="AS201">
        <v>21.26419182247169</v>
      </c>
      <c r="AT201">
        <v>0.2721424253206773</v>
      </c>
      <c r="AU201">
        <v>17.03576127135984</v>
      </c>
      <c r="AV201">
        <v>17.27001958175832</v>
      </c>
      <c r="AW201">
        <v>1.419394170109658</v>
      </c>
      <c r="AX201">
        <v>111.2444628565322</v>
      </c>
      <c r="AY201">
        <v>5.679693447579123</v>
      </c>
      <c r="AZ201">
        <v>5.994665863798621</v>
      </c>
    </row>
    <row r="202" spans="1:52">
      <c r="A202" s="2">
        <v>45048</v>
      </c>
      <c r="B202">
        <v>1094.365474979673</v>
      </c>
      <c r="C202">
        <v>-0.03215071770697264</v>
      </c>
      <c r="AN202" s="2">
        <v>45048</v>
      </c>
      <c r="AO202">
        <v>0.002979316420550806</v>
      </c>
      <c r="AP202">
        <v>223.6909744281772</v>
      </c>
      <c r="AQ202">
        <v>11.52916024776312</v>
      </c>
      <c r="AR202">
        <v>0.04474393511783444</v>
      </c>
      <c r="AS202">
        <v>21.60305277616562</v>
      </c>
      <c r="AT202">
        <v>0.2703597053898843</v>
      </c>
      <c r="AU202">
        <v>16.95587987853996</v>
      </c>
      <c r="AV202">
        <v>17.43528726388185</v>
      </c>
      <c r="AW202">
        <v>1.408762767267228</v>
      </c>
      <c r="AX202">
        <v>110.4927527917946</v>
      </c>
      <c r="AY202">
        <v>5.748321118370948</v>
      </c>
      <c r="AZ202">
        <v>5.99080190912208</v>
      </c>
    </row>
    <row r="203" spans="1:52">
      <c r="A203" s="2">
        <v>45049</v>
      </c>
      <c r="B203">
        <v>1103.934170308414</v>
      </c>
      <c r="C203">
        <v>0.008743601244289856</v>
      </c>
      <c r="AN203" s="2">
        <v>45049</v>
      </c>
      <c r="AO203">
        <v>0.002945068800269408</v>
      </c>
      <c r="AP203">
        <v>222.9039671382928</v>
      </c>
      <c r="AQ203">
        <v>11.48568083921495</v>
      </c>
      <c r="AR203">
        <v>0.04415791297461473</v>
      </c>
      <c r="AS203">
        <v>21.88993482311086</v>
      </c>
      <c r="AT203">
        <v>0.2783312013448939</v>
      </c>
      <c r="AU203">
        <v>17.12041136243962</v>
      </c>
      <c r="AV203">
        <v>17.43375462433522</v>
      </c>
      <c r="AW203">
        <v>1.416083890299308</v>
      </c>
      <c r="AX203">
        <v>109.5887451044569</v>
      </c>
      <c r="AY203">
        <v>5.724482085505113</v>
      </c>
      <c r="AZ203">
        <v>5.970357751512985</v>
      </c>
    </row>
    <row r="204" spans="1:52">
      <c r="A204" s="2">
        <v>45050</v>
      </c>
      <c r="B204">
        <v>1120.860570637862</v>
      </c>
      <c r="C204">
        <v>0.01533279862577275</v>
      </c>
      <c r="AN204" s="2">
        <v>45050</v>
      </c>
      <c r="AO204">
        <v>0.002953732645889619</v>
      </c>
      <c r="AP204">
        <v>224.777268903526</v>
      </c>
      <c r="AQ204">
        <v>11.44193692619073</v>
      </c>
      <c r="AR204">
        <v>0.04406341972796152</v>
      </c>
      <c r="AS204">
        <v>22.19397811992634</v>
      </c>
      <c r="AT204">
        <v>0.2791657501145016</v>
      </c>
      <c r="AU204">
        <v>17.18059495113247</v>
      </c>
      <c r="AV204">
        <v>17.49998254589996</v>
      </c>
      <c r="AW204">
        <v>1.386925054639932</v>
      </c>
      <c r="AX204">
        <v>107.9217312657377</v>
      </c>
      <c r="AY204">
        <v>5.832504763322917</v>
      </c>
      <c r="AZ204">
        <v>5.932266072725704</v>
      </c>
    </row>
    <row r="205" spans="1:52">
      <c r="A205" s="2">
        <v>45051</v>
      </c>
      <c r="B205">
        <v>1102.546573479777</v>
      </c>
      <c r="C205">
        <v>-0.01633922865862103</v>
      </c>
      <c r="AN205" s="2">
        <v>45051</v>
      </c>
      <c r="AO205">
        <v>0.002924519837144714</v>
      </c>
      <c r="AP205">
        <v>225.0128203636937</v>
      </c>
      <c r="AQ205">
        <v>11.46040465614291</v>
      </c>
      <c r="AR205">
        <v>0.04399118910802449</v>
      </c>
      <c r="AS205">
        <v>22.05863201378063</v>
      </c>
      <c r="AT205">
        <v>0.2765002541820347</v>
      </c>
      <c r="AU205">
        <v>17.29964310848286</v>
      </c>
      <c r="AV205">
        <v>17.5651858920503</v>
      </c>
      <c r="AW205">
        <v>1.380973957511661</v>
      </c>
      <c r="AX205">
        <v>108.8401513729639</v>
      </c>
      <c r="AY205">
        <v>5.858296736117812</v>
      </c>
      <c r="AZ205">
        <v>5.940683498397436</v>
      </c>
    </row>
    <row r="206" spans="1:52">
      <c r="A206" s="2">
        <v>45052</v>
      </c>
      <c r="B206">
        <v>1137.360432020483</v>
      </c>
      <c r="C206">
        <v>0.03157586207975616</v>
      </c>
      <c r="AN206" s="2">
        <v>45052</v>
      </c>
      <c r="AO206">
        <v>0.002945700584585991</v>
      </c>
      <c r="AP206">
        <v>227.9040488928407</v>
      </c>
      <c r="AQ206">
        <v>11.42789177665679</v>
      </c>
      <c r="AR206">
        <v>0.04268440522347403</v>
      </c>
      <c r="AS206">
        <v>23.26717737392099</v>
      </c>
      <c r="AT206">
        <v>0.2824683279179631</v>
      </c>
      <c r="AU206">
        <v>16.90349897373681</v>
      </c>
      <c r="AV206">
        <v>17.52996870027644</v>
      </c>
      <c r="AW206">
        <v>1.371823484004979</v>
      </c>
      <c r="AX206">
        <v>110.3593687070952</v>
      </c>
      <c r="AY206">
        <v>5.751168571337898</v>
      </c>
      <c r="AZ206">
        <v>5.963010038340713</v>
      </c>
    </row>
    <row r="207" spans="1:52">
      <c r="A207" s="2">
        <v>45053</v>
      </c>
      <c r="B207">
        <v>1092.303795917377</v>
      </c>
      <c r="C207">
        <v>-0.03961509019886</v>
      </c>
      <c r="AN207" s="2">
        <v>45053</v>
      </c>
      <c r="AO207">
        <v>0.002947405751675756</v>
      </c>
      <c r="AP207">
        <v>239.8851241806993</v>
      </c>
      <c r="AQ207">
        <v>11.5993421616862</v>
      </c>
      <c r="AR207">
        <v>0.04036108834455742</v>
      </c>
      <c r="AS207">
        <v>22.83901907698296</v>
      </c>
      <c r="AT207">
        <v>0.2558085645122404</v>
      </c>
      <c r="AU207">
        <v>17.07749072991183</v>
      </c>
      <c r="AV207">
        <v>17.50228783829985</v>
      </c>
      <c r="AW207">
        <v>1.378124938745779</v>
      </c>
      <c r="AX207">
        <v>112.6583294239161</v>
      </c>
      <c r="AY207">
        <v>5.637562754638598</v>
      </c>
      <c r="AZ207">
        <v>6.410148064410473</v>
      </c>
    </row>
    <row r="208" spans="1:52">
      <c r="A208" s="2">
        <v>45054</v>
      </c>
      <c r="B208">
        <v>1087.557129149886</v>
      </c>
      <c r="C208">
        <v>-0.004345555499515763</v>
      </c>
      <c r="AN208" s="2">
        <v>45054</v>
      </c>
      <c r="AO208">
        <v>0.002948649849185647</v>
      </c>
      <c r="AP208">
        <v>239.7838994903186</v>
      </c>
      <c r="AQ208">
        <v>11.52426644692032</v>
      </c>
      <c r="AR208">
        <v>0.04018649005724065</v>
      </c>
      <c r="AS208">
        <v>24.2238642583347</v>
      </c>
      <c r="AT208">
        <v>0.2548373917282206</v>
      </c>
      <c r="AU208">
        <v>16.98053555074798</v>
      </c>
      <c r="AV208">
        <v>17.34629470171965</v>
      </c>
      <c r="AW208">
        <v>1.386171486681505</v>
      </c>
      <c r="AX208">
        <v>112.8128350525391</v>
      </c>
      <c r="AY208">
        <v>5.598537944702936</v>
      </c>
      <c r="AZ208">
        <v>6.414885113408071</v>
      </c>
    </row>
    <row r="209" spans="1:52">
      <c r="A209" s="2">
        <v>45055</v>
      </c>
      <c r="B209">
        <v>1028.202836682156</v>
      </c>
      <c r="C209">
        <v>-0.05457579273479274</v>
      </c>
      <c r="AN209" s="2">
        <v>45055</v>
      </c>
      <c r="AO209">
        <v>0.002891729736441444</v>
      </c>
      <c r="AP209">
        <v>234.5872902920237</v>
      </c>
      <c r="AQ209">
        <v>11.48738531043809</v>
      </c>
      <c r="AR209">
        <v>0.03902078928627737</v>
      </c>
      <c r="AS209">
        <v>25.6094239780579</v>
      </c>
      <c r="AT209">
        <v>0.2476426273068373</v>
      </c>
      <c r="AU209">
        <v>17.12096799262846</v>
      </c>
      <c r="AV209">
        <v>17.30920083606168</v>
      </c>
      <c r="AW209">
        <v>1.401796905909279</v>
      </c>
      <c r="AX209">
        <v>115.1235984819658</v>
      </c>
      <c r="AY209">
        <v>5.64387560355367</v>
      </c>
      <c r="AZ209">
        <v>6.496082735981601</v>
      </c>
    </row>
    <row r="210" spans="1:52">
      <c r="A210" s="2">
        <v>45056</v>
      </c>
      <c r="B210">
        <v>1022.841876776987</v>
      </c>
      <c r="C210">
        <v>-0.005213912774708618</v>
      </c>
      <c r="AN210" s="2">
        <v>45056</v>
      </c>
      <c r="AO210">
        <v>0.002885483317438023</v>
      </c>
      <c r="AP210">
        <v>234.6599902145202</v>
      </c>
      <c r="AQ210">
        <v>11.54522350053559</v>
      </c>
      <c r="AR210">
        <v>0.03885993573566159</v>
      </c>
      <c r="AS210">
        <v>24.92423651090374</v>
      </c>
      <c r="AT210">
        <v>0.2475035703760952</v>
      </c>
      <c r="AU210">
        <v>17.10572786483997</v>
      </c>
      <c r="AV210">
        <v>17.37501148053919</v>
      </c>
      <c r="AW210">
        <v>1.397996133366018</v>
      </c>
      <c r="AX210">
        <v>117.6807520029851</v>
      </c>
      <c r="AY210">
        <v>5.607769813565402</v>
      </c>
      <c r="AZ210">
        <v>6.501354959442716</v>
      </c>
    </row>
    <row r="211" spans="1:52">
      <c r="A211" s="2">
        <v>45057</v>
      </c>
      <c r="B211">
        <v>1035.839361110598</v>
      </c>
      <c r="C211">
        <v>0.01270722741091346</v>
      </c>
      <c r="AN211" s="2">
        <v>45057</v>
      </c>
      <c r="AO211">
        <v>0.002921771747400543</v>
      </c>
      <c r="AP211">
        <v>233.2996716730374</v>
      </c>
      <c r="AQ211">
        <v>11.56241576159178</v>
      </c>
      <c r="AR211">
        <v>0.03947672544441781</v>
      </c>
      <c r="AS211">
        <v>24.75913660522916</v>
      </c>
      <c r="AT211">
        <v>0.2487553605572072</v>
      </c>
      <c r="AU211">
        <v>16.75105298198432</v>
      </c>
      <c r="AV211">
        <v>17.12936096494086</v>
      </c>
      <c r="AW211">
        <v>1.408691354800957</v>
      </c>
      <c r="AX211">
        <v>119.0080418413361</v>
      </c>
      <c r="AY211">
        <v>5.596485031915999</v>
      </c>
      <c r="AZ211">
        <v>6.496211213211814</v>
      </c>
    </row>
    <row r="212" spans="1:52">
      <c r="A212" s="2">
        <v>45058</v>
      </c>
      <c r="B212">
        <v>1003.607400523679</v>
      </c>
      <c r="C212">
        <v>-0.03111675593439578</v>
      </c>
      <c r="AN212" s="2">
        <v>45058</v>
      </c>
      <c r="AO212">
        <v>0.002900061667122713</v>
      </c>
      <c r="AP212">
        <v>232.676859713994</v>
      </c>
      <c r="AQ212">
        <v>11.62096468404422</v>
      </c>
      <c r="AR212">
        <v>0.03924672260383368</v>
      </c>
      <c r="AS212">
        <v>24.85083409733765</v>
      </c>
      <c r="AT212">
        <v>0.2465702548888347</v>
      </c>
      <c r="AU212">
        <v>16.40277668434339</v>
      </c>
      <c r="AV212">
        <v>17.20810987849883</v>
      </c>
      <c r="AW212">
        <v>1.417958767739083</v>
      </c>
      <c r="AX212">
        <v>120.2453349860458</v>
      </c>
      <c r="AY212">
        <v>5.626754695248934</v>
      </c>
      <c r="AZ212">
        <v>6.540971286045095</v>
      </c>
    </row>
    <row r="213" spans="1:52">
      <c r="A213" s="2">
        <v>45059</v>
      </c>
      <c r="B213">
        <v>1020.554417264636</v>
      </c>
      <c r="C213">
        <v>0.01688610180845096</v>
      </c>
      <c r="AN213" s="2">
        <v>45059</v>
      </c>
      <c r="AO213">
        <v>0.002972485871019905</v>
      </c>
      <c r="AP213">
        <v>230.0244574430087</v>
      </c>
      <c r="AQ213">
        <v>11.3495995755581</v>
      </c>
      <c r="AR213">
        <v>0.03963853709822597</v>
      </c>
      <c r="AS213">
        <v>25.89125772185697</v>
      </c>
      <c r="AT213">
        <v>0.2501877596047675</v>
      </c>
      <c r="AU213">
        <v>16.26909987323964</v>
      </c>
      <c r="AV213">
        <v>17.27589944515213</v>
      </c>
      <c r="AW213">
        <v>1.422450937229037</v>
      </c>
      <c r="AX213">
        <v>119.0278467055296</v>
      </c>
      <c r="AY213">
        <v>5.541377537355053</v>
      </c>
      <c r="AZ213">
        <v>6.55521148627274</v>
      </c>
    </row>
    <row r="214" spans="1:52">
      <c r="A214" s="2">
        <v>45060</v>
      </c>
      <c r="B214">
        <v>1014.198562777487</v>
      </c>
      <c r="C214">
        <v>-0.006227844767146329</v>
      </c>
      <c r="AN214" s="2">
        <v>45060</v>
      </c>
      <c r="AO214">
        <v>0.003340734412016569</v>
      </c>
      <c r="AP214">
        <v>229.8058417105689</v>
      </c>
      <c r="AQ214">
        <v>11.32207127326053</v>
      </c>
      <c r="AR214">
        <v>0.0422735005901487</v>
      </c>
      <c r="AS214">
        <v>22.61557232144141</v>
      </c>
      <c r="AT214">
        <v>0.244119635817892</v>
      </c>
      <c r="AU214">
        <v>16.09648004547298</v>
      </c>
      <c r="AV214">
        <v>17.98431859791441</v>
      </c>
      <c r="AW214">
        <v>1.416920030130981</v>
      </c>
      <c r="AX214">
        <v>112.812813149917</v>
      </c>
      <c r="AY214">
        <v>5.96134487416384</v>
      </c>
      <c r="AZ214">
        <v>5.732979270516686</v>
      </c>
    </row>
    <row r="215" spans="1:52">
      <c r="A215" s="2">
        <v>45061</v>
      </c>
      <c r="B215">
        <v>1018.65203710568</v>
      </c>
      <c r="C215">
        <v>0.004391126640918452</v>
      </c>
      <c r="AN215" s="2">
        <v>45061</v>
      </c>
      <c r="AO215">
        <v>0.003345822866829105</v>
      </c>
      <c r="AP215">
        <v>227.5072210318709</v>
      </c>
      <c r="AQ215">
        <v>11.30775942039056</v>
      </c>
      <c r="AR215">
        <v>0.04245145543204101</v>
      </c>
      <c r="AS215">
        <v>22.62359143022475</v>
      </c>
      <c r="AT215">
        <v>0.2445635278829429</v>
      </c>
      <c r="AU215">
        <v>16.08447437463834</v>
      </c>
      <c r="AV215">
        <v>18.08208912786257</v>
      </c>
      <c r="AW215">
        <v>1.424140516791779</v>
      </c>
      <c r="AX215">
        <v>112.0533024943535</v>
      </c>
      <c r="AY215">
        <v>5.977516249399556</v>
      </c>
      <c r="AZ215">
        <v>5.728933115374152</v>
      </c>
    </row>
    <row r="216" spans="1:52">
      <c r="A216" s="2">
        <v>45062</v>
      </c>
      <c r="B216">
        <v>1023.759122204517</v>
      </c>
      <c r="C216">
        <v>0.005013571772111813</v>
      </c>
      <c r="AN216" s="2">
        <v>45062</v>
      </c>
      <c r="AO216">
        <v>0.003323903273269476</v>
      </c>
      <c r="AP216">
        <v>230.2786598548388</v>
      </c>
      <c r="AQ216">
        <v>11.18631354342666</v>
      </c>
      <c r="AR216">
        <v>0.04220929364215924</v>
      </c>
      <c r="AS216">
        <v>22.62760724305477</v>
      </c>
      <c r="AT216">
        <v>0.2443866095208251</v>
      </c>
      <c r="AU216">
        <v>16.16870810582382</v>
      </c>
      <c r="AV216">
        <v>18.26524850394375</v>
      </c>
      <c r="AW216">
        <v>1.415547005367518</v>
      </c>
      <c r="AX216">
        <v>112.376732236209</v>
      </c>
      <c r="AY216">
        <v>5.980980384980411</v>
      </c>
      <c r="AZ216">
        <v>5.719497640889571</v>
      </c>
    </row>
    <row r="217" spans="1:52">
      <c r="A217" s="2">
        <v>45063</v>
      </c>
      <c r="B217">
        <v>1017.163420952654</v>
      </c>
      <c r="C217">
        <v>-0.006442630017948203</v>
      </c>
      <c r="AN217" s="2">
        <v>45063</v>
      </c>
      <c r="AO217">
        <v>0.003327649579341119</v>
      </c>
      <c r="AP217">
        <v>228.8536749231482</v>
      </c>
      <c r="AQ217">
        <v>11.0964952906851</v>
      </c>
      <c r="AR217">
        <v>0.04182296578063017</v>
      </c>
      <c r="AS217">
        <v>22.55324581718099</v>
      </c>
      <c r="AT217">
        <v>0.2446457475754965</v>
      </c>
      <c r="AU217">
        <v>16.01445395721675</v>
      </c>
      <c r="AV217">
        <v>18.2445978833425</v>
      </c>
      <c r="AW217">
        <v>1.408980644024815</v>
      </c>
      <c r="AX217">
        <v>113.8259867953048</v>
      </c>
      <c r="AY217">
        <v>6.045700098890355</v>
      </c>
      <c r="AZ217">
        <v>5.769052032685402</v>
      </c>
    </row>
    <row r="218" spans="1:52">
      <c r="A218" s="2">
        <v>45064</v>
      </c>
      <c r="B218">
        <v>1038.585922608013</v>
      </c>
      <c r="C218">
        <v>0.0210610224611647</v>
      </c>
      <c r="AN218" s="2">
        <v>45064</v>
      </c>
      <c r="AO218">
        <v>0.003351192821118614</v>
      </c>
      <c r="AP218">
        <v>228.9703353058614</v>
      </c>
      <c r="AQ218">
        <v>11.1616092612179</v>
      </c>
      <c r="AR218">
        <v>0.04275294426227023</v>
      </c>
      <c r="AS218">
        <v>22.81681347192983</v>
      </c>
      <c r="AT218">
        <v>0.2477202121914363</v>
      </c>
      <c r="AU218">
        <v>15.8578511568817</v>
      </c>
      <c r="AV218">
        <v>18.23227052799413</v>
      </c>
      <c r="AW218">
        <v>1.395124551785662</v>
      </c>
      <c r="AX218">
        <v>110.7122700061551</v>
      </c>
      <c r="AY218">
        <v>6.056140744003692</v>
      </c>
      <c r="AZ218">
        <v>5.786191538622487</v>
      </c>
    </row>
    <row r="219" spans="1:52">
      <c r="A219" s="2">
        <v>45065</v>
      </c>
      <c r="B219">
        <v>1021.885277331291</v>
      </c>
      <c r="C219">
        <v>-0.01608017681848128</v>
      </c>
      <c r="AN219" s="2">
        <v>45065</v>
      </c>
      <c r="AO219">
        <v>0.003365823850492842</v>
      </c>
      <c r="AP219">
        <v>226.8431668266653</v>
      </c>
      <c r="AQ219">
        <v>11.35043364433132</v>
      </c>
      <c r="AR219">
        <v>0.04249419505810826</v>
      </c>
      <c r="AS219">
        <v>22.8766319413952</v>
      </c>
      <c r="AT219">
        <v>0.2472342921082065</v>
      </c>
      <c r="AU219">
        <v>15.62051983308488</v>
      </c>
      <c r="AV219">
        <v>18.17453281846797</v>
      </c>
      <c r="AW219">
        <v>1.363612517210254</v>
      </c>
      <c r="AX219">
        <v>110.6571647865331</v>
      </c>
      <c r="AY219">
        <v>6.16974641462612</v>
      </c>
      <c r="AZ219">
        <v>5.870017639377187</v>
      </c>
    </row>
    <row r="220" spans="1:52">
      <c r="A220" s="2">
        <v>45066</v>
      </c>
      <c r="B220">
        <v>1021.781041145742</v>
      </c>
      <c r="C220">
        <v>-0.0001020038040088211</v>
      </c>
      <c r="AN220" s="2">
        <v>45066</v>
      </c>
      <c r="AO220">
        <v>0.003359689570256512</v>
      </c>
      <c r="AP220">
        <v>229.4663264349161</v>
      </c>
      <c r="AQ220">
        <v>11.39336600869748</v>
      </c>
      <c r="AR220">
        <v>0.04227059085647469</v>
      </c>
      <c r="AS220">
        <v>22.9985445856801</v>
      </c>
      <c r="AT220">
        <v>0.2476569859721516</v>
      </c>
      <c r="AU220">
        <v>15.57516737925921</v>
      </c>
      <c r="AV220">
        <v>18.0624073381912</v>
      </c>
      <c r="AW220">
        <v>1.35895435038451</v>
      </c>
      <c r="AX220">
        <v>110.888933799715</v>
      </c>
      <c r="AY220">
        <v>6.170101268696769</v>
      </c>
      <c r="AZ220">
        <v>5.877682248660868</v>
      </c>
    </row>
    <row r="221" spans="1:52">
      <c r="A221" s="2">
        <v>45067</v>
      </c>
      <c r="B221">
        <v>1022.413863208284</v>
      </c>
      <c r="C221">
        <v>0.0006193323589487321</v>
      </c>
      <c r="AN221" s="2">
        <v>45067</v>
      </c>
      <c r="AO221">
        <v>0.00320340430826246</v>
      </c>
      <c r="AP221">
        <v>255.1056593181733</v>
      </c>
      <c r="AQ221">
        <v>12.51360852647771</v>
      </c>
      <c r="AR221">
        <v>0.0437703931284387</v>
      </c>
      <c r="AS221">
        <v>21.60248061834752</v>
      </c>
      <c r="AT221">
        <v>0.2698015792702612</v>
      </c>
      <c r="AU221">
        <v>15.60861218313214</v>
      </c>
      <c r="AV221">
        <v>18.55654290513147</v>
      </c>
      <c r="AW221">
        <v>1.429697253910899</v>
      </c>
      <c r="AX221">
        <v>104.6907866448784</v>
      </c>
      <c r="AY221">
        <v>4.449237121561702</v>
      </c>
      <c r="AZ221">
        <v>6.80519094625396</v>
      </c>
    </row>
    <row r="222" spans="1:52">
      <c r="A222" s="2">
        <v>45068</v>
      </c>
      <c r="B222">
        <v>1003.45216696148</v>
      </c>
      <c r="C222">
        <v>-0.01854600854814592</v>
      </c>
      <c r="AN222" s="2">
        <v>45068</v>
      </c>
      <c r="AO222">
        <v>0.003182007812788944</v>
      </c>
      <c r="AP222">
        <v>254.1929936255987</v>
      </c>
      <c r="AQ222">
        <v>12.42019506293832</v>
      </c>
      <c r="AR222">
        <v>0.04326394394203752</v>
      </c>
      <c r="AS222">
        <v>21.58552056909461</v>
      </c>
      <c r="AT222">
        <v>0.2681530152306836</v>
      </c>
      <c r="AU222">
        <v>15.81853422833208</v>
      </c>
      <c r="AV222">
        <v>18.66902879067365</v>
      </c>
      <c r="AW222">
        <v>1.429465268062743</v>
      </c>
      <c r="AX222">
        <v>105.0220707150914</v>
      </c>
      <c r="AY222">
        <v>4.503858928433448</v>
      </c>
      <c r="AZ222">
        <v>6.81513586428825</v>
      </c>
    </row>
    <row r="223" spans="1:52">
      <c r="A223" s="2">
        <v>45069</v>
      </c>
      <c r="B223">
        <v>1012.06685798556</v>
      </c>
      <c r="C223">
        <v>0.008585053984351942</v>
      </c>
      <c r="AN223" s="2">
        <v>45069</v>
      </c>
      <c r="AO223">
        <v>0.003199570519907539</v>
      </c>
      <c r="AP223">
        <v>251.5132016025058</v>
      </c>
      <c r="AQ223">
        <v>12.34463447201422</v>
      </c>
      <c r="AR223">
        <v>0.04335403584561123</v>
      </c>
      <c r="AS223">
        <v>21.81064810971545</v>
      </c>
      <c r="AT223">
        <v>0.2681945098034823</v>
      </c>
      <c r="AU223">
        <v>16.07131491769439</v>
      </c>
      <c r="AV223">
        <v>18.70198107276623</v>
      </c>
      <c r="AW223">
        <v>1.434125402630483</v>
      </c>
      <c r="AX223">
        <v>104.1450060064713</v>
      </c>
      <c r="AY223">
        <v>4.563465967893096</v>
      </c>
      <c r="AZ223">
        <v>6.710533997899062</v>
      </c>
    </row>
    <row r="224" spans="1:52">
      <c r="A224" s="2">
        <v>45070</v>
      </c>
      <c r="B224">
        <v>1024.090308371787</v>
      </c>
      <c r="C224">
        <v>0.01188009496740028</v>
      </c>
      <c r="AN224" s="2">
        <v>45070</v>
      </c>
      <c r="AO224">
        <v>0.003193808222876179</v>
      </c>
      <c r="AP224">
        <v>252.753916645103</v>
      </c>
      <c r="AQ224">
        <v>12.53606548531704</v>
      </c>
      <c r="AR224">
        <v>0.04300906257706212</v>
      </c>
      <c r="AS224">
        <v>22.0113909754979</v>
      </c>
      <c r="AT224">
        <v>0.2676808923776767</v>
      </c>
      <c r="AU224">
        <v>16.28609868584471</v>
      </c>
      <c r="AV224">
        <v>18.60888354913096</v>
      </c>
      <c r="AW224">
        <v>1.426887380457453</v>
      </c>
      <c r="AX224">
        <v>103.2433715760304</v>
      </c>
      <c r="AY224">
        <v>4.504040962484183</v>
      </c>
      <c r="AZ224">
        <v>6.776725804972211</v>
      </c>
    </row>
    <row r="225" spans="1:52">
      <c r="A225" s="2">
        <v>45071</v>
      </c>
      <c r="B225">
        <v>994.606570045559</v>
      </c>
      <c r="C225">
        <v>-0.02879017415280904</v>
      </c>
      <c r="AN225" s="2">
        <v>45071</v>
      </c>
      <c r="AO225">
        <v>0.0032061219412127</v>
      </c>
      <c r="AP225">
        <v>249.529073852951</v>
      </c>
      <c r="AQ225">
        <v>12.51492126305667</v>
      </c>
      <c r="AR225">
        <v>0.04300974928481973</v>
      </c>
      <c r="AS225">
        <v>23.48873801076888</v>
      </c>
      <c r="AT225">
        <v>0.2663267720276915</v>
      </c>
      <c r="AU225">
        <v>16.10777626425514</v>
      </c>
      <c r="AV225">
        <v>18.55719171820126</v>
      </c>
      <c r="AW225">
        <v>1.416163264949795</v>
      </c>
      <c r="AX225">
        <v>102.0531443662937</v>
      </c>
      <c r="AY225">
        <v>4.562549737531863</v>
      </c>
      <c r="AZ225">
        <v>6.842152721665199</v>
      </c>
    </row>
    <row r="226" spans="1:52">
      <c r="A226" s="2">
        <v>45072</v>
      </c>
      <c r="B226">
        <v>990.3928511463768</v>
      </c>
      <c r="C226">
        <v>-0.004236568534822016</v>
      </c>
      <c r="AN226" s="2">
        <v>45072</v>
      </c>
      <c r="AO226">
        <v>0.00317525260567803</v>
      </c>
      <c r="AP226">
        <v>252.6016830445652</v>
      </c>
      <c r="AQ226">
        <v>12.56812265205661</v>
      </c>
      <c r="AR226">
        <v>0.04269012931955445</v>
      </c>
      <c r="AS226">
        <v>24.86682233047334</v>
      </c>
      <c r="AT226">
        <v>0.2663379047875736</v>
      </c>
      <c r="AU226">
        <v>16.15055392198232</v>
      </c>
      <c r="AV226">
        <v>18.55376060331626</v>
      </c>
      <c r="AW226">
        <v>1.422013400356172</v>
      </c>
      <c r="AX226">
        <v>99.83713789192187</v>
      </c>
      <c r="AY226">
        <v>4.534268407994484</v>
      </c>
      <c r="AZ226">
        <v>6.840125222190956</v>
      </c>
    </row>
    <row r="227" spans="1:52">
      <c r="A227" s="2">
        <v>45073</v>
      </c>
      <c r="B227">
        <v>1001.867906406207</v>
      </c>
      <c r="C227">
        <v>0.01158636721433082</v>
      </c>
      <c r="AN227" s="2">
        <v>45073</v>
      </c>
      <c r="AO227">
        <v>0.003183727170281528</v>
      </c>
      <c r="AP227">
        <v>252.4915307607146</v>
      </c>
      <c r="AQ227">
        <v>12.56191675222155</v>
      </c>
      <c r="AR227">
        <v>0.04265835962612916</v>
      </c>
      <c r="AS227">
        <v>25.03338290371337</v>
      </c>
      <c r="AT227">
        <v>0.2674821579430529</v>
      </c>
      <c r="AU227">
        <v>16.23137165465603</v>
      </c>
      <c r="AV227">
        <v>18.75086517895411</v>
      </c>
      <c r="AW227">
        <v>1.41288420574316</v>
      </c>
      <c r="AX227">
        <v>98.56540694836899</v>
      </c>
      <c r="AY227">
        <v>4.561691558095629</v>
      </c>
      <c r="AZ227">
        <v>6.790093261263393</v>
      </c>
    </row>
    <row r="228" spans="1:52">
      <c r="A228" s="2">
        <v>45074</v>
      </c>
      <c r="B228">
        <v>1015.580000891045</v>
      </c>
      <c r="C228">
        <v>0.01368652932902581</v>
      </c>
      <c r="AN228" s="2">
        <v>45074</v>
      </c>
      <c r="AO228">
        <v>0.003451408690442515</v>
      </c>
      <c r="AP228">
        <v>274.8897388650573</v>
      </c>
      <c r="AQ228">
        <v>12.83894239851855</v>
      </c>
      <c r="AR228">
        <v>0.04259494766032654</v>
      </c>
      <c r="AS228">
        <v>31.75473407655695</v>
      </c>
      <c r="AT228">
        <v>0.2734514761751335</v>
      </c>
      <c r="AU228">
        <v>16.89524297098657</v>
      </c>
      <c r="AV228">
        <v>17.69005329078001</v>
      </c>
      <c r="AW228">
        <v>1.357066460754916</v>
      </c>
      <c r="AX228">
        <v>92.91165614980622</v>
      </c>
      <c r="AY228">
        <v>4.12426795765206</v>
      </c>
      <c r="AZ228">
        <v>6.169744813144061</v>
      </c>
    </row>
    <row r="229" spans="1:52">
      <c r="A229" s="2">
        <v>45075</v>
      </c>
      <c r="B229">
        <v>1052.529854196487</v>
      </c>
      <c r="C229">
        <v>0.03638300603893629</v>
      </c>
      <c r="AN229" s="2">
        <v>45075</v>
      </c>
      <c r="AO229">
        <v>0.003418742481266888</v>
      </c>
      <c r="AP229">
        <v>272.708895250065</v>
      </c>
      <c r="AQ229">
        <v>12.90253870082049</v>
      </c>
      <c r="AR229">
        <v>0.04228508596141647</v>
      </c>
      <c r="AS229">
        <v>30.37113935417958</v>
      </c>
      <c r="AT229">
        <v>0.2772550964499716</v>
      </c>
      <c r="AU229">
        <v>17.15405031334478</v>
      </c>
      <c r="AV229">
        <v>17.73479749474785</v>
      </c>
      <c r="AW229">
        <v>1.335351818292592</v>
      </c>
      <c r="AX229">
        <v>93.99872491791068</v>
      </c>
      <c r="AY229">
        <v>4.187561222839597</v>
      </c>
      <c r="AZ229">
        <v>6.226041722596131</v>
      </c>
    </row>
    <row r="230" spans="1:52">
      <c r="A230" s="2">
        <v>45076</v>
      </c>
      <c r="B230">
        <v>1039.345618268061</v>
      </c>
      <c r="C230">
        <v>-0.01252623464869862</v>
      </c>
      <c r="AN230" s="2">
        <v>45076</v>
      </c>
      <c r="AO230">
        <v>0.003416340454835064</v>
      </c>
      <c r="AP230">
        <v>272.0743690507719</v>
      </c>
      <c r="AQ230">
        <v>12.72724145994575</v>
      </c>
      <c r="AR230">
        <v>0.04211743280328318</v>
      </c>
      <c r="AS230">
        <v>29.45969353249819</v>
      </c>
      <c r="AT230">
        <v>0.2759293925372845</v>
      </c>
      <c r="AU230">
        <v>17.05634212624123</v>
      </c>
      <c r="AV230">
        <v>17.68797518244865</v>
      </c>
      <c r="AW230">
        <v>1.352532253256024</v>
      </c>
      <c r="AX230">
        <v>96.20463944958284</v>
      </c>
      <c r="AY230">
        <v>4.180837862510002</v>
      </c>
      <c r="AZ230">
        <v>6.343321935604905</v>
      </c>
    </row>
    <row r="231" spans="1:52">
      <c r="A231" s="2">
        <v>45077</v>
      </c>
      <c r="B231">
        <v>1040.033887581855</v>
      </c>
      <c r="C231">
        <v>0.0006622140909597896</v>
      </c>
      <c r="AN231" s="2">
        <v>45077</v>
      </c>
      <c r="AO231">
        <v>0.00342508921165755</v>
      </c>
      <c r="AP231">
        <v>272.9921232069221</v>
      </c>
      <c r="AQ231">
        <v>12.80103805977045</v>
      </c>
      <c r="AR231">
        <v>0.04201285845062794</v>
      </c>
      <c r="AS231">
        <v>29.25201112186355</v>
      </c>
      <c r="AT231">
        <v>0.2762698092163968</v>
      </c>
      <c r="AU231">
        <v>16.99058251786475</v>
      </c>
      <c r="AV231">
        <v>17.7582321512811</v>
      </c>
      <c r="AW231">
        <v>1.367599076604592</v>
      </c>
      <c r="AX231">
        <v>97.15948722749869</v>
      </c>
      <c r="AY231">
        <v>4.057987922469108</v>
      </c>
      <c r="AZ231">
        <v>6.362561834841377</v>
      </c>
    </row>
    <row r="232" spans="1:52">
      <c r="A232" s="2">
        <v>45078</v>
      </c>
      <c r="B232">
        <v>1017.617554138919</v>
      </c>
      <c r="C232">
        <v>-0.02155346446937034</v>
      </c>
      <c r="AN232" s="2">
        <v>45078</v>
      </c>
      <c r="AO232">
        <v>0.003412191573879567</v>
      </c>
      <c r="AP232">
        <v>269.8964278676233</v>
      </c>
      <c r="AQ232">
        <v>12.78092042533793</v>
      </c>
      <c r="AR232">
        <v>0.0417194720390567</v>
      </c>
      <c r="AS232">
        <v>30.20634843370029</v>
      </c>
      <c r="AT232">
        <v>0.2746188398906427</v>
      </c>
      <c r="AU232">
        <v>17.02358296777379</v>
      </c>
      <c r="AV232">
        <v>17.80753045254561</v>
      </c>
      <c r="AW232">
        <v>1.399038367831174</v>
      </c>
      <c r="AX232">
        <v>95.92533897518273</v>
      </c>
      <c r="AY232">
        <v>4.053613154392185</v>
      </c>
      <c r="AZ232">
        <v>6.369521392180247</v>
      </c>
    </row>
    <row r="233" spans="1:52">
      <c r="A233" s="2">
        <v>45079</v>
      </c>
      <c r="B233">
        <v>1006.690948867972</v>
      </c>
      <c r="C233">
        <v>-0.01073743787782089</v>
      </c>
      <c r="AN233" s="2">
        <v>45079</v>
      </c>
      <c r="AO233">
        <v>0.003424919696488882</v>
      </c>
      <c r="AP233">
        <v>273.9309203863497</v>
      </c>
      <c r="AQ233">
        <v>12.908904958124</v>
      </c>
      <c r="AR233">
        <v>0.04151679136834457</v>
      </c>
      <c r="AS233">
        <v>29.26899616759944</v>
      </c>
      <c r="AT233">
        <v>0.2732331031723159</v>
      </c>
      <c r="AU233">
        <v>16.93937693264775</v>
      </c>
      <c r="AV233">
        <v>17.95971092759024</v>
      </c>
      <c r="AW233">
        <v>1.408343346297699</v>
      </c>
      <c r="AX233">
        <v>95.46638770581174</v>
      </c>
      <c r="AY233">
        <v>4.069264148899692</v>
      </c>
      <c r="AZ233">
        <v>6.30353825385483</v>
      </c>
    </row>
    <row r="234" spans="1:52">
      <c r="A234" s="2">
        <v>45080</v>
      </c>
      <c r="B234">
        <v>1029.203610190639</v>
      </c>
      <c r="C234">
        <v>0.02236303142288376</v>
      </c>
      <c r="AN234" s="2">
        <v>45080</v>
      </c>
      <c r="AO234">
        <v>0.003446287092638407</v>
      </c>
      <c r="AP234">
        <v>270.1391052670667</v>
      </c>
      <c r="AQ234">
        <v>12.97216063908697</v>
      </c>
      <c r="AR234">
        <v>0.04144195039166609</v>
      </c>
      <c r="AS234">
        <v>28.37456454681276</v>
      </c>
      <c r="AT234">
        <v>0.2772150941304605</v>
      </c>
      <c r="AU234">
        <v>17.04787178757354</v>
      </c>
      <c r="AV234">
        <v>18.12005899932012</v>
      </c>
      <c r="AW234">
        <v>1.418077301779998</v>
      </c>
      <c r="AX234">
        <v>96.29351560805716</v>
      </c>
      <c r="AY234">
        <v>4.010285707113332</v>
      </c>
      <c r="AZ234">
        <v>6.278225883115439</v>
      </c>
    </row>
    <row r="235" spans="1:52">
      <c r="A235" s="2">
        <v>45081</v>
      </c>
      <c r="B235">
        <v>1027.299995966891</v>
      </c>
      <c r="C235">
        <v>-0.001849599248291978</v>
      </c>
      <c r="AN235" s="2">
        <v>45081</v>
      </c>
      <c r="AO235">
        <v>0.003392786488861882</v>
      </c>
      <c r="AP235">
        <v>244.3690154660971</v>
      </c>
      <c r="AQ235">
        <v>12.96838310453569</v>
      </c>
      <c r="AR235">
        <v>0.04053309764877698</v>
      </c>
      <c r="AS235">
        <v>28.63386260489055</v>
      </c>
      <c r="AT235">
        <v>0.3338536787337111</v>
      </c>
      <c r="AU235">
        <v>17.29813026198588</v>
      </c>
      <c r="AV235">
        <v>18.12381301815678</v>
      </c>
      <c r="AW235">
        <v>1.299641608865663</v>
      </c>
      <c r="AX235">
        <v>99.16215726457555</v>
      </c>
      <c r="AY235">
        <v>4.029122464331913</v>
      </c>
      <c r="AZ235">
        <v>6.175976621598655</v>
      </c>
    </row>
    <row r="236" spans="1:52">
      <c r="A236" s="2">
        <v>45082</v>
      </c>
      <c r="B236">
        <v>1030.857418359426</v>
      </c>
      <c r="C236">
        <v>0.003462885628834345</v>
      </c>
      <c r="AN236" s="2">
        <v>45082</v>
      </c>
      <c r="AO236">
        <v>0.003394651240833086</v>
      </c>
      <c r="AP236">
        <v>243.5400262483125</v>
      </c>
      <c r="AQ236">
        <v>12.90419829231629</v>
      </c>
      <c r="AR236">
        <v>0.04066452459692176</v>
      </c>
      <c r="AS236">
        <v>28.91187679081307</v>
      </c>
      <c r="AT236">
        <v>0.336315376056261</v>
      </c>
      <c r="AU236">
        <v>17.57028494918126</v>
      </c>
      <c r="AV236">
        <v>18.1472674899352</v>
      </c>
      <c r="AW236">
        <v>1.317274768437183</v>
      </c>
      <c r="AX236">
        <v>99.93111280723812</v>
      </c>
      <c r="AY236">
        <v>3.901762590958533</v>
      </c>
      <c r="AZ236">
        <v>6.101685605871982</v>
      </c>
    </row>
    <row r="237" spans="1:52">
      <c r="A237" s="2">
        <v>45083</v>
      </c>
      <c r="B237">
        <v>964.4864120939308</v>
      </c>
      <c r="C237">
        <v>-0.06438427379328837</v>
      </c>
      <c r="AN237" s="2">
        <v>45083</v>
      </c>
      <c r="AO237">
        <v>0.003345130409345422</v>
      </c>
      <c r="AP237">
        <v>244.8456785897748</v>
      </c>
      <c r="AQ237">
        <v>12.88424096937</v>
      </c>
      <c r="AR237">
        <v>0.03971629043489145</v>
      </c>
      <c r="AS237">
        <v>30.14704996088419</v>
      </c>
      <c r="AT237">
        <v>0.3474165806309643</v>
      </c>
      <c r="AU237">
        <v>17.43744886664448</v>
      </c>
      <c r="AV237">
        <v>17.82953425291266</v>
      </c>
      <c r="AW237">
        <v>1.290945047516219</v>
      </c>
      <c r="AX237">
        <v>100.1813491090953</v>
      </c>
      <c r="AY237">
        <v>3.986045513733944</v>
      </c>
      <c r="AZ237">
        <v>6.085004930080687</v>
      </c>
    </row>
    <row r="238" spans="1:52">
      <c r="A238" s="2">
        <v>45084</v>
      </c>
      <c r="B238">
        <v>989.2025505779894</v>
      </c>
      <c r="C238">
        <v>0.02562621740870275</v>
      </c>
      <c r="AN238" s="2">
        <v>45084</v>
      </c>
      <c r="AO238">
        <v>0.003250834992737255</v>
      </c>
      <c r="AP238">
        <v>249.9581691094388</v>
      </c>
      <c r="AQ238">
        <v>12.80365474647476</v>
      </c>
      <c r="AR238">
        <v>0.03921103570298963</v>
      </c>
      <c r="AS238">
        <v>29.53868729160093</v>
      </c>
      <c r="AT238">
        <v>0.3500952076323508</v>
      </c>
      <c r="AU238">
        <v>17.71447562818088</v>
      </c>
      <c r="AV238">
        <v>17.82323645429202</v>
      </c>
      <c r="AW238">
        <v>1.284784348592334</v>
      </c>
      <c r="AX238">
        <v>104.2883993694811</v>
      </c>
      <c r="AY238">
        <v>4.020959750037989</v>
      </c>
      <c r="AZ238">
        <v>5.924322475363777</v>
      </c>
    </row>
    <row r="239" spans="1:52">
      <c r="A239" s="2">
        <v>45085</v>
      </c>
      <c r="B239">
        <v>933.2618208605512</v>
      </c>
      <c r="C239">
        <v>-0.05655133995029848</v>
      </c>
      <c r="AN239" s="2">
        <v>45085</v>
      </c>
      <c r="AO239">
        <v>0.003168787283958999</v>
      </c>
      <c r="AP239">
        <v>259.0568788902167</v>
      </c>
      <c r="AQ239">
        <v>12.79486532960807</v>
      </c>
      <c r="AR239">
        <v>0.03802877228425061</v>
      </c>
      <c r="AS239">
        <v>29.69995825647007</v>
      </c>
      <c r="AT239">
        <v>0.3589145275325631</v>
      </c>
      <c r="AU239">
        <v>17.60806626413623</v>
      </c>
      <c r="AV239">
        <v>17.44554772088711</v>
      </c>
      <c r="AW239">
        <v>1.269295667789636</v>
      </c>
      <c r="AX239">
        <v>105.9147916229612</v>
      </c>
      <c r="AY239">
        <v>4.152781047483975</v>
      </c>
      <c r="AZ239">
        <v>5.831282655622097</v>
      </c>
    </row>
    <row r="240" spans="1:52">
      <c r="A240" s="2">
        <v>45086</v>
      </c>
      <c r="B240">
        <v>943.3352877464216</v>
      </c>
      <c r="C240">
        <v>0.01079382726337363</v>
      </c>
      <c r="AN240" s="2">
        <v>45086</v>
      </c>
      <c r="AO240">
        <v>0.00318099688535134</v>
      </c>
      <c r="AP240">
        <v>261.0606740798311</v>
      </c>
      <c r="AQ240">
        <v>12.74586527177643</v>
      </c>
      <c r="AR240">
        <v>0.03811997315037775</v>
      </c>
      <c r="AS240">
        <v>29.43208471039071</v>
      </c>
      <c r="AT240">
        <v>0.3584532419163369</v>
      </c>
      <c r="AU240">
        <v>17.40680625182837</v>
      </c>
      <c r="AV240">
        <v>17.6116125351036</v>
      </c>
      <c r="AW240">
        <v>1.266230820990858</v>
      </c>
      <c r="AX240">
        <v>104.6913178514448</v>
      </c>
      <c r="AY240">
        <v>4.138231272299096</v>
      </c>
      <c r="AZ240">
        <v>5.931434371317434</v>
      </c>
    </row>
    <row r="241" spans="1:52">
      <c r="A241" s="2">
        <v>45087</v>
      </c>
      <c r="B241">
        <v>918.5759736716386</v>
      </c>
      <c r="C241">
        <v>-0.02624656831605621</v>
      </c>
      <c r="AN241" s="2">
        <v>45087</v>
      </c>
      <c r="AO241">
        <v>0.003103476350821858</v>
      </c>
      <c r="AP241">
        <v>279.6711285026897</v>
      </c>
      <c r="AQ241">
        <v>12.44030022852519</v>
      </c>
      <c r="AR241">
        <v>0.03729740768886763</v>
      </c>
      <c r="AS241">
        <v>28.85861420930989</v>
      </c>
      <c r="AT241">
        <v>0.3514889783028685</v>
      </c>
      <c r="AU241">
        <v>17.15544619878358</v>
      </c>
      <c r="AV241">
        <v>17.32852055877636</v>
      </c>
      <c r="AW241">
        <v>1.232035397261327</v>
      </c>
      <c r="AX241">
        <v>109.9158594061024</v>
      </c>
      <c r="AY241">
        <v>4.407732073651224</v>
      </c>
      <c r="AZ241">
        <v>5.857108578281371</v>
      </c>
    </row>
    <row r="242" spans="1:52">
      <c r="A242" s="2">
        <v>45088</v>
      </c>
      <c r="B242">
        <v>831.9948881744945</v>
      </c>
      <c r="C242">
        <v>-0.09425576977707251</v>
      </c>
      <c r="AN242" s="2">
        <v>45088</v>
      </c>
      <c r="AO242">
        <v>0.003329859063754533</v>
      </c>
      <c r="AP242">
        <v>230.267054327229</v>
      </c>
      <c r="AQ242">
        <v>12.69879122099485</v>
      </c>
      <c r="AR242">
        <v>0.04979703679576283</v>
      </c>
      <c r="AS242">
        <v>38.33362848856574</v>
      </c>
      <c r="AT242">
        <v>0.2220086640419669</v>
      </c>
      <c r="AU242">
        <v>18.3100097300838</v>
      </c>
      <c r="AV242">
        <v>19.55046500180976</v>
      </c>
      <c r="AW242">
        <v>1.324026729456428</v>
      </c>
      <c r="AX242">
        <v>92.21436149788923</v>
      </c>
      <c r="AY242">
        <v>4.246032335928707</v>
      </c>
      <c r="AZ242">
        <v>5.504880771049023</v>
      </c>
    </row>
    <row r="243" spans="1:52">
      <c r="A243" s="2">
        <v>45089</v>
      </c>
      <c r="B243">
        <v>827.2656976039946</v>
      </c>
      <c r="C243">
        <v>-0.005684158205438439</v>
      </c>
      <c r="AN243" s="2">
        <v>45089</v>
      </c>
      <c r="AO243">
        <v>0.003305357644743869</v>
      </c>
      <c r="AP243">
        <v>232.3917105257235</v>
      </c>
      <c r="AQ243">
        <v>12.85086320715708</v>
      </c>
      <c r="AR243">
        <v>0.04954413281867556</v>
      </c>
      <c r="AS243">
        <v>38.78322786429498</v>
      </c>
      <c r="AT243">
        <v>0.2245750178963158</v>
      </c>
      <c r="AU243">
        <v>18.33107238991722</v>
      </c>
      <c r="AV243">
        <v>19.49572071154305</v>
      </c>
      <c r="AW243">
        <v>1.332759321431317</v>
      </c>
      <c r="AX243">
        <v>88.56527143107044</v>
      </c>
      <c r="AY243">
        <v>4.27068159115784</v>
      </c>
      <c r="AZ243">
        <v>5.529288032190815</v>
      </c>
    </row>
    <row r="244" spans="1:52">
      <c r="A244" s="2">
        <v>45090</v>
      </c>
      <c r="B244">
        <v>830.9559582568604</v>
      </c>
      <c r="C244">
        <v>0.004460792540478709</v>
      </c>
      <c r="AN244" s="2">
        <v>45090</v>
      </c>
      <c r="AO244">
        <v>0.003320111927028192</v>
      </c>
      <c r="AP244">
        <v>230.7744888959449</v>
      </c>
      <c r="AQ244">
        <v>12.91344999293914</v>
      </c>
      <c r="AR244">
        <v>0.05003305672679088</v>
      </c>
      <c r="AS244">
        <v>40.64620582886932</v>
      </c>
      <c r="AT244">
        <v>0.2295276960145354</v>
      </c>
      <c r="AU244">
        <v>17.33356241229878</v>
      </c>
      <c r="AV244">
        <v>19.50639520008654</v>
      </c>
      <c r="AW244">
        <v>1.298810601975607</v>
      </c>
      <c r="AX244">
        <v>87.66332836973568</v>
      </c>
      <c r="AY244">
        <v>4.375081930001037</v>
      </c>
      <c r="AZ244">
        <v>5.569412153027954</v>
      </c>
    </row>
    <row r="245" spans="1:52">
      <c r="A245" s="2">
        <v>45091</v>
      </c>
      <c r="B245">
        <v>840.4746220408886</v>
      </c>
      <c r="C245">
        <v>0.01145507615589625</v>
      </c>
      <c r="AN245" s="2">
        <v>45091</v>
      </c>
      <c r="AO245">
        <v>0.003361503646593671</v>
      </c>
      <c r="AP245">
        <v>234.1647058605319</v>
      </c>
      <c r="AQ245">
        <v>12.74550063483147</v>
      </c>
      <c r="AR245">
        <v>0.05076726049340591</v>
      </c>
      <c r="AS245">
        <v>39.55581823346626</v>
      </c>
      <c r="AT245">
        <v>0.2206766923540123</v>
      </c>
      <c r="AU245">
        <v>17.61019871860498</v>
      </c>
      <c r="AV245">
        <v>19.37350228027028</v>
      </c>
      <c r="AW245">
        <v>1.281970205782378</v>
      </c>
      <c r="AX245">
        <v>88.67160968835331</v>
      </c>
      <c r="AY245">
        <v>4.494641752585127</v>
      </c>
      <c r="AZ245">
        <v>5.515639940921661</v>
      </c>
    </row>
    <row r="246" spans="1:52">
      <c r="A246" s="2">
        <v>45092</v>
      </c>
      <c r="B246">
        <v>817.978744904094</v>
      </c>
      <c r="C246">
        <v>-0.02676568280213953</v>
      </c>
      <c r="AN246" s="2">
        <v>45092</v>
      </c>
      <c r="AO246">
        <v>0.003373632436210001</v>
      </c>
      <c r="AP246">
        <v>238.0774461671216</v>
      </c>
      <c r="AQ246">
        <v>12.52585972502937</v>
      </c>
      <c r="AR246">
        <v>0.05200648454701914</v>
      </c>
      <c r="AS246">
        <v>39.6175445538175</v>
      </c>
      <c r="AT246">
        <v>0.2199413494043688</v>
      </c>
      <c r="AU246">
        <v>16.65125780885682</v>
      </c>
      <c r="AV246">
        <v>19.07027621299021</v>
      </c>
      <c r="AW246">
        <v>1.318493290098163</v>
      </c>
      <c r="AX246">
        <v>89.76615456771498</v>
      </c>
      <c r="AY246">
        <v>4.531997075669573</v>
      </c>
      <c r="AZ246">
        <v>5.561297859793202</v>
      </c>
    </row>
    <row r="247" spans="1:52">
      <c r="A247" s="2">
        <v>45093</v>
      </c>
      <c r="B247">
        <v>812.916774933999</v>
      </c>
      <c r="C247">
        <v>-0.006188388147773338</v>
      </c>
      <c r="AN247" s="2">
        <v>45093</v>
      </c>
      <c r="AO247">
        <v>0.003292209602822448</v>
      </c>
      <c r="AP247">
        <v>237.6986921331515</v>
      </c>
      <c r="AQ247">
        <v>12.31765994536615</v>
      </c>
      <c r="AR247">
        <v>0.05125941664228016</v>
      </c>
      <c r="AS247">
        <v>39.60430791579213</v>
      </c>
      <c r="AT247">
        <v>0.2199007748775087</v>
      </c>
      <c r="AU247">
        <v>16.49207015376757</v>
      </c>
      <c r="AV247">
        <v>19.79198880215261</v>
      </c>
      <c r="AW247">
        <v>1.362502335405942</v>
      </c>
      <c r="AX247">
        <v>93.55526515328189</v>
      </c>
      <c r="AY247">
        <v>4.421317553653573</v>
      </c>
      <c r="AZ247">
        <v>5.513558749082345</v>
      </c>
    </row>
    <row r="248" spans="1:52">
      <c r="A248" s="2">
        <v>45094</v>
      </c>
      <c r="B248">
        <v>828.568221679761</v>
      </c>
      <c r="C248">
        <v>0.01925344294566034</v>
      </c>
      <c r="AN248" s="2">
        <v>45094</v>
      </c>
      <c r="AO248">
        <v>0.003257129894970237</v>
      </c>
      <c r="AP248">
        <v>240.8244126027632</v>
      </c>
      <c r="AQ248">
        <v>12.50080155939227</v>
      </c>
      <c r="AR248">
        <v>0.05064005697922388</v>
      </c>
      <c r="AS248">
        <v>39.02225968787815</v>
      </c>
      <c r="AT248">
        <v>0.2210855831117028</v>
      </c>
      <c r="AU248">
        <v>16.36434673683636</v>
      </c>
      <c r="AV248">
        <v>19.96174200171534</v>
      </c>
      <c r="AW248">
        <v>1.372934888999003</v>
      </c>
      <c r="AX248">
        <v>95.37708063008155</v>
      </c>
      <c r="AY248">
        <v>4.337392623505012</v>
      </c>
      <c r="AZ248">
        <v>5.547963243904404</v>
      </c>
    </row>
    <row r="249" spans="1:52">
      <c r="A249" s="2">
        <v>45095</v>
      </c>
      <c r="B249">
        <v>839.4320833767388</v>
      </c>
      <c r="C249">
        <v>0.0131116079674809</v>
      </c>
      <c r="AN249" s="2">
        <v>45095</v>
      </c>
      <c r="AO249">
        <v>0.003242539287743955</v>
      </c>
      <c r="AP249">
        <v>236.8508251568225</v>
      </c>
      <c r="AQ249">
        <v>14.46800133134196</v>
      </c>
      <c r="AR249">
        <v>0.05125563031734808</v>
      </c>
      <c r="AS249">
        <v>37.17282921560328</v>
      </c>
      <c r="AT249">
        <v>0.1904239709248027</v>
      </c>
      <c r="AU249">
        <v>16.83414307756901</v>
      </c>
      <c r="AV249">
        <v>19.47770652702199</v>
      </c>
      <c r="AW249">
        <v>1.375041189695222</v>
      </c>
      <c r="AX249">
        <v>86.66862149632101</v>
      </c>
      <c r="AY249">
        <v>4.404596771121326</v>
      </c>
      <c r="AZ249">
        <v>5.939171420522028</v>
      </c>
    </row>
    <row r="250" spans="1:52">
      <c r="A250" s="2">
        <v>45096</v>
      </c>
      <c r="B250">
        <v>829.2636691763445</v>
      </c>
      <c r="C250">
        <v>-0.01211344479411647</v>
      </c>
      <c r="AN250" s="2">
        <v>45096</v>
      </c>
      <c r="AO250">
        <v>0.003222733946328887</v>
      </c>
      <c r="AP250">
        <v>239.3608780474105</v>
      </c>
      <c r="AQ250">
        <v>14.62870548072769</v>
      </c>
      <c r="AR250">
        <v>0.05085427080960065</v>
      </c>
      <c r="AS250">
        <v>37.3752205173529</v>
      </c>
      <c r="AT250">
        <v>0.1886304678898136</v>
      </c>
      <c r="AU250">
        <v>16.81095868360637</v>
      </c>
      <c r="AV250">
        <v>19.2262161674076</v>
      </c>
      <c r="AW250">
        <v>1.363377145232061</v>
      </c>
      <c r="AX250">
        <v>88.13787522272807</v>
      </c>
      <c r="AY250">
        <v>4.416008515577587</v>
      </c>
      <c r="AZ250">
        <v>6.012517590339955</v>
      </c>
    </row>
    <row r="251" spans="1:52">
      <c r="A251" s="2">
        <v>45097</v>
      </c>
      <c r="B251">
        <v>836.5264990958354</v>
      </c>
      <c r="C251">
        <v>0.00875816726265688</v>
      </c>
      <c r="AN251" s="2">
        <v>45097</v>
      </c>
      <c r="AO251">
        <v>0.00319947173718739</v>
      </c>
      <c r="AP251">
        <v>239.5819197206976</v>
      </c>
      <c r="AQ251">
        <v>14.8907478648245</v>
      </c>
      <c r="AR251">
        <v>0.05086015190607993</v>
      </c>
      <c r="AS251">
        <v>37.86030384461295</v>
      </c>
      <c r="AT251">
        <v>0.1911954169806215</v>
      </c>
      <c r="AU251">
        <v>16.95074355253946</v>
      </c>
      <c r="AV251">
        <v>19.44394363060873</v>
      </c>
      <c r="AW251">
        <v>1.352013579988268</v>
      </c>
      <c r="AX251">
        <v>86.45247019757954</v>
      </c>
      <c r="AY251">
        <v>4.297791810072574</v>
      </c>
      <c r="AZ251">
        <v>6.011092094998937</v>
      </c>
    </row>
    <row r="252" spans="1:52">
      <c r="A252" s="2">
        <v>45098</v>
      </c>
      <c r="B252">
        <v>863.5073613368552</v>
      </c>
      <c r="C252">
        <v>0.03225344596995083</v>
      </c>
      <c r="AN252" s="2">
        <v>45098</v>
      </c>
      <c r="AO252">
        <v>0.00312445428854348</v>
      </c>
      <c r="AP252">
        <v>241.0084299527574</v>
      </c>
      <c r="AQ252">
        <v>14.94139432009326</v>
      </c>
      <c r="AR252">
        <v>0.05089264136139954</v>
      </c>
      <c r="AS252">
        <v>38.73981411250904</v>
      </c>
      <c r="AT252">
        <v>0.1940547282672629</v>
      </c>
      <c r="AU252">
        <v>17.15682612572114</v>
      </c>
      <c r="AV252">
        <v>19.42760788913584</v>
      </c>
      <c r="AW252">
        <v>1.362980822829335</v>
      </c>
      <c r="AX252">
        <v>86.81910368722662</v>
      </c>
      <c r="AY252">
        <v>4.275922312125804</v>
      </c>
      <c r="AZ252">
        <v>5.87269912445412</v>
      </c>
    </row>
    <row r="253" spans="1:52">
      <c r="A253" s="2">
        <v>45099</v>
      </c>
      <c r="B253">
        <v>906.7741734868418</v>
      </c>
      <c r="C253">
        <v>0.05010589844075253</v>
      </c>
      <c r="AN253" s="2">
        <v>45099</v>
      </c>
      <c r="AO253">
        <v>0.003085441955536624</v>
      </c>
      <c r="AP253">
        <v>237.3544794823845</v>
      </c>
      <c r="AQ253">
        <v>14.82927382861602</v>
      </c>
      <c r="AR253">
        <v>0.05049415361921519</v>
      </c>
      <c r="AS253">
        <v>39.86871697111058</v>
      </c>
      <c r="AT253">
        <v>0.2014735509210478</v>
      </c>
      <c r="AU253">
        <v>17.18743393585427</v>
      </c>
      <c r="AV253">
        <v>19.67546467676164</v>
      </c>
      <c r="AW253">
        <v>1.375825221717836</v>
      </c>
      <c r="AX253">
        <v>85.61182669261973</v>
      </c>
      <c r="AY253">
        <v>4.306017712964552</v>
      </c>
      <c r="AZ253">
        <v>5.760254091638849</v>
      </c>
    </row>
    <row r="254" spans="1:52">
      <c r="A254" s="2">
        <v>45100</v>
      </c>
      <c r="B254">
        <v>897.3630883513516</v>
      </c>
      <c r="C254">
        <v>-0.01037864267715249</v>
      </c>
      <c r="AN254" s="2">
        <v>45100</v>
      </c>
      <c r="AO254">
        <v>0.00306840514602054</v>
      </c>
      <c r="AP254">
        <v>232.6445000269729</v>
      </c>
      <c r="AQ254">
        <v>14.66083729473507</v>
      </c>
      <c r="AR254">
        <v>0.05050196840499115</v>
      </c>
      <c r="AS254">
        <v>40.22726953759154</v>
      </c>
      <c r="AT254">
        <v>0.2066217881360434</v>
      </c>
      <c r="AU254">
        <v>17.20877571906941</v>
      </c>
      <c r="AV254">
        <v>19.49199825785005</v>
      </c>
      <c r="AW254">
        <v>1.352310806326951</v>
      </c>
      <c r="AX254">
        <v>86.50284996612561</v>
      </c>
      <c r="AY254">
        <v>4.422463787966462</v>
      </c>
      <c r="AZ254">
        <v>5.823370135901164</v>
      </c>
    </row>
    <row r="255" spans="1:52">
      <c r="A255" s="2">
        <v>45101</v>
      </c>
      <c r="B255">
        <v>926.8503120332317</v>
      </c>
      <c r="C255">
        <v>0.03285985802698255</v>
      </c>
      <c r="AN255" s="2">
        <v>45101</v>
      </c>
      <c r="AO255">
        <v>0.00309828893094505</v>
      </c>
      <c r="AP255">
        <v>235.731945714144</v>
      </c>
      <c r="AQ255">
        <v>13.92534537419336</v>
      </c>
      <c r="AR255">
        <v>0.05168670704358983</v>
      </c>
      <c r="AS255">
        <v>40.80266788390348</v>
      </c>
      <c r="AT255">
        <v>0.2105518045709795</v>
      </c>
      <c r="AU255">
        <v>17.28441022968712</v>
      </c>
      <c r="AV255">
        <v>19.09683565479948</v>
      </c>
      <c r="AW255">
        <v>1.36178796777113</v>
      </c>
      <c r="AX255">
        <v>87.08580578337734</v>
      </c>
      <c r="AY255">
        <v>4.45392731745217</v>
      </c>
      <c r="AZ255">
        <v>5.744916266947045</v>
      </c>
    </row>
    <row r="256" spans="1:52">
      <c r="A256" s="2">
        <v>45102</v>
      </c>
      <c r="B256">
        <v>914.3244437617117</v>
      </c>
      <c r="C256">
        <v>-0.0135144457620584</v>
      </c>
      <c r="AN256" s="2">
        <v>45102</v>
      </c>
      <c r="AO256">
        <v>0.002804702171142497</v>
      </c>
      <c r="AP256">
        <v>241.4393313381725</v>
      </c>
      <c r="AQ256">
        <v>11.97280116543246</v>
      </c>
      <c r="AR256">
        <v>0.05084798168299485</v>
      </c>
      <c r="AS256">
        <v>51.1667296704931</v>
      </c>
      <c r="AT256">
        <v>0.2374879390487049</v>
      </c>
      <c r="AU256">
        <v>17.51754067012656</v>
      </c>
      <c r="AV256">
        <v>18.09923445107586</v>
      </c>
      <c r="AW256">
        <v>1.369954664270045</v>
      </c>
      <c r="AX256">
        <v>92.18773142443625</v>
      </c>
      <c r="AY256">
        <v>4.561458626446854</v>
      </c>
      <c r="AZ256">
        <v>5.609495543473667</v>
      </c>
    </row>
    <row r="257" spans="1:52">
      <c r="A257" s="2">
        <v>45103</v>
      </c>
      <c r="B257">
        <v>963.1969247264568</v>
      </c>
      <c r="C257">
        <v>0.05345201180849335</v>
      </c>
      <c r="AN257" s="2">
        <v>45103</v>
      </c>
      <c r="AO257">
        <v>0.002962530073966172</v>
      </c>
      <c r="AP257">
        <v>252.2255911628451</v>
      </c>
      <c r="AQ257">
        <v>12.59991613775107</v>
      </c>
      <c r="AR257">
        <v>0.05289783440866514</v>
      </c>
      <c r="AS257">
        <v>47.65890428691678</v>
      </c>
      <c r="AT257">
        <v>0.2479002111652736</v>
      </c>
      <c r="AU257">
        <v>16.05678807531454</v>
      </c>
      <c r="AV257">
        <v>18.39410130600312</v>
      </c>
      <c r="AW257">
        <v>1.194819456475567</v>
      </c>
      <c r="AX257">
        <v>95.22712872429605</v>
      </c>
      <c r="AY257">
        <v>4.709614788970498</v>
      </c>
      <c r="AZ257">
        <v>5.728140095463928</v>
      </c>
    </row>
    <row r="258" spans="1:52">
      <c r="A258" s="2">
        <v>45104</v>
      </c>
      <c r="B258">
        <v>932.183830934476</v>
      </c>
      <c r="C258">
        <v>-0.03219808223618281</v>
      </c>
      <c r="AN258" s="2">
        <v>45104</v>
      </c>
      <c r="AO258">
        <v>0.002887189828286275</v>
      </c>
      <c r="AP258">
        <v>254.5489008405091</v>
      </c>
      <c r="AQ258">
        <v>12.36159004451684</v>
      </c>
      <c r="AR258">
        <v>0.05235855669559889</v>
      </c>
      <c r="AS258">
        <v>48.47007051760307</v>
      </c>
      <c r="AT258">
        <v>0.2426543906340547</v>
      </c>
      <c r="AU258">
        <v>16.04956792136785</v>
      </c>
      <c r="AV258">
        <v>18.40025829113511</v>
      </c>
      <c r="AW258">
        <v>1.260056308419376</v>
      </c>
      <c r="AX258">
        <v>95.38029111983172</v>
      </c>
      <c r="AY258">
        <v>4.758831411521391</v>
      </c>
      <c r="AZ258">
        <v>5.670021443817099</v>
      </c>
    </row>
    <row r="259" spans="1:52">
      <c r="A259" s="2">
        <v>45105</v>
      </c>
      <c r="B259">
        <v>946.4078693127724</v>
      </c>
      <c r="C259">
        <v>0.01525883404782657</v>
      </c>
      <c r="AN259" s="2">
        <v>45105</v>
      </c>
      <c r="AO259">
        <v>0.002891942271450702</v>
      </c>
      <c r="AP259">
        <v>253.0303283601059</v>
      </c>
      <c r="AQ259">
        <v>12.28952017587741</v>
      </c>
      <c r="AR259">
        <v>0.05227453161344371</v>
      </c>
      <c r="AS259">
        <v>48.73315918976714</v>
      </c>
      <c r="AT259">
        <v>0.2450111664585459</v>
      </c>
      <c r="AU259">
        <v>16.29342293005399</v>
      </c>
      <c r="AV259">
        <v>18.42641651811475</v>
      </c>
      <c r="AW259">
        <v>1.248437920597437</v>
      </c>
      <c r="AX259">
        <v>94.07799012515693</v>
      </c>
      <c r="AY259">
        <v>4.729271142176652</v>
      </c>
      <c r="AZ259">
        <v>5.731090689498044</v>
      </c>
    </row>
    <row r="260" spans="1:52">
      <c r="A260" s="2">
        <v>45106</v>
      </c>
      <c r="B260">
        <v>897.8639950219979</v>
      </c>
      <c r="C260">
        <v>-0.05129276273455363</v>
      </c>
      <c r="AN260" s="2">
        <v>45106</v>
      </c>
      <c r="AO260">
        <v>0.002794919972083934</v>
      </c>
      <c r="AP260">
        <v>256.9821724084475</v>
      </c>
      <c r="AQ260">
        <v>12.377131620166</v>
      </c>
      <c r="AR260">
        <v>0.05119988961519275</v>
      </c>
      <c r="AS260">
        <v>48.69799781455955</v>
      </c>
      <c r="AT260">
        <v>0.2391216282277598</v>
      </c>
      <c r="AU260">
        <v>16.83077533491153</v>
      </c>
      <c r="AV260">
        <v>18.20653725819408</v>
      </c>
      <c r="AW260">
        <v>1.289872845682512</v>
      </c>
      <c r="AX260">
        <v>96.18785856346021</v>
      </c>
      <c r="AY260">
        <v>4.648995866922641</v>
      </c>
      <c r="AZ260">
        <v>5.804245723001204</v>
      </c>
    </row>
    <row r="261" spans="1:52">
      <c r="A261" s="2">
        <v>45107</v>
      </c>
      <c r="B261">
        <v>924.871233323845</v>
      </c>
      <c r="C261">
        <v>0.03007943124079215</v>
      </c>
      <c r="AN261" s="2">
        <v>45107</v>
      </c>
      <c r="AO261">
        <v>0.002845271520455531</v>
      </c>
      <c r="AP261">
        <v>256.634803041823</v>
      </c>
      <c r="AQ261">
        <v>12.58366646762362</v>
      </c>
      <c r="AR261">
        <v>0.05207096622172119</v>
      </c>
      <c r="AS261">
        <v>49.50581372549468</v>
      </c>
      <c r="AT261">
        <v>0.2436055196748592</v>
      </c>
      <c r="AU261">
        <v>17.00748143776118</v>
      </c>
      <c r="AV261">
        <v>18.37056877316752</v>
      </c>
      <c r="AW261">
        <v>1.252056068362082</v>
      </c>
      <c r="AX261">
        <v>97.72326142438331</v>
      </c>
      <c r="AY261">
        <v>4.270120747125885</v>
      </c>
      <c r="AZ261">
        <v>5.820788276797626</v>
      </c>
    </row>
    <row r="262" spans="1:52">
      <c r="A262" s="2">
        <v>45108</v>
      </c>
      <c r="B262">
        <v>971.0503540888932</v>
      </c>
      <c r="C262">
        <v>0.04993032446158763</v>
      </c>
      <c r="AN262" s="2">
        <v>45108</v>
      </c>
      <c r="AO262">
        <v>0.002985013355611407</v>
      </c>
      <c r="AP262">
        <v>258.6530849455565</v>
      </c>
      <c r="AQ262">
        <v>12.3708284555732</v>
      </c>
      <c r="AR262">
        <v>0.05236939244545571</v>
      </c>
      <c r="AS262">
        <v>49.53425049156104</v>
      </c>
      <c r="AT262">
        <v>0.2481213008816013</v>
      </c>
      <c r="AU262">
        <v>16.67016754949607</v>
      </c>
      <c r="AV262">
        <v>18.60403430946917</v>
      </c>
      <c r="AW262">
        <v>1.17826778964286</v>
      </c>
      <c r="AX262">
        <v>96.81880355752428</v>
      </c>
      <c r="AY262">
        <v>4.248497157495423</v>
      </c>
      <c r="AZ262">
        <v>5.956882109887153</v>
      </c>
    </row>
    <row r="263" spans="1:52">
      <c r="A263" s="2">
        <v>45109</v>
      </c>
      <c r="B263">
        <v>982.91345351631</v>
      </c>
      <c r="C263">
        <v>0.01221677061077608</v>
      </c>
      <c r="AN263" s="2">
        <v>45109</v>
      </c>
      <c r="AO263">
        <v>0.003532018340419081</v>
      </c>
      <c r="AP263">
        <v>279.3843703705534</v>
      </c>
      <c r="AQ263">
        <v>12.44100438565775</v>
      </c>
      <c r="AR263">
        <v>0.0544337325111296</v>
      </c>
      <c r="AS263">
        <v>49.34268222618275</v>
      </c>
      <c r="AT263">
        <v>0.2805981160977718</v>
      </c>
      <c r="AU263">
        <v>12.12779230155419</v>
      </c>
      <c r="AV263">
        <v>18.10533261013801</v>
      </c>
      <c r="AW263">
        <v>0.818810581145435</v>
      </c>
      <c r="AX263">
        <v>103.8994495607598</v>
      </c>
      <c r="AY263">
        <v>4.467340977141749</v>
      </c>
      <c r="AZ263">
        <v>6.643982354107328</v>
      </c>
    </row>
    <row r="264" spans="1:52">
      <c r="A264" s="2">
        <v>45110</v>
      </c>
      <c r="B264">
        <v>992.5617397613553</v>
      </c>
      <c r="C264">
        <v>0.009816007920665948</v>
      </c>
      <c r="AN264" s="2">
        <v>45110</v>
      </c>
      <c r="AO264">
        <v>0.003565228197417914</v>
      </c>
      <c r="AP264">
        <v>282.2939602638109</v>
      </c>
      <c r="AQ264">
        <v>12.50516420203787</v>
      </c>
      <c r="AR264">
        <v>0.05461413966869143</v>
      </c>
      <c r="AS264">
        <v>50.39438136801576</v>
      </c>
      <c r="AT264">
        <v>0.2848383366131919</v>
      </c>
      <c r="AU264">
        <v>12.29225446286183</v>
      </c>
      <c r="AV264">
        <v>17.76235521518004</v>
      </c>
      <c r="AW264">
        <v>0.8026669435283041</v>
      </c>
      <c r="AX264">
        <v>104.0671987932402</v>
      </c>
      <c r="AY264">
        <v>4.304772836637374</v>
      </c>
      <c r="AZ264">
        <v>6.645115888650318</v>
      </c>
    </row>
    <row r="265" spans="1:52">
      <c r="A265" s="2">
        <v>45111</v>
      </c>
      <c r="B265">
        <v>1001.289117382112</v>
      </c>
      <c r="C265">
        <v>0.008792780611164064</v>
      </c>
      <c r="AN265" s="2">
        <v>45111</v>
      </c>
      <c r="AO265">
        <v>0.003534066973149307</v>
      </c>
      <c r="AP265">
        <v>280.6587771814742</v>
      </c>
      <c r="AQ265">
        <v>12.45450170100062</v>
      </c>
      <c r="AR265">
        <v>0.05456978775535993</v>
      </c>
      <c r="AS265">
        <v>50.38841118892493</v>
      </c>
      <c r="AT265">
        <v>0.2873215456041366</v>
      </c>
      <c r="AU265">
        <v>12.50223039561541</v>
      </c>
      <c r="AV265">
        <v>18.21338716780433</v>
      </c>
      <c r="AW265">
        <v>0.7811785850347187</v>
      </c>
      <c r="AX265">
        <v>100.3228155346076</v>
      </c>
      <c r="AY265">
        <v>4.409440438380549</v>
      </c>
      <c r="AZ265">
        <v>6.652648202428606</v>
      </c>
    </row>
    <row r="266" spans="1:52">
      <c r="A266" s="2">
        <v>45112</v>
      </c>
      <c r="B266">
        <v>995.4527749012659</v>
      </c>
      <c r="C266">
        <v>-0.005828828436791111</v>
      </c>
      <c r="AN266" s="2">
        <v>45112</v>
      </c>
      <c r="AO266">
        <v>0.003551729017680943</v>
      </c>
      <c r="AP266">
        <v>281.586925242851</v>
      </c>
      <c r="AQ266">
        <v>12.51329928324656</v>
      </c>
      <c r="AR266">
        <v>0.05469457187501951</v>
      </c>
      <c r="AS266">
        <v>51.39301364136467</v>
      </c>
      <c r="AT266">
        <v>0.289684639955072</v>
      </c>
      <c r="AU266">
        <v>12.41761879886072</v>
      </c>
      <c r="AV266">
        <v>18.29746052388492</v>
      </c>
      <c r="AW266">
        <v>0.7316683789865162</v>
      </c>
      <c r="AX266">
        <v>101.8563158364886</v>
      </c>
      <c r="AY266">
        <v>4.35665877799149</v>
      </c>
      <c r="AZ266">
        <v>6.683907281820693</v>
      </c>
    </row>
    <row r="267" spans="1:52">
      <c r="A267" s="2">
        <v>45113</v>
      </c>
      <c r="B267">
        <v>972.4757852073089</v>
      </c>
      <c r="C267">
        <v>-0.02308194850954726</v>
      </c>
      <c r="AN267" s="2">
        <v>45113</v>
      </c>
      <c r="AO267">
        <v>0.003504121098546868</v>
      </c>
      <c r="AP267">
        <v>283.6229634896079</v>
      </c>
      <c r="AQ267">
        <v>12.67968211278846</v>
      </c>
      <c r="AR267">
        <v>0.05416520704296192</v>
      </c>
      <c r="AS267">
        <v>51.52189200487409</v>
      </c>
      <c r="AT267">
        <v>0.2871354649607781</v>
      </c>
      <c r="AU267">
        <v>12.3391950570384</v>
      </c>
      <c r="AV267">
        <v>18.36830251629084</v>
      </c>
      <c r="AW267">
        <v>0.737598480017194</v>
      </c>
      <c r="AX267">
        <v>103.4479315384034</v>
      </c>
      <c r="AY267">
        <v>4.326958768771159</v>
      </c>
      <c r="AZ267">
        <v>6.727270593094656</v>
      </c>
    </row>
    <row r="268" spans="1:52">
      <c r="A268" s="2">
        <v>45114</v>
      </c>
      <c r="B268">
        <v>953.1119955905203</v>
      </c>
      <c r="C268">
        <v>-0.01991184758668385</v>
      </c>
      <c r="AN268" s="2">
        <v>45114</v>
      </c>
      <c r="AO268">
        <v>0.003493697978037284</v>
      </c>
      <c r="AP268">
        <v>282.1904462416537</v>
      </c>
      <c r="AQ268">
        <v>12.85110992666711</v>
      </c>
      <c r="AR268">
        <v>0.05474051606879387</v>
      </c>
      <c r="AS268">
        <v>52.46473972383836</v>
      </c>
      <c r="AT268">
        <v>0.2893578338083672</v>
      </c>
      <c r="AU268">
        <v>12.37540243097242</v>
      </c>
      <c r="AV268">
        <v>18.64625823088199</v>
      </c>
      <c r="AW268">
        <v>0.7639428023655657</v>
      </c>
      <c r="AX268">
        <v>102.4324630967105</v>
      </c>
      <c r="AY268">
        <v>4.034656365320688</v>
      </c>
      <c r="AZ268">
        <v>6.722951288570097</v>
      </c>
    </row>
    <row r="269" spans="1:52">
      <c r="A269" s="2">
        <v>45115</v>
      </c>
      <c r="B269">
        <v>974.8185884169352</v>
      </c>
      <c r="C269">
        <v>0.02277444091233582</v>
      </c>
      <c r="AN269" s="2">
        <v>45115</v>
      </c>
      <c r="AO269">
        <v>0.003532012279742795</v>
      </c>
      <c r="AP269">
        <v>284.2604467414497</v>
      </c>
      <c r="AQ269">
        <v>13.03096114673479</v>
      </c>
      <c r="AR269">
        <v>0.0555393790236819</v>
      </c>
      <c r="AS269">
        <v>53.03235015165923</v>
      </c>
      <c r="AT269">
        <v>0.2922401421797258</v>
      </c>
      <c r="AU269">
        <v>12.26293918999332</v>
      </c>
      <c r="AV269">
        <v>18.77544933749982</v>
      </c>
      <c r="AW269">
        <v>0.7410328615331515</v>
      </c>
      <c r="AX269">
        <v>102.9490843587724</v>
      </c>
      <c r="AY269">
        <v>3.8357305954716</v>
      </c>
      <c r="AZ269">
        <v>6.715894743298036</v>
      </c>
    </row>
    <row r="270" spans="1:52">
      <c r="A270" s="2">
        <v>45116</v>
      </c>
      <c r="B270">
        <v>980.8770246593971</v>
      </c>
      <c r="C270">
        <v>0.006214937132354548</v>
      </c>
      <c r="AN270" s="2">
        <v>45116</v>
      </c>
      <c r="AO270">
        <v>0.003698612952293914</v>
      </c>
      <c r="AP270">
        <v>315.9115134352143</v>
      </c>
      <c r="AQ270">
        <v>12.56682111509573</v>
      </c>
      <c r="AR270">
        <v>0.05282795737712049</v>
      </c>
      <c r="AS270">
        <v>56.15142562372071</v>
      </c>
      <c r="AT270">
        <v>0.3862844335431704</v>
      </c>
      <c r="AU270">
        <v>11.76484265370281</v>
      </c>
      <c r="AV270">
        <v>17.20814955467578</v>
      </c>
      <c r="AW270">
        <v>0.6715022466292795</v>
      </c>
      <c r="AX270">
        <v>98.85143747923679</v>
      </c>
      <c r="AY270">
        <v>3.558731880904653</v>
      </c>
      <c r="AZ270">
        <v>6.107134331219926</v>
      </c>
    </row>
    <row r="271" spans="1:52">
      <c r="A271" s="2">
        <v>45117</v>
      </c>
      <c r="B271">
        <v>973.5252614726213</v>
      </c>
      <c r="C271">
        <v>-0.00749509163937101</v>
      </c>
      <c r="AN271" s="2">
        <v>45117</v>
      </c>
      <c r="AO271">
        <v>0.003683110107744295</v>
      </c>
      <c r="AP271">
        <v>320.1306858844561</v>
      </c>
      <c r="AQ271">
        <v>12.57902903656232</v>
      </c>
      <c r="AR271">
        <v>0.05247208550611868</v>
      </c>
      <c r="AS271">
        <v>56.06487598068753</v>
      </c>
      <c r="AT271">
        <v>0.3866992166857776</v>
      </c>
      <c r="AU271">
        <v>11.70489109894993</v>
      </c>
      <c r="AV271">
        <v>17.22861183279454</v>
      </c>
      <c r="AW271">
        <v>0.6823142643359109</v>
      </c>
      <c r="AX271">
        <v>96.92809503285682</v>
      </c>
      <c r="AY271">
        <v>3.61785650872868</v>
      </c>
      <c r="AZ271">
        <v>6.075614418703466</v>
      </c>
    </row>
    <row r="272" spans="1:52">
      <c r="A272" s="2">
        <v>45118</v>
      </c>
      <c r="B272">
        <v>986.8480601849719</v>
      </c>
      <c r="C272">
        <v>0.01368510837838732</v>
      </c>
      <c r="AN272" s="2">
        <v>45118</v>
      </c>
      <c r="AO272">
        <v>0.00370508571288317</v>
      </c>
      <c r="AP272">
        <v>320.6118863147273</v>
      </c>
      <c r="AQ272">
        <v>12.6971633856917</v>
      </c>
      <c r="AR272">
        <v>0.05268931317493505</v>
      </c>
      <c r="AS272">
        <v>54.82883005137337</v>
      </c>
      <c r="AT272">
        <v>0.3741278060167481</v>
      </c>
      <c r="AU272">
        <v>11.84525307112444</v>
      </c>
      <c r="AV272">
        <v>17.28312170755713</v>
      </c>
      <c r="AW272">
        <v>0.716793403686118</v>
      </c>
      <c r="AX272">
        <v>91.8538283734612</v>
      </c>
      <c r="AY272">
        <v>3.670713879083131</v>
      </c>
      <c r="AZ272">
        <v>6.255213176778391</v>
      </c>
    </row>
    <row r="273" spans="1:52">
      <c r="A273" s="2">
        <v>45119</v>
      </c>
      <c r="B273">
        <v>997.5150478750475</v>
      </c>
      <c r="C273">
        <v>0.01080914896673768</v>
      </c>
      <c r="AN273" s="2">
        <v>45119</v>
      </c>
      <c r="AO273">
        <v>0.003718028339131207</v>
      </c>
      <c r="AP273">
        <v>318.7015548938599</v>
      </c>
      <c r="AQ273">
        <v>12.75459993700468</v>
      </c>
      <c r="AR273">
        <v>0.05331474772661254</v>
      </c>
      <c r="AS273">
        <v>55.73168393703768</v>
      </c>
      <c r="AT273">
        <v>0.3733729147962885</v>
      </c>
      <c r="AU273">
        <v>11.91286458663055</v>
      </c>
      <c r="AV273">
        <v>17.20010847237406</v>
      </c>
      <c r="AW273">
        <v>0.6841163759271063</v>
      </c>
      <c r="AX273">
        <v>92.12667516260331</v>
      </c>
      <c r="AY273">
        <v>3.58894554898407</v>
      </c>
      <c r="AZ273">
        <v>6.386185406425897</v>
      </c>
    </row>
    <row r="274" spans="1:52">
      <c r="A274" s="2">
        <v>45120</v>
      </c>
      <c r="B274">
        <v>990.2690253724935</v>
      </c>
      <c r="C274">
        <v>-0.007264073377128311</v>
      </c>
      <c r="AN274" s="2">
        <v>45120</v>
      </c>
      <c r="AO274">
        <v>0.003719036554174873</v>
      </c>
      <c r="AP274">
        <v>320.960110955547</v>
      </c>
      <c r="AQ274">
        <v>12.58310989922212</v>
      </c>
      <c r="AR274">
        <v>0.05311909951640718</v>
      </c>
      <c r="AS274">
        <v>55.9232238720041</v>
      </c>
      <c r="AT274">
        <v>0.3773850563359212</v>
      </c>
      <c r="AU274">
        <v>11.81631857501899</v>
      </c>
      <c r="AV274">
        <v>17.29050200474171</v>
      </c>
      <c r="AW274">
        <v>0.6594510381646819</v>
      </c>
      <c r="AX274">
        <v>93.62538735961884</v>
      </c>
      <c r="AY274">
        <v>3.573344213656845</v>
      </c>
      <c r="AZ274">
        <v>6.451718305958531</v>
      </c>
    </row>
    <row r="275" spans="1:52">
      <c r="A275" s="2">
        <v>45121</v>
      </c>
      <c r="B275">
        <v>1089.870978978842</v>
      </c>
      <c r="C275">
        <v>0.1005807018642058</v>
      </c>
      <c r="AN275" s="2">
        <v>45121</v>
      </c>
      <c r="AO275">
        <v>0.003956493644221222</v>
      </c>
      <c r="AP275">
        <v>287.0563237633535</v>
      </c>
      <c r="AQ275">
        <v>12.29113522567769</v>
      </c>
      <c r="AR275">
        <v>0.0546531757755607</v>
      </c>
      <c r="AS275">
        <v>57.99504314936826</v>
      </c>
      <c r="AT275">
        <v>0.3964234993167385</v>
      </c>
      <c r="AU275">
        <v>11.7222953969743</v>
      </c>
      <c r="AV275">
        <v>17.65782703882096</v>
      </c>
      <c r="AW275">
        <v>0.6960902557700932</v>
      </c>
      <c r="AX275">
        <v>88.16040291603379</v>
      </c>
      <c r="AY275">
        <v>3.345070863021569</v>
      </c>
      <c r="AZ275">
        <v>6.578705511452204</v>
      </c>
    </row>
    <row r="276" spans="1:52">
      <c r="A276" s="2">
        <v>45122</v>
      </c>
      <c r="B276">
        <v>1071.540266087633</v>
      </c>
      <c r="C276">
        <v>-0.01681915863874439</v>
      </c>
      <c r="AN276" s="2">
        <v>45122</v>
      </c>
      <c r="AO276">
        <v>0.004034206495533928</v>
      </c>
      <c r="AP276">
        <v>304.9448772164621</v>
      </c>
      <c r="AQ276">
        <v>12.26583318159708</v>
      </c>
      <c r="AR276">
        <v>0.05559107447225901</v>
      </c>
      <c r="AS276">
        <v>57.93056745227923</v>
      </c>
      <c r="AT276">
        <v>0.4021396757874061</v>
      </c>
      <c r="AU276">
        <v>11.51042160392347</v>
      </c>
      <c r="AV276">
        <v>17.67891947205569</v>
      </c>
      <c r="AW276">
        <v>0.6657685999451146</v>
      </c>
      <c r="AX276">
        <v>90.75679816400719</v>
      </c>
      <c r="AY276">
        <v>3.182693187189907</v>
      </c>
      <c r="AZ276">
        <v>6.225507825167271</v>
      </c>
    </row>
    <row r="277" spans="1:52">
      <c r="A277" s="2">
        <v>45123</v>
      </c>
      <c r="B277">
        <v>1071.361746701931</v>
      </c>
      <c r="C277">
        <v>-0.0001666007254715884</v>
      </c>
      <c r="AN277" s="2">
        <v>45123</v>
      </c>
      <c r="AO277">
        <v>0.003455219885615127</v>
      </c>
      <c r="AP277">
        <v>212.1955747876661</v>
      </c>
      <c r="AQ277">
        <v>13.31310525126993</v>
      </c>
      <c r="AR277">
        <v>0.05638106891000848</v>
      </c>
      <c r="AS277">
        <v>62.9651497325575</v>
      </c>
      <c r="AT277">
        <v>0.3939858553615694</v>
      </c>
      <c r="AU277">
        <v>12.4153796996537</v>
      </c>
      <c r="AV277">
        <v>19.63382677617451</v>
      </c>
      <c r="AW277">
        <v>0.7638690115401877</v>
      </c>
      <c r="AX277">
        <v>96.9260363226543</v>
      </c>
      <c r="AY277">
        <v>2.98491720630152</v>
      </c>
      <c r="AZ277">
        <v>6.926640493437576</v>
      </c>
    </row>
    <row r="278" spans="1:52">
      <c r="A278" s="2">
        <v>45124</v>
      </c>
      <c r="B278">
        <v>1047.815026529102</v>
      </c>
      <c r="C278">
        <v>-0.02197830960953606</v>
      </c>
      <c r="AN278" s="2">
        <v>45124</v>
      </c>
      <c r="AO278">
        <v>0.003383873349478198</v>
      </c>
      <c r="AP278">
        <v>214.8202140476733</v>
      </c>
      <c r="AQ278">
        <v>13.61060293419762</v>
      </c>
      <c r="AR278">
        <v>0.05531873462456155</v>
      </c>
      <c r="AS278">
        <v>63.02831596216355</v>
      </c>
      <c r="AT278">
        <v>0.3981995545017528</v>
      </c>
      <c r="AU278">
        <v>12.30128032958094</v>
      </c>
      <c r="AV278">
        <v>19.62680401652363</v>
      </c>
      <c r="AW278">
        <v>0.7677504409249702</v>
      </c>
      <c r="AX278">
        <v>98.43098284347761</v>
      </c>
      <c r="AY278">
        <v>2.922056510912761</v>
      </c>
      <c r="AZ278">
        <v>7.02827981519811</v>
      </c>
    </row>
    <row r="279" spans="1:52">
      <c r="A279" s="2">
        <v>45125</v>
      </c>
      <c r="B279">
        <v>1059.065846872266</v>
      </c>
      <c r="C279">
        <v>0.01073741076269119</v>
      </c>
      <c r="AN279" s="2">
        <v>45125</v>
      </c>
      <c r="AO279">
        <v>0.003432237520482344</v>
      </c>
      <c r="AP279">
        <v>218.7742924294654</v>
      </c>
      <c r="AQ279">
        <v>12.62893474817044</v>
      </c>
      <c r="AR279">
        <v>0.05627117683451852</v>
      </c>
      <c r="AS279">
        <v>61.94376260998017</v>
      </c>
      <c r="AT279">
        <v>0.4005981410253718</v>
      </c>
      <c r="AU279">
        <v>12.02337460158826</v>
      </c>
      <c r="AV279">
        <v>19.87601840705053</v>
      </c>
      <c r="AW279">
        <v>0.7927216677222104</v>
      </c>
      <c r="AX279">
        <v>98.2411621596731</v>
      </c>
      <c r="AY279">
        <v>3.008280075034729</v>
      </c>
      <c r="AZ279">
        <v>7.038090174342131</v>
      </c>
    </row>
    <row r="280" spans="1:52">
      <c r="A280" s="2">
        <v>45126</v>
      </c>
      <c r="B280">
        <v>1030.561166706064</v>
      </c>
      <c r="C280">
        <v>-0.02691492719776067</v>
      </c>
      <c r="AN280" s="2">
        <v>45126</v>
      </c>
      <c r="AO280">
        <v>0.003374336960677172</v>
      </c>
      <c r="AP280">
        <v>216.8887938178415</v>
      </c>
      <c r="AQ280">
        <v>12.79332277647972</v>
      </c>
      <c r="AR280">
        <v>0.05518627194275182</v>
      </c>
      <c r="AS280">
        <v>61.83916381874477</v>
      </c>
      <c r="AT280">
        <v>0.3964292978461819</v>
      </c>
      <c r="AU280">
        <v>11.74775555482955</v>
      </c>
      <c r="AV280">
        <v>19.79415954299272</v>
      </c>
      <c r="AW280">
        <v>0.8052146876100792</v>
      </c>
      <c r="AX280">
        <v>100.9646836698695</v>
      </c>
      <c r="AY280">
        <v>3.083850654290681</v>
      </c>
      <c r="AZ280">
        <v>7.168898346341214</v>
      </c>
    </row>
    <row r="281" spans="1:52">
      <c r="A281" s="2">
        <v>45127</v>
      </c>
      <c r="B281">
        <v>1039.940850869607</v>
      </c>
      <c r="C281">
        <v>0.009101530764566546</v>
      </c>
      <c r="AN281" s="2">
        <v>45127</v>
      </c>
      <c r="AO281">
        <v>0.003396251450619063</v>
      </c>
      <c r="AP281">
        <v>207.6920376301676</v>
      </c>
      <c r="AQ281">
        <v>12.92723180736811</v>
      </c>
      <c r="AR281">
        <v>0.05592087993660527</v>
      </c>
      <c r="AS281">
        <v>62.14668433299573</v>
      </c>
      <c r="AT281">
        <v>0.3982330105994147</v>
      </c>
      <c r="AU281">
        <v>11.88677750391004</v>
      </c>
      <c r="AV281">
        <v>19.90182996924302</v>
      </c>
      <c r="AW281">
        <v>0.8156844106814554</v>
      </c>
      <c r="AX281">
        <v>100.8659539372692</v>
      </c>
      <c r="AY281">
        <v>3.007535189948599</v>
      </c>
      <c r="AZ281">
        <v>7.116602796234046</v>
      </c>
    </row>
    <row r="282" spans="1:52">
      <c r="A282" s="2">
        <v>45128</v>
      </c>
      <c r="B282">
        <v>1062.394416037624</v>
      </c>
      <c r="C282">
        <v>0.02159119448884184</v>
      </c>
      <c r="AN282" s="2">
        <v>45128</v>
      </c>
      <c r="AO282">
        <v>0.003482085350628105</v>
      </c>
      <c r="AP282">
        <v>216.9395715379145</v>
      </c>
      <c r="AQ282">
        <v>10.94500848336787</v>
      </c>
      <c r="AR282">
        <v>0.05705397846910785</v>
      </c>
      <c r="AS282">
        <v>62.54116174129275</v>
      </c>
      <c r="AT282">
        <v>0.4042514849335535</v>
      </c>
      <c r="AU282">
        <v>11.89612159132688</v>
      </c>
      <c r="AV282">
        <v>19.74040268913726</v>
      </c>
      <c r="AW282">
        <v>0.825410878596376</v>
      </c>
      <c r="AX282">
        <v>99.95674536667549</v>
      </c>
      <c r="AY282">
        <v>3.19096881993754</v>
      </c>
      <c r="AZ282">
        <v>7.346983888248801</v>
      </c>
    </row>
    <row r="283" spans="1:52">
      <c r="A283" s="2">
        <v>45129</v>
      </c>
      <c r="B283">
        <v>1069.669394671744</v>
      </c>
      <c r="C283">
        <v>0.006847719193831647</v>
      </c>
      <c r="AN283" s="2">
        <v>45129</v>
      </c>
      <c r="AO283">
        <v>0.003492561216618042</v>
      </c>
      <c r="AP283">
        <v>220.4867342316136</v>
      </c>
      <c r="AQ283">
        <v>11.27630946075939</v>
      </c>
      <c r="AR283">
        <v>0.05744062206243941</v>
      </c>
      <c r="AS283">
        <v>62.95163856748721</v>
      </c>
      <c r="AT283">
        <v>0.4054122014070737</v>
      </c>
      <c r="AU283">
        <v>11.56280396390338</v>
      </c>
      <c r="AV283">
        <v>19.36419344138607</v>
      </c>
      <c r="AW283">
        <v>0.8085495179939337</v>
      </c>
      <c r="AX283">
        <v>100.2394760542902</v>
      </c>
      <c r="AY283">
        <v>3.186552416289198</v>
      </c>
      <c r="AZ283">
        <v>7.327633150070811</v>
      </c>
    </row>
    <row r="284" spans="1:52">
      <c r="A284" s="2">
        <v>45130</v>
      </c>
      <c r="B284">
        <v>1042.602477727278</v>
      </c>
      <c r="C284">
        <v>-0.02530400241354203</v>
      </c>
      <c r="AN284" s="2">
        <v>45130</v>
      </c>
      <c r="AO284">
        <v>0.00449127824415646</v>
      </c>
      <c r="AP284">
        <v>198.6897259297043</v>
      </c>
      <c r="AQ284">
        <v>7.857635962426891</v>
      </c>
      <c r="AR284">
        <v>0.06194864799322574</v>
      </c>
      <c r="AS284">
        <v>63.71515371416278</v>
      </c>
      <c r="AT284">
        <v>0.410016524943873</v>
      </c>
      <c r="AU284">
        <v>11.98386304545901</v>
      </c>
      <c r="AV284">
        <v>17.21078888546809</v>
      </c>
      <c r="AW284">
        <v>0.8746145656205774</v>
      </c>
      <c r="AX284">
        <v>101.8605260051403</v>
      </c>
      <c r="AY284">
        <v>3.148599727009299</v>
      </c>
      <c r="AZ284">
        <v>7.13078842741349</v>
      </c>
    </row>
    <row r="285" spans="1:52">
      <c r="A285" s="2">
        <v>45131</v>
      </c>
      <c r="B285">
        <v>1056.328839115714</v>
      </c>
      <c r="C285">
        <v>0.01316547934775425</v>
      </c>
      <c r="AN285" s="2">
        <v>45131</v>
      </c>
      <c r="AO285">
        <v>0.004498865791276389</v>
      </c>
      <c r="AP285">
        <v>195.9050915418396</v>
      </c>
      <c r="AQ285">
        <v>7.929389529245985</v>
      </c>
      <c r="AR285">
        <v>0.06187702107438262</v>
      </c>
      <c r="AS285">
        <v>64.02093254006837</v>
      </c>
      <c r="AT285">
        <v>0.4125029335154514</v>
      </c>
      <c r="AU285">
        <v>11.85932951775218</v>
      </c>
      <c r="AV285">
        <v>17.12451751413596</v>
      </c>
      <c r="AW285">
        <v>0.8757849245905456</v>
      </c>
      <c r="AX285">
        <v>101.4917200370118</v>
      </c>
      <c r="AY285">
        <v>3.154540796527564</v>
      </c>
      <c r="AZ285">
        <v>7.178017389601593</v>
      </c>
    </row>
    <row r="286" spans="1:52">
      <c r="A286" s="2">
        <v>45132</v>
      </c>
      <c r="B286">
        <v>1021.547093339214</v>
      </c>
      <c r="C286">
        <v>-0.03292700576613738</v>
      </c>
      <c r="AN286" s="2">
        <v>45132</v>
      </c>
      <c r="AO286">
        <v>0.004483171381933959</v>
      </c>
      <c r="AP286">
        <v>196.7958884627966</v>
      </c>
      <c r="AQ286">
        <v>7.970461376729521</v>
      </c>
      <c r="AR286">
        <v>0.06107032312455313</v>
      </c>
      <c r="AS286">
        <v>63.60469524784275</v>
      </c>
      <c r="AT286">
        <v>0.4047865128953068</v>
      </c>
      <c r="AU286">
        <v>12.20463745324588</v>
      </c>
      <c r="AV286">
        <v>17.13658610796987</v>
      </c>
      <c r="AW286">
        <v>0.8713843583391484</v>
      </c>
      <c r="AX286">
        <v>102.1191245311556</v>
      </c>
      <c r="AY286">
        <v>3.229429902561863</v>
      </c>
      <c r="AZ286">
        <v>7.183628697626571</v>
      </c>
    </row>
    <row r="287" spans="1:52">
      <c r="A287" s="2">
        <v>45133</v>
      </c>
      <c r="B287">
        <v>1017.495370650557</v>
      </c>
      <c r="C287">
        <v>-0.003966261286509121</v>
      </c>
      <c r="AN287" s="2">
        <v>45133</v>
      </c>
      <c r="AO287">
        <v>0.00445883501300385</v>
      </c>
      <c r="AP287">
        <v>196.8986767569015</v>
      </c>
      <c r="AQ287">
        <v>8.142786242607594</v>
      </c>
      <c r="AR287">
        <v>0.06057827250234704</v>
      </c>
      <c r="AS287">
        <v>63.89085344311708</v>
      </c>
      <c r="AT287">
        <v>0.4051341096434164</v>
      </c>
      <c r="AU287">
        <v>12.14381576819144</v>
      </c>
      <c r="AV287">
        <v>17.21637446361832</v>
      </c>
      <c r="AW287">
        <v>0.8710277873352278</v>
      </c>
      <c r="AX287">
        <v>104.6787777006848</v>
      </c>
      <c r="AY287">
        <v>3.238238386269354</v>
      </c>
      <c r="AZ287">
        <v>7.030789163535595</v>
      </c>
    </row>
    <row r="288" spans="1:52">
      <c r="A288" s="2">
        <v>45134</v>
      </c>
      <c r="B288">
        <v>1033.518749856291</v>
      </c>
      <c r="C288">
        <v>0.01574786447970666</v>
      </c>
      <c r="AN288" s="2">
        <v>45134</v>
      </c>
      <c r="AO288">
        <v>0.004507405047767017</v>
      </c>
      <c r="AP288">
        <v>198.1989164446244</v>
      </c>
      <c r="AQ288">
        <v>7.899632177277204</v>
      </c>
      <c r="AR288">
        <v>0.0610845407520318</v>
      </c>
      <c r="AS288">
        <v>64.968671202919</v>
      </c>
      <c r="AT288">
        <v>0.4095760525308906</v>
      </c>
      <c r="AU288">
        <v>12.22698025208535</v>
      </c>
      <c r="AV288">
        <v>17.27614655017644</v>
      </c>
      <c r="AW288">
        <v>0.8607869461385149</v>
      </c>
      <c r="AX288">
        <v>104.2054909285107</v>
      </c>
      <c r="AY288">
        <v>3.035585551297546</v>
      </c>
      <c r="AZ288">
        <v>7.185217129700259</v>
      </c>
    </row>
    <row r="289" spans="1:52">
      <c r="A289" s="2">
        <v>45135</v>
      </c>
      <c r="B289">
        <v>1034.464450718539</v>
      </c>
      <c r="C289">
        <v>0.0009150301940623606</v>
      </c>
      <c r="AN289" s="2">
        <v>45135</v>
      </c>
      <c r="AO289">
        <v>0.004536234101210047</v>
      </c>
      <c r="AP289">
        <v>197.8726648128701</v>
      </c>
      <c r="AQ289">
        <v>7.67758659062586</v>
      </c>
      <c r="AR289">
        <v>0.06153925013220209</v>
      </c>
      <c r="AS289">
        <v>64.37669340043479</v>
      </c>
      <c r="AT289">
        <v>0.4073912020861775</v>
      </c>
      <c r="AU289">
        <v>12.19289657733133</v>
      </c>
      <c r="AV289">
        <v>17.31422987269532</v>
      </c>
      <c r="AW289">
        <v>0.8581138169634728</v>
      </c>
      <c r="AX289">
        <v>105.1700924438121</v>
      </c>
      <c r="AY289">
        <v>3.049700082371666</v>
      </c>
      <c r="AZ289">
        <v>7.257532485737532</v>
      </c>
    </row>
    <row r="290" spans="1:52">
      <c r="A290" s="2">
        <v>45136</v>
      </c>
      <c r="B290">
        <v>1038.474738486185</v>
      </c>
      <c r="C290">
        <v>0.003876680116809306</v>
      </c>
      <c r="AN290" s="2">
        <v>45136</v>
      </c>
      <c r="AO290">
        <v>0.00453601423019474</v>
      </c>
      <c r="AP290">
        <v>196.8352398438694</v>
      </c>
      <c r="AQ290">
        <v>7.893295224175749</v>
      </c>
      <c r="AR290">
        <v>0.06125152406651981</v>
      </c>
      <c r="AS290">
        <v>63.83557080175063</v>
      </c>
      <c r="AT290">
        <v>0.4063224064625291</v>
      </c>
      <c r="AU290">
        <v>11.94452551428279</v>
      </c>
      <c r="AV290">
        <v>17.4281235816952</v>
      </c>
      <c r="AW290">
        <v>0.8549496697932747</v>
      </c>
      <c r="AX290">
        <v>106.5104983335603</v>
      </c>
      <c r="AY290">
        <v>3.089813238287495</v>
      </c>
      <c r="AZ290">
        <v>7.231032773183919</v>
      </c>
    </row>
    <row r="291" spans="1:52">
      <c r="A291" s="2">
        <v>45137</v>
      </c>
      <c r="B291">
        <v>1048.244385114394</v>
      </c>
      <c r="C291">
        <v>0.009407688281807047</v>
      </c>
      <c r="AN291" s="2">
        <v>45137</v>
      </c>
      <c r="AO291">
        <v>0.003890421898028463</v>
      </c>
      <c r="AP291">
        <v>182.2971767779382</v>
      </c>
      <c r="AQ291">
        <v>7.025292278202365</v>
      </c>
      <c r="AR291">
        <v>0.05703568003535577</v>
      </c>
      <c r="AS291">
        <v>79.69583355491278</v>
      </c>
      <c r="AT291">
        <v>0.3845540274024636</v>
      </c>
      <c r="AU291">
        <v>13.15794337887464</v>
      </c>
      <c r="AV291">
        <v>17.35738807127056</v>
      </c>
      <c r="AW291">
        <v>1.092867499136143</v>
      </c>
      <c r="AX291">
        <v>99.00137674366917</v>
      </c>
      <c r="AY291">
        <v>2.974843209903157</v>
      </c>
      <c r="AZ291">
        <v>7.459674947716939</v>
      </c>
    </row>
    <row r="292" spans="1:52">
      <c r="A292" s="2">
        <v>45138</v>
      </c>
      <c r="B292">
        <v>1033.799269709623</v>
      </c>
      <c r="C292">
        <v>-0.01378029361272959</v>
      </c>
      <c r="AN292" s="2">
        <v>45138</v>
      </c>
      <c r="AO292">
        <v>0.003849599672717675</v>
      </c>
      <c r="AP292">
        <v>178.9645503547514</v>
      </c>
      <c r="AQ292">
        <v>7.213199156960698</v>
      </c>
      <c r="AR292">
        <v>0.05683882752602663</v>
      </c>
      <c r="AS292">
        <v>79.30584760666578</v>
      </c>
      <c r="AT292">
        <v>0.3792637211127471</v>
      </c>
      <c r="AU292">
        <v>12.82004376928152</v>
      </c>
      <c r="AV292">
        <v>17.34356103608429</v>
      </c>
      <c r="AW292">
        <v>1.136108936043918</v>
      </c>
      <c r="AX292">
        <v>100.6150801987579</v>
      </c>
      <c r="AY292">
        <v>3.047634212046161</v>
      </c>
      <c r="AZ292">
        <v>7.425162430878949</v>
      </c>
    </row>
    <row r="293" spans="1:52">
      <c r="A293" s="2">
        <v>45139</v>
      </c>
      <c r="B293">
        <v>1025.555382802654</v>
      </c>
      <c r="C293">
        <v>-0.007974359383407736</v>
      </c>
      <c r="AN293" s="2">
        <v>45139</v>
      </c>
      <c r="AO293">
        <v>0.003824523654088969</v>
      </c>
      <c r="AP293">
        <v>181.5268587610469</v>
      </c>
      <c r="AQ293">
        <v>7.158769496313975</v>
      </c>
      <c r="AR293">
        <v>0.05654723044649511</v>
      </c>
      <c r="AS293">
        <v>75.85339551538642</v>
      </c>
      <c r="AT293">
        <v>0.3782642953771319</v>
      </c>
      <c r="AU293">
        <v>12.46699287424335</v>
      </c>
      <c r="AV293">
        <v>17.45537423752729</v>
      </c>
      <c r="AW293">
        <v>1.220787733109359</v>
      </c>
      <c r="AX293">
        <v>101.2262146242564</v>
      </c>
      <c r="AY293">
        <v>3.09047358476906</v>
      </c>
      <c r="AZ293">
        <v>7.539611035211371</v>
      </c>
    </row>
    <row r="294" spans="1:52">
      <c r="A294" s="2">
        <v>45140</v>
      </c>
      <c r="B294">
        <v>1034.345563337304</v>
      </c>
      <c r="C294">
        <v>0.008571141726767095</v>
      </c>
      <c r="AN294" s="2">
        <v>45140</v>
      </c>
      <c r="AO294">
        <v>0.003820722396544802</v>
      </c>
      <c r="AP294">
        <v>182.0105721920146</v>
      </c>
      <c r="AQ294">
        <v>7.163035982067496</v>
      </c>
      <c r="AR294">
        <v>0.05670184782878358</v>
      </c>
      <c r="AS294">
        <v>76.90552997583518</v>
      </c>
      <c r="AT294">
        <v>0.3724284568384109</v>
      </c>
      <c r="AU294">
        <v>12.34548996767044</v>
      </c>
      <c r="AV294">
        <v>17.33644996888179</v>
      </c>
      <c r="AW294">
        <v>1.230813871489477</v>
      </c>
      <c r="AX294">
        <v>100.6744920733753</v>
      </c>
      <c r="AY294">
        <v>3.094911931632601</v>
      </c>
      <c r="AZ294">
        <v>7.595164632259297</v>
      </c>
    </row>
    <row r="295" spans="1:52">
      <c r="A295" s="2">
        <v>45141</v>
      </c>
      <c r="B295">
        <v>1006.751831457</v>
      </c>
      <c r="C295">
        <v>-0.02667747884108818</v>
      </c>
      <c r="AN295" s="2">
        <v>45141</v>
      </c>
      <c r="AO295">
        <v>0.003764277912534041</v>
      </c>
      <c r="AP295">
        <v>183.1745477698516</v>
      </c>
      <c r="AQ295">
        <v>7.220193951252362</v>
      </c>
      <c r="AR295">
        <v>0.05605065799113805</v>
      </c>
      <c r="AS295">
        <v>76.53364562120748</v>
      </c>
      <c r="AT295">
        <v>0.3723196816477446</v>
      </c>
      <c r="AU295">
        <v>13.01976665294586</v>
      </c>
      <c r="AV295">
        <v>17.32587560670481</v>
      </c>
      <c r="AW295">
        <v>1.211632118973017</v>
      </c>
      <c r="AX295">
        <v>100.4681303084961</v>
      </c>
      <c r="AY295">
        <v>3.110187138507476</v>
      </c>
      <c r="AZ295">
        <v>7.57896015014106</v>
      </c>
    </row>
    <row r="296" spans="1:52">
      <c r="A296" s="2">
        <v>45142</v>
      </c>
      <c r="B296">
        <v>997.5616361196354</v>
      </c>
      <c r="C296">
        <v>-0.009128560833174038</v>
      </c>
      <c r="AN296" s="2">
        <v>45142</v>
      </c>
      <c r="AO296">
        <v>0.003723630079687307</v>
      </c>
      <c r="AP296">
        <v>185.5157646251439</v>
      </c>
      <c r="AQ296">
        <v>7.369798605014678</v>
      </c>
      <c r="AR296">
        <v>0.05561095907677284</v>
      </c>
      <c r="AS296">
        <v>75.92647124329808</v>
      </c>
      <c r="AT296">
        <v>0.3680332062260408</v>
      </c>
      <c r="AU296">
        <v>12.97558197105701</v>
      </c>
      <c r="AV296">
        <v>17.40597184384996</v>
      </c>
      <c r="AW296">
        <v>1.229884613136484</v>
      </c>
      <c r="AX296">
        <v>101.3044457845447</v>
      </c>
      <c r="AY296">
        <v>3.147092399591421</v>
      </c>
      <c r="AZ296">
        <v>7.555909285047286</v>
      </c>
    </row>
    <row r="297" spans="1:52">
      <c r="A297" s="2">
        <v>45143</v>
      </c>
      <c r="B297">
        <v>996.32513341226</v>
      </c>
      <c r="C297">
        <v>-0.001239525120658391</v>
      </c>
      <c r="AN297" s="2">
        <v>45143</v>
      </c>
      <c r="AO297">
        <v>0.003736304814552274</v>
      </c>
      <c r="AP297">
        <v>184.7666322355221</v>
      </c>
      <c r="AQ297">
        <v>7.364113008803963</v>
      </c>
      <c r="AR297">
        <v>0.05583528820089036</v>
      </c>
      <c r="AS297">
        <v>76.16840285945358</v>
      </c>
      <c r="AT297">
        <v>0.3672692788001287</v>
      </c>
      <c r="AU297">
        <v>13.09558414024742</v>
      </c>
      <c r="AV297">
        <v>17.37121069363354</v>
      </c>
      <c r="AW297">
        <v>1.209487137709364</v>
      </c>
      <c r="AX297">
        <v>101.9412524674634</v>
      </c>
      <c r="AY297">
        <v>3.125950378577861</v>
      </c>
      <c r="AZ297">
        <v>7.581304812252151</v>
      </c>
    </row>
    <row r="298" spans="1:52">
      <c r="A298" s="2">
        <v>45144</v>
      </c>
      <c r="B298">
        <v>998.1695709907699</v>
      </c>
      <c r="C298">
        <v>0.001851240640887042</v>
      </c>
      <c r="AN298" s="2">
        <v>45144</v>
      </c>
      <c r="AO298">
        <v>0.003824065220842846</v>
      </c>
      <c r="AP298">
        <v>177.5632356214172</v>
      </c>
      <c r="AQ298">
        <v>7.017136142675973</v>
      </c>
      <c r="AR298">
        <v>0.05689432151086552</v>
      </c>
      <c r="AS298">
        <v>76.76012270132601</v>
      </c>
      <c r="AT298">
        <v>0.4120679358273772</v>
      </c>
      <c r="AU298">
        <v>11.68913867803654</v>
      </c>
      <c r="AV298">
        <v>17.9866605867882</v>
      </c>
      <c r="AW298">
        <v>1.176723965014212</v>
      </c>
      <c r="AX298">
        <v>101.2153378379964</v>
      </c>
      <c r="AY298">
        <v>3.09763847914689</v>
      </c>
      <c r="AZ298">
        <v>7.362532399235614</v>
      </c>
    </row>
    <row r="299" spans="1:52">
      <c r="A299" s="2">
        <v>45145</v>
      </c>
      <c r="B299">
        <v>999.4350377581789</v>
      </c>
      <c r="C299">
        <v>0.001267787362174255</v>
      </c>
      <c r="AN299" s="2">
        <v>45145</v>
      </c>
      <c r="AO299">
        <v>0.003829579291067318</v>
      </c>
      <c r="AP299">
        <v>178.8063754475621</v>
      </c>
      <c r="AQ299">
        <v>7.147941013010177</v>
      </c>
      <c r="AR299">
        <v>0.05722956366186507</v>
      </c>
      <c r="AS299">
        <v>77.21651511990905</v>
      </c>
      <c r="AT299">
        <v>0.412976456506735</v>
      </c>
      <c r="AU299">
        <v>11.97597519600433</v>
      </c>
      <c r="AV299">
        <v>17.90758067802357</v>
      </c>
      <c r="AW299">
        <v>1.152224851922207</v>
      </c>
      <c r="AX299">
        <v>101.3921189775836</v>
      </c>
      <c r="AY299">
        <v>3.024977926781952</v>
      </c>
      <c r="AZ299">
        <v>7.291271835063823</v>
      </c>
    </row>
    <row r="300" spans="1:52">
      <c r="A300" s="2">
        <v>45146</v>
      </c>
      <c r="B300">
        <v>995.842640889527</v>
      </c>
      <c r="C300">
        <v>-0.003594427584518001</v>
      </c>
      <c r="AN300" s="2">
        <v>45146</v>
      </c>
      <c r="AO300">
        <v>0.003800595658570446</v>
      </c>
      <c r="AP300">
        <v>179.2677082781439</v>
      </c>
      <c r="AQ300">
        <v>6.932218651402454</v>
      </c>
      <c r="AR300">
        <v>0.05705747149519956</v>
      </c>
      <c r="AS300">
        <v>77.29066576655667</v>
      </c>
      <c r="AT300">
        <v>0.4132508252683537</v>
      </c>
      <c r="AU300">
        <v>12.1002367810025</v>
      </c>
      <c r="AV300">
        <v>17.98303641125266</v>
      </c>
      <c r="AW300">
        <v>1.16481763420832</v>
      </c>
      <c r="AX300">
        <v>101.2531226268321</v>
      </c>
      <c r="AY300">
        <v>3.033582165386542</v>
      </c>
      <c r="AZ300">
        <v>7.339161001726601</v>
      </c>
    </row>
    <row r="301" spans="1:52">
      <c r="A301" s="2">
        <v>45147</v>
      </c>
      <c r="B301">
        <v>1019.243598400436</v>
      </c>
      <c r="C301">
        <v>0.02349864983689232</v>
      </c>
      <c r="AN301" s="2">
        <v>45147</v>
      </c>
      <c r="AO301">
        <v>0.003809551103056159</v>
      </c>
      <c r="AP301">
        <v>178.8035960291123</v>
      </c>
      <c r="AQ301">
        <v>6.949612166069403</v>
      </c>
      <c r="AR301">
        <v>0.0574283759587039</v>
      </c>
      <c r="AS301">
        <v>78.08494864464326</v>
      </c>
      <c r="AT301">
        <v>0.417025506573334</v>
      </c>
      <c r="AU301">
        <v>11.92791812838791</v>
      </c>
      <c r="AV301">
        <v>18.03001360016646</v>
      </c>
      <c r="AW301">
        <v>1.165457770569397</v>
      </c>
      <c r="AX301">
        <v>100.4567061681262</v>
      </c>
      <c r="AY301">
        <v>2.956126154221361</v>
      </c>
      <c r="AZ301">
        <v>7.364906479100341</v>
      </c>
    </row>
    <row r="302" spans="1:52">
      <c r="A302" s="2">
        <v>45148</v>
      </c>
      <c r="B302">
        <v>1023.71178730184</v>
      </c>
      <c r="C302">
        <v>0.004383828270706047</v>
      </c>
      <c r="AN302" s="2">
        <v>45148</v>
      </c>
      <c r="AO302">
        <v>0.003851675472494221</v>
      </c>
      <c r="AP302">
        <v>177.2925924612082</v>
      </c>
      <c r="AQ302">
        <v>6.746626546804767</v>
      </c>
      <c r="AR302">
        <v>0.05772292566806076</v>
      </c>
      <c r="AS302">
        <v>78.87591306730482</v>
      </c>
      <c r="AT302">
        <v>0.4208848903747465</v>
      </c>
      <c r="AU302">
        <v>11.64755927286388</v>
      </c>
      <c r="AV302">
        <v>18.13311112851178</v>
      </c>
      <c r="AW302">
        <v>1.153509554398029</v>
      </c>
      <c r="AX302">
        <v>100.1617227369793</v>
      </c>
      <c r="AY302">
        <v>2.944443075691453</v>
      </c>
      <c r="AZ302">
        <v>7.430999546073162</v>
      </c>
    </row>
    <row r="303" spans="1:52">
      <c r="A303" s="2">
        <v>45149</v>
      </c>
      <c r="B303">
        <v>1015.320758190501</v>
      </c>
      <c r="C303">
        <v>-0.00819667138292457</v>
      </c>
      <c r="AN303" s="2">
        <v>45149</v>
      </c>
      <c r="AO303">
        <v>0.003839936322215476</v>
      </c>
      <c r="AP303">
        <v>179.0521852553437</v>
      </c>
      <c r="AQ303">
        <v>6.775508275563363</v>
      </c>
      <c r="AR303">
        <v>0.05738695934431334</v>
      </c>
      <c r="AS303">
        <v>79.36332403795912</v>
      </c>
      <c r="AT303">
        <v>0.422149464652503</v>
      </c>
      <c r="AU303">
        <v>11.67871664100473</v>
      </c>
      <c r="AV303">
        <v>18.18560750994199</v>
      </c>
      <c r="AW303">
        <v>1.149851023951755</v>
      </c>
      <c r="AX303">
        <v>100.1938785511623</v>
      </c>
      <c r="AY303">
        <v>2.894751886168746</v>
      </c>
      <c r="AZ303">
        <v>7.462847976561525</v>
      </c>
    </row>
    <row r="304" spans="1:52">
      <c r="A304" s="2">
        <v>45150</v>
      </c>
      <c r="B304">
        <v>1010.333737159557</v>
      </c>
      <c r="C304">
        <v>-0.004911769005719435</v>
      </c>
      <c r="AN304" s="2">
        <v>45150</v>
      </c>
      <c r="AO304">
        <v>0.003825023288060372</v>
      </c>
      <c r="AP304">
        <v>179.8765110148291</v>
      </c>
      <c r="AQ304">
        <v>6.8509223105225</v>
      </c>
      <c r="AR304">
        <v>0.05723822306212318</v>
      </c>
      <c r="AS304">
        <v>79.47446996175216</v>
      </c>
      <c r="AT304">
        <v>0.4230305869138368</v>
      </c>
      <c r="AU304">
        <v>11.63770369516941</v>
      </c>
      <c r="AV304">
        <v>18.07529504481708</v>
      </c>
      <c r="AW304">
        <v>1.162754378417139</v>
      </c>
      <c r="AX304">
        <v>100.3305154990821</v>
      </c>
      <c r="AY304">
        <v>2.885416106811216</v>
      </c>
      <c r="AZ304">
        <v>7.44877513441555</v>
      </c>
    </row>
    <row r="305" spans="1:52">
      <c r="A305" s="2">
        <v>45151</v>
      </c>
      <c r="B305">
        <v>1012.198574248437</v>
      </c>
      <c r="C305">
        <v>0.001845763454482396</v>
      </c>
      <c r="AN305" s="2">
        <v>45151</v>
      </c>
      <c r="AO305">
        <v>0.003198592916986398</v>
      </c>
      <c r="AP305">
        <v>269.9370693228151</v>
      </c>
      <c r="AQ305">
        <v>6.201501453283162</v>
      </c>
      <c r="AR305">
        <v>0.05846630845381299</v>
      </c>
      <c r="AS305">
        <v>73.2268159880512</v>
      </c>
      <c r="AT305">
        <v>0.4347375599033218</v>
      </c>
      <c r="AU305">
        <v>10.41053273680144</v>
      </c>
      <c r="AV305">
        <v>17.25435400452598</v>
      </c>
      <c r="AW305">
        <v>0.9906285687638623</v>
      </c>
      <c r="AX305">
        <v>123.7723973156144</v>
      </c>
      <c r="AY305">
        <v>2.904312577581756</v>
      </c>
      <c r="AZ305">
        <v>8.087824451959939</v>
      </c>
    </row>
    <row r="306" spans="1:52">
      <c r="A306" s="2">
        <v>45152</v>
      </c>
      <c r="B306">
        <v>1005.113300456564</v>
      </c>
      <c r="C306">
        <v>-0.006999885172861209</v>
      </c>
      <c r="AN306" s="2">
        <v>45152</v>
      </c>
      <c r="AO306">
        <v>0.00319026056800378</v>
      </c>
      <c r="AP306">
        <v>270.4283761894142</v>
      </c>
      <c r="AQ306">
        <v>6.220986557384687</v>
      </c>
      <c r="AR306">
        <v>0.05836169058692069</v>
      </c>
      <c r="AS306">
        <v>72.0948612546822</v>
      </c>
      <c r="AT306">
        <v>0.4319936570187618</v>
      </c>
      <c r="AU306">
        <v>10.54599272148046</v>
      </c>
      <c r="AV306">
        <v>17.30739655929095</v>
      </c>
      <c r="AW306">
        <v>0.9902394283525188</v>
      </c>
      <c r="AX306">
        <v>123.7125705047611</v>
      </c>
      <c r="AY306">
        <v>2.959608700398274</v>
      </c>
      <c r="AZ306">
        <v>8.112979844778485</v>
      </c>
    </row>
    <row r="307" spans="1:52">
      <c r="A307" s="2">
        <v>45153</v>
      </c>
      <c r="B307">
        <v>1013.493596968184</v>
      </c>
      <c r="C307">
        <v>0.008337663532871131</v>
      </c>
      <c r="AN307" s="2">
        <v>45153</v>
      </c>
      <c r="AO307">
        <v>0.003203421660405724</v>
      </c>
      <c r="AP307">
        <v>271.4104088177423</v>
      </c>
      <c r="AQ307">
        <v>6.227716580327889</v>
      </c>
      <c r="AR307">
        <v>0.05869237725421148</v>
      </c>
      <c r="AS307">
        <v>71.74601032118315</v>
      </c>
      <c r="AT307">
        <v>0.4351684278187751</v>
      </c>
      <c r="AU307">
        <v>10.3487932355072</v>
      </c>
      <c r="AV307">
        <v>17.44116991274396</v>
      </c>
      <c r="AW307">
        <v>1.001664728748357</v>
      </c>
      <c r="AX307">
        <v>124.2676821113019</v>
      </c>
      <c r="AY307">
        <v>2.879394781068026</v>
      </c>
      <c r="AZ307">
        <v>8.119840822461983</v>
      </c>
    </row>
    <row r="308" spans="1:52">
      <c r="A308" s="2">
        <v>45154</v>
      </c>
      <c r="B308">
        <v>981.2400476153684</v>
      </c>
      <c r="C308">
        <v>-0.03182412740376517</v>
      </c>
      <c r="AN308" s="2">
        <v>45154</v>
      </c>
      <c r="AO308">
        <v>0.003127141614530478</v>
      </c>
      <c r="AP308">
        <v>271.1598311492255</v>
      </c>
      <c r="AQ308">
        <v>6.357162731861201</v>
      </c>
      <c r="AR308">
        <v>0.05734453408107379</v>
      </c>
      <c r="AS308">
        <v>71.05778757308833</v>
      </c>
      <c r="AT308">
        <v>0.427628221407703</v>
      </c>
      <c r="AU308">
        <v>10.54343955742788</v>
      </c>
      <c r="AV308">
        <v>17.51138600745653</v>
      </c>
      <c r="AW308">
        <v>0.9993860251057168</v>
      </c>
      <c r="AX308">
        <v>128.6671296057062</v>
      </c>
      <c r="AY308">
        <v>2.939075482638237</v>
      </c>
      <c r="AZ308">
        <v>8.226529748690178</v>
      </c>
    </row>
    <row r="309" spans="1:52">
      <c r="A309" s="2">
        <v>45155</v>
      </c>
      <c r="B309">
        <v>950.7311931843058</v>
      </c>
      <c r="C309">
        <v>-0.03109214152561957</v>
      </c>
      <c r="AN309" s="2">
        <v>45155</v>
      </c>
      <c r="AO309">
        <v>0.003073463051690385</v>
      </c>
      <c r="AP309">
        <v>269.7755859541676</v>
      </c>
      <c r="AQ309">
        <v>6.421011517972055</v>
      </c>
      <c r="AR309">
        <v>0.05618210375158185</v>
      </c>
      <c r="AS309">
        <v>70.49246657829619</v>
      </c>
      <c r="AT309">
        <v>0.4232263455828435</v>
      </c>
      <c r="AU309">
        <v>11.18853267724201</v>
      </c>
      <c r="AV309">
        <v>17.50755658468723</v>
      </c>
      <c r="AW309">
        <v>1.020698293530088</v>
      </c>
      <c r="AX309">
        <v>127.3730131753972</v>
      </c>
      <c r="AY309">
        <v>2.979398906585292</v>
      </c>
      <c r="AZ309">
        <v>8.289914880272322</v>
      </c>
    </row>
    <row r="310" spans="1:52">
      <c r="A310" s="2">
        <v>45156</v>
      </c>
      <c r="B310">
        <v>891.0710392022942</v>
      </c>
      <c r="C310">
        <v>-0.06275186341808192</v>
      </c>
      <c r="AN310" s="2">
        <v>45156</v>
      </c>
      <c r="AO310">
        <v>0.003106819019291401</v>
      </c>
      <c r="AP310">
        <v>269.2934088373747</v>
      </c>
      <c r="AQ310">
        <v>6.523968023028252</v>
      </c>
      <c r="AR310">
        <v>0.05633692087544651</v>
      </c>
      <c r="AS310">
        <v>69.82586722806893</v>
      </c>
      <c r="AT310">
        <v>0.4193619226055006</v>
      </c>
      <c r="AU310">
        <v>11.41169414324383</v>
      </c>
      <c r="AV310">
        <v>17.19692491422843</v>
      </c>
      <c r="AW310">
        <v>1.035065297259741</v>
      </c>
      <c r="AX310">
        <v>128.5659438253806</v>
      </c>
      <c r="AY310">
        <v>2.91973258099276</v>
      </c>
      <c r="AZ310">
        <v>8.321268120761623</v>
      </c>
    </row>
    <row r="311" spans="1:52">
      <c r="A311" s="2">
        <v>45157</v>
      </c>
      <c r="B311">
        <v>886.0957332664084</v>
      </c>
      <c r="C311">
        <v>-0.005583512107339761</v>
      </c>
      <c r="AN311" s="2">
        <v>45157</v>
      </c>
      <c r="AO311">
        <v>0.003163417684725747</v>
      </c>
      <c r="AP311">
        <v>261.4132602475335</v>
      </c>
      <c r="AQ311">
        <v>6.553042029001943</v>
      </c>
      <c r="AR311">
        <v>0.05697519166757381</v>
      </c>
      <c r="AS311">
        <v>71.06260887239468</v>
      </c>
      <c r="AT311">
        <v>0.4232093025404346</v>
      </c>
      <c r="AU311">
        <v>11.53831026248125</v>
      </c>
      <c r="AV311">
        <v>16.86432209854082</v>
      </c>
      <c r="AW311">
        <v>1.027477195445815</v>
      </c>
      <c r="AX311">
        <v>127.7344930090547</v>
      </c>
      <c r="AY311">
        <v>2.969221891050931</v>
      </c>
      <c r="AZ311">
        <v>8.118514815084797</v>
      </c>
    </row>
    <row r="312" spans="1:52">
      <c r="A312" s="2">
        <v>45158</v>
      </c>
      <c r="B312">
        <v>891.1229961862512</v>
      </c>
      <c r="C312">
        <v>0.005673498619963802</v>
      </c>
      <c r="AN312" s="2">
        <v>45158</v>
      </c>
      <c r="AO312">
        <v>0.002600700792052413</v>
      </c>
      <c r="AP312">
        <v>253.5242527501243</v>
      </c>
      <c r="AQ312">
        <v>11.55351024042055</v>
      </c>
      <c r="AR312">
        <v>0.04274651998745315</v>
      </c>
      <c r="AS312">
        <v>86.31682007024821</v>
      </c>
      <c r="AT312">
        <v>0.4050069497369188</v>
      </c>
      <c r="AU312">
        <v>10.88505723838338</v>
      </c>
      <c r="AV312">
        <v>16.04326265660995</v>
      </c>
      <c r="AW312">
        <v>1.141454050237087</v>
      </c>
      <c r="AX312">
        <v>127.7904212532397</v>
      </c>
      <c r="AY312">
        <v>2.967672366568233</v>
      </c>
      <c r="AZ312">
        <v>7.575617364307725</v>
      </c>
    </row>
    <row r="313" spans="1:52">
      <c r="A313" s="2">
        <v>45159</v>
      </c>
      <c r="B313">
        <v>893.9969549828504</v>
      </c>
      <c r="C313">
        <v>0.003225097779878894</v>
      </c>
      <c r="AN313" s="2">
        <v>45159</v>
      </c>
      <c r="AO313">
        <v>0.002600866242617388</v>
      </c>
      <c r="AP313">
        <v>252.1697699239872</v>
      </c>
      <c r="AQ313">
        <v>11.51542163101927</v>
      </c>
      <c r="AR313">
        <v>0.04250994997898153</v>
      </c>
      <c r="AS313">
        <v>86.91754043882067</v>
      </c>
      <c r="AT313">
        <v>0.4071639777149177</v>
      </c>
      <c r="AU313">
        <v>10.92527109592681</v>
      </c>
      <c r="AV313">
        <v>16.08773255223602</v>
      </c>
      <c r="AW313">
        <v>1.133510096072223</v>
      </c>
      <c r="AX313">
        <v>127.4768900271527</v>
      </c>
      <c r="AY313">
        <v>2.992126150094771</v>
      </c>
      <c r="AZ313">
        <v>7.540854636919493</v>
      </c>
    </row>
    <row r="314" spans="1:52">
      <c r="A314" s="2">
        <v>45160</v>
      </c>
      <c r="B314">
        <v>872.9025285442975</v>
      </c>
      <c r="C314">
        <v>-0.02359563566853262</v>
      </c>
      <c r="AN314" s="2">
        <v>45160</v>
      </c>
      <c r="AO314">
        <v>0.00254412025402415</v>
      </c>
      <c r="AP314">
        <v>253.1993975767194</v>
      </c>
      <c r="AQ314">
        <v>11.30094209531159</v>
      </c>
      <c r="AR314">
        <v>0.04191205747359018</v>
      </c>
      <c r="AS314">
        <v>87.32538290530056</v>
      </c>
      <c r="AT314">
        <v>0.4083580776752131</v>
      </c>
      <c r="AU314">
        <v>10.95045247009376</v>
      </c>
      <c r="AV314">
        <v>16.00575877254836</v>
      </c>
      <c r="AW314">
        <v>1.135281623185499</v>
      </c>
      <c r="AX314">
        <v>129.3985021798161</v>
      </c>
      <c r="AY314">
        <v>2.996152461145736</v>
      </c>
      <c r="AZ314">
        <v>7.726197476976428</v>
      </c>
    </row>
    <row r="315" spans="1:52">
      <c r="A315" s="2">
        <v>45161</v>
      </c>
      <c r="B315">
        <v>858.1172603979401</v>
      </c>
      <c r="C315">
        <v>-0.01693805168718465</v>
      </c>
      <c r="AN315" s="2">
        <v>45161</v>
      </c>
      <c r="AO315">
        <v>0.002515535864943387</v>
      </c>
      <c r="AP315">
        <v>253.9920854746937</v>
      </c>
      <c r="AQ315">
        <v>11.25040507928069</v>
      </c>
      <c r="AR315">
        <v>0.04209592555041791</v>
      </c>
      <c r="AS315">
        <v>88.39694050212867</v>
      </c>
      <c r="AT315">
        <v>0.4015390365219386</v>
      </c>
      <c r="AU315">
        <v>11.0172040769932</v>
      </c>
      <c r="AV315">
        <v>15.81050071571089</v>
      </c>
      <c r="AW315">
        <v>1.13183876274702</v>
      </c>
      <c r="AX315">
        <v>129.3114956527411</v>
      </c>
      <c r="AY315">
        <v>3.047068007628703</v>
      </c>
      <c r="AZ315">
        <v>7.782063562518315</v>
      </c>
    </row>
    <row r="316" spans="1:52">
      <c r="A316" s="2">
        <v>45162</v>
      </c>
      <c r="B316">
        <v>882.3778845816159</v>
      </c>
      <c r="C316">
        <v>0.02827192191941852</v>
      </c>
      <c r="AN316" s="2">
        <v>45162</v>
      </c>
      <c r="AO316">
        <v>0.002540305896689445</v>
      </c>
      <c r="AP316">
        <v>251.5884827298753</v>
      </c>
      <c r="AQ316">
        <v>11.13357575724298</v>
      </c>
      <c r="AR316">
        <v>0.04207410067958713</v>
      </c>
      <c r="AS316">
        <v>88.78982018365819</v>
      </c>
      <c r="AT316">
        <v>0.4019902669373568</v>
      </c>
      <c r="AU316">
        <v>11.11354683266173</v>
      </c>
      <c r="AV316">
        <v>15.99036228592484</v>
      </c>
      <c r="AW316">
        <v>1.11923622867455</v>
      </c>
      <c r="AX316">
        <v>131.0805497320073</v>
      </c>
      <c r="AY316">
        <v>2.968124416106803</v>
      </c>
      <c r="AZ316">
        <v>7.832574680057574</v>
      </c>
    </row>
    <row r="317" spans="1:52">
      <c r="A317" s="2">
        <v>45163</v>
      </c>
      <c r="B317">
        <v>870.7576649505511</v>
      </c>
      <c r="C317">
        <v>-0.01316920996560855</v>
      </c>
      <c r="AN317" s="2">
        <v>45163</v>
      </c>
      <c r="AO317">
        <v>0.002538073961099077</v>
      </c>
      <c r="AP317">
        <v>250.462442330689</v>
      </c>
      <c r="AQ317">
        <v>11.48195538691856</v>
      </c>
      <c r="AR317">
        <v>0.0420777736103767</v>
      </c>
      <c r="AS317">
        <v>87.25350214382436</v>
      </c>
      <c r="AT317">
        <v>0.3935051867446766</v>
      </c>
      <c r="AU317">
        <v>11.23928172940008</v>
      </c>
      <c r="AV317">
        <v>16.04902368878038</v>
      </c>
      <c r="AW317">
        <v>1.100189482056045</v>
      </c>
      <c r="AX317">
        <v>131.969955117769</v>
      </c>
      <c r="AY317">
        <v>3.023211008068292</v>
      </c>
      <c r="AZ317">
        <v>7.91480006039527</v>
      </c>
    </row>
    <row r="318" spans="1:52">
      <c r="A318" s="2">
        <v>45164</v>
      </c>
      <c r="B318">
        <v>866.2619981550537</v>
      </c>
      <c r="C318">
        <v>-0.005162936803723372</v>
      </c>
      <c r="AN318" s="2">
        <v>45164</v>
      </c>
      <c r="AO318">
        <v>0.002533300330098431</v>
      </c>
      <c r="AP318">
        <v>253.446488509106</v>
      </c>
      <c r="AQ318">
        <v>11.53448316734944</v>
      </c>
      <c r="AR318">
        <v>0.04195351140617427</v>
      </c>
      <c r="AS318">
        <v>86.78294179598832</v>
      </c>
      <c r="AT318">
        <v>0.3914946365431053</v>
      </c>
      <c r="AU318">
        <v>11.41781948442569</v>
      </c>
      <c r="AV318">
        <v>15.71409800031974</v>
      </c>
      <c r="AW318">
        <v>1.102264917526189</v>
      </c>
      <c r="AX318">
        <v>131.1261677643644</v>
      </c>
      <c r="AY318">
        <v>3.097443078218986</v>
      </c>
      <c r="AZ318">
        <v>7.911565019110674</v>
      </c>
    </row>
    <row r="319" spans="1:52">
      <c r="A319" s="2">
        <v>45165</v>
      </c>
      <c r="B319">
        <v>865.0716057682995</v>
      </c>
      <c r="C319">
        <v>-0.001374171312246708</v>
      </c>
      <c r="AN319" s="2">
        <v>45165</v>
      </c>
      <c r="AO319">
        <v>0.002428985258704473</v>
      </c>
      <c r="AP319">
        <v>233.1062298465846</v>
      </c>
      <c r="AQ319">
        <v>10.26437878685141</v>
      </c>
      <c r="AR319">
        <v>0.04224806550623073</v>
      </c>
      <c r="AS319">
        <v>82.31467205965735</v>
      </c>
      <c r="AT319">
        <v>0.3644303012180233</v>
      </c>
      <c r="AU319">
        <v>12.57436926954458</v>
      </c>
      <c r="AV319">
        <v>17.54091749573637</v>
      </c>
      <c r="AW319">
        <v>1.320135876324479</v>
      </c>
      <c r="AX319">
        <v>132.3463758925861</v>
      </c>
      <c r="AY319">
        <v>3.266337637403155</v>
      </c>
      <c r="AZ319">
        <v>7.601232995059056</v>
      </c>
    </row>
    <row r="320" spans="1:52">
      <c r="A320" s="2">
        <v>45166</v>
      </c>
      <c r="B320">
        <v>874.5063200014092</v>
      </c>
      <c r="C320">
        <v>0.01090628124908855</v>
      </c>
      <c r="AN320" s="2">
        <v>45166</v>
      </c>
      <c r="AO320">
        <v>0.002447928536496274</v>
      </c>
      <c r="AP320">
        <v>233.5559635719355</v>
      </c>
      <c r="AQ320">
        <v>10.33915259567259</v>
      </c>
      <c r="AR320">
        <v>0.04242976770121952</v>
      </c>
      <c r="AS320">
        <v>82.74363979823222</v>
      </c>
      <c r="AT320">
        <v>0.3650801158391904</v>
      </c>
      <c r="AU320">
        <v>12.47338744555832</v>
      </c>
      <c r="AV320">
        <v>17.7678988179074</v>
      </c>
      <c r="AW320">
        <v>1.298048536420324</v>
      </c>
      <c r="AX320">
        <v>131.9448845537359</v>
      </c>
      <c r="AY320">
        <v>3.220362552149882</v>
      </c>
      <c r="AZ320">
        <v>7.604973704398541</v>
      </c>
    </row>
    <row r="321" spans="1:52">
      <c r="A321" s="2">
        <v>45167</v>
      </c>
      <c r="B321">
        <v>878.7939738058063</v>
      </c>
      <c r="C321">
        <v>0.004902942044364256</v>
      </c>
      <c r="AN321" s="2">
        <v>45167</v>
      </c>
      <c r="AO321">
        <v>0.002458336516433275</v>
      </c>
      <c r="AP321">
        <v>230.9656243561226</v>
      </c>
      <c r="AQ321">
        <v>10.46374703988414</v>
      </c>
      <c r="AR321">
        <v>0.04273943963519249</v>
      </c>
      <c r="AS321">
        <v>83.08888303309411</v>
      </c>
      <c r="AT321">
        <v>0.3661017852310696</v>
      </c>
      <c r="AU321">
        <v>12.56962934906843</v>
      </c>
      <c r="AV321">
        <v>17.4192296049345</v>
      </c>
      <c r="AW321">
        <v>1.301461098654224</v>
      </c>
      <c r="AX321">
        <v>131.0380467021025</v>
      </c>
      <c r="AY321">
        <v>3.269810643511116</v>
      </c>
      <c r="AZ321">
        <v>7.520529241631739</v>
      </c>
    </row>
    <row r="322" spans="1:52">
      <c r="A322" s="2">
        <v>45168</v>
      </c>
      <c r="B322">
        <v>910.0517979879938</v>
      </c>
      <c r="C322">
        <v>0.03556900151103548</v>
      </c>
      <c r="AN322" s="2">
        <v>45168</v>
      </c>
      <c r="AO322">
        <v>0.00240143791865837</v>
      </c>
      <c r="AP322">
        <v>235.1733394461691</v>
      </c>
      <c r="AQ322">
        <v>10.47816258476126</v>
      </c>
      <c r="AR322">
        <v>0.04235950607345913</v>
      </c>
      <c r="AS322">
        <v>83.84251068768792</v>
      </c>
      <c r="AT322">
        <v>0.3657991243726379</v>
      </c>
      <c r="AU322">
        <v>12.69458835994686</v>
      </c>
      <c r="AV322">
        <v>17.79722381867691</v>
      </c>
      <c r="AW322">
        <v>1.323630736306769</v>
      </c>
      <c r="AX322">
        <v>128.7180065655595</v>
      </c>
      <c r="AY322">
        <v>3.201882743965711</v>
      </c>
      <c r="AZ322">
        <v>7.467938968083731</v>
      </c>
    </row>
    <row r="323" spans="1:52">
      <c r="A323" s="2">
        <v>45169</v>
      </c>
      <c r="B323">
        <v>887.1426465249618</v>
      </c>
      <c r="C323">
        <v>-0.02517345882254307</v>
      </c>
      <c r="AN323" s="2">
        <v>45169</v>
      </c>
      <c r="AO323">
        <v>0.002372990725607338</v>
      </c>
      <c r="AP323">
        <v>234.6182622751093</v>
      </c>
      <c r="AQ323">
        <v>10.64423643655738</v>
      </c>
      <c r="AR323">
        <v>0.04182382996502144</v>
      </c>
      <c r="AS323">
        <v>82.98583763751759</v>
      </c>
      <c r="AT323">
        <v>0.361211087359845</v>
      </c>
      <c r="AU323">
        <v>12.77477266061956</v>
      </c>
      <c r="AV323">
        <v>17.85880131067796</v>
      </c>
      <c r="AW323">
        <v>1.326163399804807</v>
      </c>
      <c r="AX323">
        <v>129.3236760140526</v>
      </c>
      <c r="AY323">
        <v>3.254770870906483</v>
      </c>
      <c r="AZ323">
        <v>7.555239311371186</v>
      </c>
    </row>
    <row r="324" spans="1:52">
      <c r="A324" s="2">
        <v>45170</v>
      </c>
      <c r="B324">
        <v>850.5565529928516</v>
      </c>
      <c r="C324">
        <v>-0.04124037287061122</v>
      </c>
      <c r="AN324" s="2">
        <v>45170</v>
      </c>
      <c r="AO324">
        <v>0.002392950312269944</v>
      </c>
      <c r="AP324">
        <v>234.3947408417153</v>
      </c>
      <c r="AQ324">
        <v>10.30955874351768</v>
      </c>
      <c r="AR324">
        <v>0.04154553305815184</v>
      </c>
      <c r="AS324">
        <v>82.40445604540473</v>
      </c>
      <c r="AT324">
        <v>0.3580165664293926</v>
      </c>
      <c r="AU324">
        <v>13.03477244333565</v>
      </c>
      <c r="AV324">
        <v>18.20418903924314</v>
      </c>
      <c r="AW324">
        <v>1.323172153490864</v>
      </c>
      <c r="AX324">
        <v>129.8784963218801</v>
      </c>
      <c r="AY324">
        <v>3.297898606494908</v>
      </c>
      <c r="AZ324">
        <v>7.550084318927292</v>
      </c>
    </row>
    <row r="325" spans="1:52">
      <c r="A325" s="2">
        <v>45171</v>
      </c>
      <c r="B325">
        <v>841.3773095593262</v>
      </c>
      <c r="C325">
        <v>-0.01079204363451947</v>
      </c>
      <c r="AN325" s="2">
        <v>45171</v>
      </c>
      <c r="AO325">
        <v>0.002381076998029438</v>
      </c>
      <c r="AP325">
        <v>231.749783712614</v>
      </c>
      <c r="AQ325">
        <v>10.11102290279093</v>
      </c>
      <c r="AR325">
        <v>0.04152418944002027</v>
      </c>
      <c r="AS325">
        <v>82.42150910961607</v>
      </c>
      <c r="AT325">
        <v>0.3590624396629636</v>
      </c>
      <c r="AU325">
        <v>13.20581023742579</v>
      </c>
      <c r="AV325">
        <v>18.23481402721165</v>
      </c>
      <c r="AW325">
        <v>1.332314566556714</v>
      </c>
      <c r="AX325">
        <v>130.5293493668591</v>
      </c>
      <c r="AY325">
        <v>3.333524475013236</v>
      </c>
      <c r="AZ325">
        <v>7.521743710779461</v>
      </c>
    </row>
    <row r="326" spans="1:52">
      <c r="A326" s="2">
        <v>45172</v>
      </c>
      <c r="B326">
        <v>847.4561811951389</v>
      </c>
      <c r="C326">
        <v>0.007224905600314413</v>
      </c>
      <c r="AN326" s="2">
        <v>45172</v>
      </c>
      <c r="AO326">
        <v>0.001769063276060441</v>
      </c>
      <c r="AP326">
        <v>257.2746427858636</v>
      </c>
      <c r="AQ326">
        <v>10.40074736336303</v>
      </c>
      <c r="AR326">
        <v>0.03426112819134895</v>
      </c>
      <c r="AS326">
        <v>93.49527359309754</v>
      </c>
      <c r="AT326">
        <v>0.3327850568462778</v>
      </c>
      <c r="AU326">
        <v>14.63427081746558</v>
      </c>
      <c r="AV326">
        <v>16.04485074796444</v>
      </c>
      <c r="AW326">
        <v>1.641601324190472</v>
      </c>
      <c r="AX326">
        <v>131.9753949034856</v>
      </c>
      <c r="AY326">
        <v>3.290640192582679</v>
      </c>
      <c r="AZ326">
        <v>7.282084700345558</v>
      </c>
    </row>
    <row r="327" spans="1:52">
      <c r="A327" s="2">
        <v>45173</v>
      </c>
      <c r="B327">
        <v>847.7081769889187</v>
      </c>
      <c r="C327">
        <v>0.0002973555440051179</v>
      </c>
      <c r="AN327" s="2">
        <v>45173</v>
      </c>
      <c r="AO327">
        <v>0.001763165201619826</v>
      </c>
      <c r="AP327">
        <v>258.010282514466</v>
      </c>
      <c r="AQ327">
        <v>10.29805165294573</v>
      </c>
      <c r="AR327">
        <v>0.03429894643754232</v>
      </c>
      <c r="AS327">
        <v>93.88537654444667</v>
      </c>
      <c r="AT327">
        <v>0.3329169511210411</v>
      </c>
      <c r="AU327">
        <v>14.580728917371</v>
      </c>
      <c r="AV327">
        <v>16.05197123630573</v>
      </c>
      <c r="AW327">
        <v>1.652022164455075</v>
      </c>
      <c r="AX327">
        <v>131.7119397066383</v>
      </c>
      <c r="AY327">
        <v>3.275403481652761</v>
      </c>
      <c r="AZ327">
        <v>7.308161348473072</v>
      </c>
    </row>
    <row r="328" spans="1:52">
      <c r="A328" s="2">
        <v>45174</v>
      </c>
      <c r="B328">
        <v>848.1225003516321</v>
      </c>
      <c r="C328">
        <v>0.0004887570675382591</v>
      </c>
      <c r="AN328" s="2">
        <v>45174</v>
      </c>
      <c r="AO328">
        <v>0.001775173483628706</v>
      </c>
      <c r="AP328">
        <v>257.7200035995514</v>
      </c>
      <c r="AQ328">
        <v>10.34194865760563</v>
      </c>
      <c r="AR328">
        <v>0.03448749789437684</v>
      </c>
      <c r="AS328">
        <v>93.41595827744725</v>
      </c>
      <c r="AT328">
        <v>0.3319794619306622</v>
      </c>
      <c r="AU328">
        <v>14.51363757039199</v>
      </c>
      <c r="AV328">
        <v>16.11026919106882</v>
      </c>
      <c r="AW328">
        <v>1.659195404286983</v>
      </c>
      <c r="AX328">
        <v>129.1223654653692</v>
      </c>
      <c r="AY328">
        <v>3.299967858155298</v>
      </c>
      <c r="AZ328">
        <v>7.385568630980514</v>
      </c>
    </row>
    <row r="329" spans="1:52">
      <c r="A329" s="2">
        <v>45175</v>
      </c>
      <c r="B329">
        <v>855.0940377739124</v>
      </c>
      <c r="C329">
        <v>0.008219965181197164</v>
      </c>
      <c r="AN329" s="2">
        <v>45175</v>
      </c>
      <c r="AO329">
        <v>0.001790956804951808</v>
      </c>
      <c r="AP329">
        <v>258.3187843217142</v>
      </c>
      <c r="AQ329">
        <v>10.20951609414597</v>
      </c>
      <c r="AR329">
        <v>0.03465801078140175</v>
      </c>
      <c r="AS329">
        <v>94.21473933807661</v>
      </c>
      <c r="AT329">
        <v>0.3355556639562919</v>
      </c>
      <c r="AU329">
        <v>14.82000596063564</v>
      </c>
      <c r="AV329">
        <v>16.1938181733602</v>
      </c>
      <c r="AW329">
        <v>1.648259994559803</v>
      </c>
      <c r="AX329">
        <v>128.9897574287437</v>
      </c>
      <c r="AY329">
        <v>3.1913666908459</v>
      </c>
      <c r="AZ329">
        <v>7.342400914158172</v>
      </c>
    </row>
    <row r="330" spans="1:52">
      <c r="A330" s="2">
        <v>45176</v>
      </c>
      <c r="B330">
        <v>855.7804863656564</v>
      </c>
      <c r="C330">
        <v>0.0008027755561610395</v>
      </c>
      <c r="AN330" s="2">
        <v>45176</v>
      </c>
      <c r="AO330">
        <v>0.001794313400522842</v>
      </c>
      <c r="AP330">
        <v>258.3369635181363</v>
      </c>
      <c r="AQ330">
        <v>9.971092146493929</v>
      </c>
      <c r="AR330">
        <v>0.03469277358356228</v>
      </c>
      <c r="AS330">
        <v>94.41061153051815</v>
      </c>
      <c r="AT330">
        <v>0.3348868571961954</v>
      </c>
      <c r="AU330">
        <v>14.56660863959729</v>
      </c>
      <c r="AV330">
        <v>16.17906345818447</v>
      </c>
      <c r="AW330">
        <v>1.658620542128431</v>
      </c>
      <c r="AX330">
        <v>128.9539653932066</v>
      </c>
      <c r="AY330">
        <v>3.299901501406329</v>
      </c>
      <c r="AZ330">
        <v>7.335768733310696</v>
      </c>
    </row>
    <row r="331" spans="1:52">
      <c r="A331" s="2">
        <v>45177</v>
      </c>
      <c r="B331">
        <v>863.733687067752</v>
      </c>
      <c r="C331">
        <v>0.009293505552891768</v>
      </c>
      <c r="AN331" s="2">
        <v>45177</v>
      </c>
      <c r="AO331">
        <v>0.001779494944745065</v>
      </c>
      <c r="AP331">
        <v>261.0045567801409</v>
      </c>
      <c r="AQ331">
        <v>9.913570311654338</v>
      </c>
      <c r="AR331">
        <v>0.03472407715617353</v>
      </c>
      <c r="AS331">
        <v>94.1248536347981</v>
      </c>
      <c r="AT331">
        <v>0.3353946785648501</v>
      </c>
      <c r="AU331">
        <v>14.64133937486107</v>
      </c>
      <c r="AV331">
        <v>16.27485452118421</v>
      </c>
      <c r="AW331">
        <v>1.641331138976157</v>
      </c>
      <c r="AX331">
        <v>131.1668900661866</v>
      </c>
      <c r="AY331">
        <v>3.286766629093713</v>
      </c>
      <c r="AZ331">
        <v>7.30572212952943</v>
      </c>
    </row>
    <row r="332" spans="1:52">
      <c r="A332" s="2">
        <v>45178</v>
      </c>
      <c r="B332">
        <v>853.9194539028449</v>
      </c>
      <c r="C332">
        <v>-0.01136256847666206</v>
      </c>
      <c r="AN332" s="2">
        <v>45178</v>
      </c>
      <c r="AO332">
        <v>0.001780050442273563</v>
      </c>
      <c r="AP332">
        <v>261.1798886112854</v>
      </c>
      <c r="AQ332">
        <v>9.972095142135554</v>
      </c>
      <c r="AR332">
        <v>0.03453294070459882</v>
      </c>
      <c r="AS332">
        <v>93.99977833017654</v>
      </c>
      <c r="AT332">
        <v>0.3349954741438407</v>
      </c>
      <c r="AU332">
        <v>14.83918716494741</v>
      </c>
      <c r="AV332">
        <v>16.22165804174567</v>
      </c>
      <c r="AW332">
        <v>1.615417854772833</v>
      </c>
      <c r="AX332">
        <v>132.4210536449606</v>
      </c>
      <c r="AY332">
        <v>3.295917218131289</v>
      </c>
      <c r="AZ332">
        <v>7.332123165187376</v>
      </c>
    </row>
    <row r="333" spans="1:52">
      <c r="A333" s="2">
        <v>45179</v>
      </c>
      <c r="B333">
        <v>849.716020594735</v>
      </c>
      <c r="C333">
        <v>-0.004922517327481057</v>
      </c>
      <c r="AN333" s="2">
        <v>45179</v>
      </c>
      <c r="AO333">
        <v>0.001720025208896576</v>
      </c>
      <c r="AP333">
        <v>329.1270656374526</v>
      </c>
      <c r="AQ333">
        <v>10.4819907447235</v>
      </c>
      <c r="AR333">
        <v>0.03220294574946853</v>
      </c>
      <c r="AS333">
        <v>80.07952416618166</v>
      </c>
      <c r="AT333">
        <v>0.3315688297599085</v>
      </c>
      <c r="AU333">
        <v>14.46973121425469</v>
      </c>
      <c r="AV333">
        <v>15.57045057016219</v>
      </c>
      <c r="AW333">
        <v>1.595775782987283</v>
      </c>
      <c r="AX333">
        <v>145.6716553986085</v>
      </c>
      <c r="AY333">
        <v>3.518804326968843</v>
      </c>
      <c r="AZ333">
        <v>7.03643911611853</v>
      </c>
    </row>
    <row r="334" spans="1:52">
      <c r="A334" s="2">
        <v>45180</v>
      </c>
      <c r="B334">
        <v>829.3138400306023</v>
      </c>
      <c r="C334">
        <v>-0.02401058714869564</v>
      </c>
      <c r="AN334" s="2">
        <v>45180</v>
      </c>
      <c r="AO334">
        <v>0.001682830742367232</v>
      </c>
      <c r="AP334">
        <v>326.7616939896739</v>
      </c>
      <c r="AQ334">
        <v>10.4789396442561</v>
      </c>
      <c r="AR334">
        <v>0.03176511281110516</v>
      </c>
      <c r="AS334">
        <v>78.86374457658316</v>
      </c>
      <c r="AT334">
        <v>0.3264687451667526</v>
      </c>
      <c r="AU334">
        <v>14.4699461366011</v>
      </c>
      <c r="AV334">
        <v>15.50954898533024</v>
      </c>
      <c r="AW334">
        <v>1.619878051895659</v>
      </c>
      <c r="AX334">
        <v>146.6801637584776</v>
      </c>
      <c r="AY334">
        <v>3.652601750035953</v>
      </c>
      <c r="AZ334">
        <v>7.140869354198847</v>
      </c>
    </row>
    <row r="335" spans="1:52">
      <c r="A335" s="2">
        <v>45181</v>
      </c>
      <c r="B335">
        <v>798.0158741756647</v>
      </c>
      <c r="C335">
        <v>-0.03773959187004838</v>
      </c>
      <c r="AN335" s="2">
        <v>45181</v>
      </c>
      <c r="AO335">
        <v>0.001664188506103887</v>
      </c>
      <c r="AP335">
        <v>324.3188662177882</v>
      </c>
      <c r="AQ335">
        <v>10.43127488895664</v>
      </c>
      <c r="AR335">
        <v>0.0319089734141216</v>
      </c>
      <c r="AS335">
        <v>81.62823712378253</v>
      </c>
      <c r="AT335">
        <v>0.3240143611909295</v>
      </c>
      <c r="AU335">
        <v>14.33213142819852</v>
      </c>
      <c r="AV335">
        <v>15.55871370545813</v>
      </c>
      <c r="AW335">
        <v>1.618903837951608</v>
      </c>
      <c r="AX335">
        <v>146.9083176616118</v>
      </c>
      <c r="AY335">
        <v>3.637205834388819</v>
      </c>
      <c r="AZ335">
        <v>7.05458992074248</v>
      </c>
    </row>
    <row r="336" spans="1:52">
      <c r="A336" s="2">
        <v>45182</v>
      </c>
      <c r="B336">
        <v>812.2557747811572</v>
      </c>
      <c r="C336">
        <v>0.01784413201078494</v>
      </c>
      <c r="AN336" s="2">
        <v>45182</v>
      </c>
      <c r="AO336">
        <v>0.001646417041686392</v>
      </c>
      <c r="AP336">
        <v>324.3164503996779</v>
      </c>
      <c r="AQ336">
        <v>10.35624501726929</v>
      </c>
      <c r="AR336">
        <v>0.03156861022247531</v>
      </c>
      <c r="AS336">
        <v>81.30308778388233</v>
      </c>
      <c r="AT336">
        <v>0.3212981607642879</v>
      </c>
      <c r="AU336">
        <v>14.24190472718143</v>
      </c>
      <c r="AV336">
        <v>15.81723613260334</v>
      </c>
      <c r="AW336">
        <v>1.616004518249656</v>
      </c>
      <c r="AX336">
        <v>148.3685438347794</v>
      </c>
      <c r="AY336">
        <v>3.645666101370625</v>
      </c>
      <c r="AZ336">
        <v>7.181935674152423</v>
      </c>
    </row>
    <row r="337" spans="1:52">
      <c r="A337" s="2">
        <v>45183</v>
      </c>
      <c r="B337">
        <v>821.1647599980176</v>
      </c>
      <c r="C337">
        <v>0.01096820175795088</v>
      </c>
      <c r="AN337" s="2">
        <v>45183</v>
      </c>
      <c r="AO337">
        <v>0.001641173332211023</v>
      </c>
      <c r="AP337">
        <v>323.9062282161576</v>
      </c>
      <c r="AQ337">
        <v>10.37125188524976</v>
      </c>
      <c r="AR337">
        <v>0.0316427079389001</v>
      </c>
      <c r="AS337">
        <v>81.74691846277419</v>
      </c>
      <c r="AT337">
        <v>0.3228666707039169</v>
      </c>
      <c r="AU337">
        <v>14.21086720906355</v>
      </c>
      <c r="AV337">
        <v>15.94002388714365</v>
      </c>
      <c r="AW337">
        <v>1.615373364754218</v>
      </c>
      <c r="AX337">
        <v>147.9538004178463</v>
      </c>
      <c r="AY337">
        <v>3.597905668012754</v>
      </c>
      <c r="AZ337">
        <v>7.193287743536745</v>
      </c>
    </row>
    <row r="338" spans="1:52">
      <c r="A338" s="2">
        <v>45184</v>
      </c>
      <c r="B338">
        <v>830.3285408804086</v>
      </c>
      <c r="C338">
        <v>0.01115949116278814</v>
      </c>
      <c r="AN338" s="2">
        <v>45184</v>
      </c>
      <c r="AO338">
        <v>0.001638916896569108</v>
      </c>
      <c r="AP338">
        <v>324.241791241626</v>
      </c>
      <c r="AQ338">
        <v>10.25009367704665</v>
      </c>
      <c r="AR338">
        <v>0.03160649209627584</v>
      </c>
      <c r="AS338">
        <v>83.03226574247834</v>
      </c>
      <c r="AT338">
        <v>0.3267250060216571</v>
      </c>
      <c r="AU338">
        <v>14.30765435541842</v>
      </c>
      <c r="AV338">
        <v>15.88140742144136</v>
      </c>
      <c r="AW338">
        <v>1.612654014408438</v>
      </c>
      <c r="AX338">
        <v>147.1328353819163</v>
      </c>
      <c r="AY338">
        <v>3.545065575051888</v>
      </c>
      <c r="AZ338">
        <v>7.196049935273837</v>
      </c>
    </row>
    <row r="339" spans="1:52">
      <c r="A339" s="2">
        <v>45185</v>
      </c>
      <c r="B339">
        <v>841.651988180819</v>
      </c>
      <c r="C339">
        <v>0.01363730950209652</v>
      </c>
      <c r="AN339" s="2">
        <v>45185</v>
      </c>
      <c r="AO339">
        <v>0.00165400758744389</v>
      </c>
      <c r="AP339">
        <v>329.2399860688066</v>
      </c>
      <c r="AQ339">
        <v>10.05859223150701</v>
      </c>
      <c r="AR339">
        <v>0.03171791684593919</v>
      </c>
      <c r="AS339">
        <v>83.94383056665532</v>
      </c>
      <c r="AT339">
        <v>0.3281852030148617</v>
      </c>
      <c r="AU339">
        <v>14.23713736402141</v>
      </c>
      <c r="AV339">
        <v>15.77022937073478</v>
      </c>
      <c r="AW339">
        <v>1.589509555923737</v>
      </c>
      <c r="AX339">
        <v>146.9013549097889</v>
      </c>
      <c r="AY339">
        <v>3.529118615042359</v>
      </c>
      <c r="AZ339">
        <v>7.265779840941631</v>
      </c>
    </row>
    <row r="340" spans="1:52">
      <c r="A340" s="2">
        <v>45186</v>
      </c>
      <c r="B340">
        <v>845.0630987033261</v>
      </c>
      <c r="C340">
        <v>0.004052875262470446</v>
      </c>
      <c r="AN340" s="2">
        <v>45186</v>
      </c>
      <c r="AO340">
        <v>0.001813865881849086</v>
      </c>
      <c r="AP340">
        <v>387.4072121658257</v>
      </c>
      <c r="AQ340">
        <v>11.99965007331339</v>
      </c>
      <c r="AR340">
        <v>0.03226147444009718</v>
      </c>
      <c r="AS340">
        <v>66.15951727745065</v>
      </c>
      <c r="AT340">
        <v>0.3272535045147893</v>
      </c>
      <c r="AU340">
        <v>16.29374787849179</v>
      </c>
      <c r="AV340">
        <v>14.29839817566788</v>
      </c>
      <c r="AW340">
        <v>1.354907176304737</v>
      </c>
      <c r="AX340">
        <v>153.9149345635262</v>
      </c>
      <c r="AY340">
        <v>3.250646581815463</v>
      </c>
      <c r="AZ340">
        <v>7.480594932000471</v>
      </c>
    </row>
    <row r="341" spans="1:52">
      <c r="A341" s="2">
        <v>45187</v>
      </c>
      <c r="B341">
        <v>835.0522173442586</v>
      </c>
      <c r="C341">
        <v>-0.01184631227470268</v>
      </c>
      <c r="AN341" s="2">
        <v>45187</v>
      </c>
      <c r="AO341">
        <v>0.001795976483334097</v>
      </c>
      <c r="AP341">
        <v>387.9625699280257</v>
      </c>
      <c r="AQ341">
        <v>12.13636762875004</v>
      </c>
      <c r="AR341">
        <v>0.03215744612644526</v>
      </c>
      <c r="AS341">
        <v>64.87853113909387</v>
      </c>
      <c r="AT341">
        <v>0.3212171274210255</v>
      </c>
      <c r="AU341">
        <v>16.3475677114362</v>
      </c>
      <c r="AV341">
        <v>14.52333836206117</v>
      </c>
      <c r="AW341">
        <v>1.338314662712165</v>
      </c>
      <c r="AX341">
        <v>155.4915709267747</v>
      </c>
      <c r="AY341">
        <v>3.269932579567382</v>
      </c>
      <c r="AZ341">
        <v>7.624280576993223</v>
      </c>
    </row>
    <row r="342" spans="1:52">
      <c r="A342" s="2">
        <v>45188</v>
      </c>
      <c r="B342">
        <v>851.5231689735489</v>
      </c>
      <c r="C342">
        <v>0.01972445709044801</v>
      </c>
      <c r="AN342" s="2">
        <v>45188</v>
      </c>
      <c r="AO342">
        <v>0.001813459818240135</v>
      </c>
      <c r="AP342">
        <v>388.0997603072242</v>
      </c>
      <c r="AQ342">
        <v>11.56925514418655</v>
      </c>
      <c r="AR342">
        <v>0.03244998878498007</v>
      </c>
      <c r="AS342">
        <v>66.16932182230482</v>
      </c>
      <c r="AT342">
        <v>0.3280854179309496</v>
      </c>
      <c r="AU342">
        <v>16.34567503883398</v>
      </c>
      <c r="AV342">
        <v>14.68574707491643</v>
      </c>
      <c r="AW342">
        <v>1.331837966374462</v>
      </c>
      <c r="AX342">
        <v>155.6352171359648</v>
      </c>
      <c r="AY342">
        <v>3.186141582617069</v>
      </c>
      <c r="AZ342">
        <v>7.757045363356307</v>
      </c>
    </row>
    <row r="343" spans="1:52">
      <c r="A343" s="2">
        <v>45189</v>
      </c>
      <c r="B343">
        <v>866.6853375860267</v>
      </c>
      <c r="C343">
        <v>0.01780593783578976</v>
      </c>
      <c r="AN343" s="2">
        <v>45189</v>
      </c>
      <c r="AO343">
        <v>0.001815202361890734</v>
      </c>
      <c r="AP343">
        <v>389.4227586167645</v>
      </c>
      <c r="AQ343">
        <v>11.23507204975352</v>
      </c>
      <c r="AR343">
        <v>0.03291055629254351</v>
      </c>
      <c r="AS343">
        <v>66.97726384633469</v>
      </c>
      <c r="AT343">
        <v>0.3320831137205373</v>
      </c>
      <c r="AU343">
        <v>16.45489846543717</v>
      </c>
      <c r="AV343">
        <v>14.76081360423818</v>
      </c>
      <c r="AW343">
        <v>1.327557180063506</v>
      </c>
      <c r="AX343">
        <v>153.1381407894308</v>
      </c>
      <c r="AY343">
        <v>3.181099242846451</v>
      </c>
      <c r="AZ343">
        <v>7.804186891630517</v>
      </c>
    </row>
    <row r="344" spans="1:52">
      <c r="A344" s="2">
        <v>45190</v>
      </c>
      <c r="B344">
        <v>865.8776670085074</v>
      </c>
      <c r="C344">
        <v>-0.0009319075130184151</v>
      </c>
      <c r="AN344" s="2">
        <v>45190</v>
      </c>
      <c r="AO344">
        <v>0.00181896777208197</v>
      </c>
      <c r="AP344">
        <v>394.8842646341204</v>
      </c>
      <c r="AQ344">
        <v>11.17299255215704</v>
      </c>
      <c r="AR344">
        <v>0.0333016093916625</v>
      </c>
      <c r="AS344">
        <v>67.77122659422342</v>
      </c>
      <c r="AT344">
        <v>0.3364753738732097</v>
      </c>
      <c r="AU344">
        <v>16.59586787371704</v>
      </c>
      <c r="AV344">
        <v>14.80527695780922</v>
      </c>
      <c r="AW344">
        <v>1.251222564243634</v>
      </c>
      <c r="AX344">
        <v>153.8146559837675</v>
      </c>
      <c r="AY344">
        <v>3.138446716809545</v>
      </c>
      <c r="AZ344">
        <v>7.950865320820139</v>
      </c>
    </row>
    <row r="345" spans="1:52">
      <c r="A345" s="2">
        <v>45191</v>
      </c>
      <c r="B345">
        <v>840.8420043693271</v>
      </c>
      <c r="C345">
        <v>-0.0289136255536826</v>
      </c>
      <c r="AN345" s="2">
        <v>45191</v>
      </c>
      <c r="AO345">
        <v>0.001803721626992153</v>
      </c>
      <c r="AP345">
        <v>392.7826067443094</v>
      </c>
      <c r="AQ345">
        <v>11.22162417050315</v>
      </c>
      <c r="AR345">
        <v>0.03311380512837897</v>
      </c>
      <c r="AS345">
        <v>67.18906364136731</v>
      </c>
      <c r="AT345">
        <v>0.3320214351475052</v>
      </c>
      <c r="AU345">
        <v>16.5729741346961</v>
      </c>
      <c r="AV345">
        <v>14.81917040861142</v>
      </c>
      <c r="AW345">
        <v>1.27473312053538</v>
      </c>
      <c r="AX345">
        <v>155.5898692735621</v>
      </c>
      <c r="AY345">
        <v>3.173594497157942</v>
      </c>
      <c r="AZ345">
        <v>7.908961236943422</v>
      </c>
    </row>
    <row r="346" spans="1:52">
      <c r="A346" s="2">
        <v>45192</v>
      </c>
      <c r="B346">
        <v>847.7404252806321</v>
      </c>
      <c r="C346">
        <v>0.00820418208826168</v>
      </c>
      <c r="AN346" s="2">
        <v>45192</v>
      </c>
      <c r="AO346">
        <v>0.001817866176315188</v>
      </c>
      <c r="AP346">
        <v>396.8888711899178</v>
      </c>
      <c r="AQ346">
        <v>10.89100026354965</v>
      </c>
      <c r="AR346">
        <v>0.03319824668524502</v>
      </c>
      <c r="AS346">
        <v>67.23784342450158</v>
      </c>
      <c r="AT346">
        <v>0.3341661356230511</v>
      </c>
      <c r="AU346">
        <v>16.64532184663703</v>
      </c>
      <c r="AV346">
        <v>14.93115469912734</v>
      </c>
      <c r="AW346">
        <v>1.247169154886224</v>
      </c>
      <c r="AX346">
        <v>156.6175241260743</v>
      </c>
      <c r="AY346">
        <v>3.206085250983034</v>
      </c>
      <c r="AZ346">
        <v>7.941349676640047</v>
      </c>
    </row>
    <row r="347" spans="1:52">
      <c r="A347" s="2">
        <v>45193</v>
      </c>
      <c r="B347">
        <v>848.8629256847602</v>
      </c>
      <c r="C347">
        <v>0.001324108619400244</v>
      </c>
      <c r="AN347" s="2">
        <v>45193</v>
      </c>
      <c r="AO347">
        <v>0.001902732543694679</v>
      </c>
      <c r="AP347">
        <v>414.9755328523582</v>
      </c>
      <c r="AQ347">
        <v>9.611561812621559</v>
      </c>
      <c r="AR347">
        <v>0.03597477130106702</v>
      </c>
      <c r="AS347">
        <v>70.84396468614084</v>
      </c>
      <c r="AT347">
        <v>0.3640456222099926</v>
      </c>
      <c r="AU347">
        <v>15.74125856752595</v>
      </c>
      <c r="AV347">
        <v>14.59857537082711</v>
      </c>
      <c r="AW347">
        <v>1.12427185531871</v>
      </c>
      <c r="AX347">
        <v>145.3210416965429</v>
      </c>
      <c r="AY347">
        <v>3.316735216072142</v>
      </c>
      <c r="AZ347">
        <v>8.444915279592323</v>
      </c>
    </row>
    <row r="348" spans="1:52">
      <c r="A348" s="2">
        <v>45194</v>
      </c>
      <c r="B348">
        <v>838.9284817221716</v>
      </c>
      <c r="C348">
        <v>-0.01170323695616071</v>
      </c>
      <c r="AN348" s="2">
        <v>45194</v>
      </c>
      <c r="AO348">
        <v>0.001901148255239667</v>
      </c>
      <c r="AP348">
        <v>415.3692065934069</v>
      </c>
      <c r="AQ348">
        <v>9.780246443985861</v>
      </c>
      <c r="AR348">
        <v>0.03581666318240956</v>
      </c>
      <c r="AS348">
        <v>70.49374365487053</v>
      </c>
      <c r="AT348">
        <v>0.3634049886590974</v>
      </c>
      <c r="AU348">
        <v>15.70220663749724</v>
      </c>
      <c r="AV348">
        <v>14.55770988617665</v>
      </c>
      <c r="AW348">
        <v>1.130112968524054</v>
      </c>
      <c r="AX348">
        <v>145.5641622302438</v>
      </c>
      <c r="AY348">
        <v>3.296017706069196</v>
      </c>
      <c r="AZ348">
        <v>8.44032110474142</v>
      </c>
    </row>
    <row r="349" spans="1:52">
      <c r="A349" s="2">
        <v>45195</v>
      </c>
      <c r="B349">
        <v>850.413992278327</v>
      </c>
      <c r="C349">
        <v>0.01369069093062336</v>
      </c>
      <c r="AN349" s="2">
        <v>45195</v>
      </c>
      <c r="AO349">
        <v>0.001927017323862187</v>
      </c>
      <c r="AP349">
        <v>416.5532264313439</v>
      </c>
      <c r="AQ349">
        <v>9.276940728316323</v>
      </c>
      <c r="AR349">
        <v>0.03616268232898932</v>
      </c>
      <c r="AS349">
        <v>70.91931948092773</v>
      </c>
      <c r="AT349">
        <v>0.3656106388683885</v>
      </c>
      <c r="AU349">
        <v>15.7891814747333</v>
      </c>
      <c r="AV349">
        <v>14.51322963786551</v>
      </c>
      <c r="AW349">
        <v>1.138416275126559</v>
      </c>
      <c r="AX349">
        <v>145.926519752628</v>
      </c>
      <c r="AY349">
        <v>3.336484967448026</v>
      </c>
      <c r="AZ349">
        <v>8.415099754888644</v>
      </c>
    </row>
    <row r="350" spans="1:52">
      <c r="A350" s="2">
        <v>45196</v>
      </c>
      <c r="B350">
        <v>846.4699622968856</v>
      </c>
      <c r="C350">
        <v>-0.004637776444476271</v>
      </c>
      <c r="AN350" s="2">
        <v>45196</v>
      </c>
      <c r="AO350">
        <v>0.001924983233912783</v>
      </c>
      <c r="AP350">
        <v>415.0244020981899</v>
      </c>
      <c r="AQ350">
        <v>9.37673252573946</v>
      </c>
      <c r="AR350">
        <v>0.03589356551130041</v>
      </c>
      <c r="AS350">
        <v>70.20980725349349</v>
      </c>
      <c r="AT350">
        <v>0.3599399206333057</v>
      </c>
      <c r="AU350">
        <v>15.77618906267558</v>
      </c>
      <c r="AV350">
        <v>14.62037197077968</v>
      </c>
      <c r="AW350">
        <v>1.155710089661726</v>
      </c>
      <c r="AX350">
        <v>148.0349954844367</v>
      </c>
      <c r="AY350">
        <v>3.38757590662876</v>
      </c>
      <c r="AZ350">
        <v>8.286544334779633</v>
      </c>
    </row>
    <row r="351" spans="1:52">
      <c r="A351" s="2">
        <v>45197</v>
      </c>
      <c r="B351">
        <v>846.8682166004144</v>
      </c>
      <c r="C351">
        <v>0.0004704884062844972</v>
      </c>
      <c r="AN351" s="2">
        <v>45197</v>
      </c>
      <c r="AO351">
        <v>0.001915538121411893</v>
      </c>
      <c r="AP351">
        <v>416.1107555607149</v>
      </c>
      <c r="AQ351">
        <v>9.023477414799565</v>
      </c>
      <c r="AR351">
        <v>0.03581069093924866</v>
      </c>
      <c r="AS351">
        <v>70.31426543235885</v>
      </c>
      <c r="AT351">
        <v>0.3607734719315196</v>
      </c>
      <c r="AU351">
        <v>15.81573416519545</v>
      </c>
      <c r="AV351">
        <v>14.71432289889681</v>
      </c>
      <c r="AW351">
        <v>1.163517345551604</v>
      </c>
      <c r="AX351">
        <v>149.8938153750018</v>
      </c>
      <c r="AY351">
        <v>3.371802906250672</v>
      </c>
      <c r="AZ351">
        <v>8.402656328680308</v>
      </c>
    </row>
    <row r="352" spans="1:52">
      <c r="A352" s="2">
        <v>45198</v>
      </c>
      <c r="B352">
        <v>874.7751114557434</v>
      </c>
      <c r="C352">
        <v>0.03295305492436085</v>
      </c>
      <c r="AN352" s="2">
        <v>45198</v>
      </c>
      <c r="AO352">
        <v>0.001927620250646425</v>
      </c>
      <c r="AP352">
        <v>422.5504357245937</v>
      </c>
      <c r="AQ352">
        <v>9.102626260058084</v>
      </c>
      <c r="AR352">
        <v>0.03572807340720591</v>
      </c>
      <c r="AS352">
        <v>71.35794460989011</v>
      </c>
      <c r="AT352">
        <v>0.3668706409889461</v>
      </c>
      <c r="AU352">
        <v>15.67147921820387</v>
      </c>
      <c r="AV352">
        <v>14.87138306602575</v>
      </c>
      <c r="AW352">
        <v>1.107843119512551</v>
      </c>
      <c r="AX352">
        <v>150.047438991878</v>
      </c>
      <c r="AY352">
        <v>3.333850740426421</v>
      </c>
      <c r="AZ352">
        <v>8.355376249296265</v>
      </c>
    </row>
    <row r="353" spans="1:52">
      <c r="A353" s="2">
        <v>45199</v>
      </c>
      <c r="B353">
        <v>877.8536539655967</v>
      </c>
      <c r="C353">
        <v>0.003519238795820501</v>
      </c>
      <c r="AN353" s="2">
        <v>45199</v>
      </c>
      <c r="AO353">
        <v>0.001943185976959854</v>
      </c>
      <c r="AP353">
        <v>423.5082095210588</v>
      </c>
      <c r="AQ353">
        <v>8.98417575504225</v>
      </c>
      <c r="AR353">
        <v>0.03553852197666733</v>
      </c>
      <c r="AS353">
        <v>71.66757956764766</v>
      </c>
      <c r="AT353">
        <v>0.3681370131817478</v>
      </c>
      <c r="AU353">
        <v>15.81144429799171</v>
      </c>
      <c r="AV353">
        <v>14.92271852303818</v>
      </c>
      <c r="AW353">
        <v>1.106901746404588</v>
      </c>
      <c r="AX353">
        <v>148.7481578484971</v>
      </c>
      <c r="AY353">
        <v>3.287057812023101</v>
      </c>
      <c r="AZ353">
        <v>8.465433608253116</v>
      </c>
    </row>
    <row r="354" spans="1:52">
      <c r="A354" s="2">
        <v>45200</v>
      </c>
      <c r="B354">
        <v>890.3330557229863</v>
      </c>
      <c r="C354">
        <v>0.01421581114462001</v>
      </c>
      <c r="AN354" s="2">
        <v>45200</v>
      </c>
      <c r="AO354">
        <v>0.00245419039251622</v>
      </c>
      <c r="AP354">
        <v>409.4232762007575</v>
      </c>
      <c r="AQ354">
        <v>7.506398343894812</v>
      </c>
      <c r="AR354">
        <v>0.03603420199728392</v>
      </c>
      <c r="AS354">
        <v>66.55169889637413</v>
      </c>
      <c r="AT354">
        <v>0.4158329810655908</v>
      </c>
      <c r="AU354">
        <v>16.42780732608284</v>
      </c>
      <c r="AV354">
        <v>17.51042325063821</v>
      </c>
      <c r="AW354">
        <v>0.8869878558855449</v>
      </c>
      <c r="AX354">
        <v>153.5008753882133</v>
      </c>
      <c r="AY354">
        <v>3.062359922609237</v>
      </c>
      <c r="AZ354">
        <v>8.544031731929813</v>
      </c>
    </row>
    <row r="355" spans="1:52">
      <c r="A355" s="2">
        <v>45201</v>
      </c>
      <c r="B355">
        <v>929.2653266542609</v>
      </c>
      <c r="C355">
        <v>0.04372776084300289</v>
      </c>
      <c r="AN355" s="2">
        <v>45201</v>
      </c>
      <c r="AO355">
        <v>0.002472385733465462</v>
      </c>
      <c r="AP355">
        <v>407.7837153966599</v>
      </c>
      <c r="AQ355">
        <v>7.949418125903581</v>
      </c>
      <c r="AR355">
        <v>0.03629769621189207</v>
      </c>
      <c r="AS355">
        <v>68.34420677848948</v>
      </c>
      <c r="AT355">
        <v>0.4275451012493841</v>
      </c>
      <c r="AU355">
        <v>16.429604726015</v>
      </c>
      <c r="AV355">
        <v>17.61764602940188</v>
      </c>
      <c r="AW355">
        <v>0.8674325235952008</v>
      </c>
      <c r="AX355">
        <v>150.4354497079466</v>
      </c>
      <c r="AY355">
        <v>2.851475486756423</v>
      </c>
      <c r="AZ355">
        <v>8.456200349526009</v>
      </c>
    </row>
    <row r="356" spans="1:52">
      <c r="A356" s="2">
        <v>45202</v>
      </c>
      <c r="B356">
        <v>904.027084119536</v>
      </c>
      <c r="C356">
        <v>-0.02715935030697103</v>
      </c>
      <c r="AN356" s="2">
        <v>45202</v>
      </c>
      <c r="AO356">
        <v>0.002438765266989709</v>
      </c>
      <c r="AP356">
        <v>407.2018027536404</v>
      </c>
      <c r="AQ356">
        <v>8.36417192364876</v>
      </c>
      <c r="AR356">
        <v>0.03676316615247601</v>
      </c>
      <c r="AS356">
        <v>63.76233472472313</v>
      </c>
      <c r="AT356">
        <v>0.4221667229429831</v>
      </c>
      <c r="AU356">
        <v>16.66041457652915</v>
      </c>
      <c r="AV356">
        <v>17.7101176560391</v>
      </c>
      <c r="AW356">
        <v>0.879846748516813</v>
      </c>
      <c r="AX356">
        <v>151.8830671387268</v>
      </c>
      <c r="AY356">
        <v>2.845487795229804</v>
      </c>
      <c r="AZ356">
        <v>8.59583195377393</v>
      </c>
    </row>
    <row r="357" spans="1:52">
      <c r="A357" s="2">
        <v>45203</v>
      </c>
      <c r="B357">
        <v>898.4135404565908</v>
      </c>
      <c r="C357">
        <v>-0.00620948615539807</v>
      </c>
      <c r="AN357" s="2">
        <v>45203</v>
      </c>
      <c r="AO357">
        <v>0.002434816996630374</v>
      </c>
      <c r="AP357">
        <v>401.8018706616842</v>
      </c>
      <c r="AQ357">
        <v>8.344063244489245</v>
      </c>
      <c r="AR357">
        <v>0.03667357881488841</v>
      </c>
      <c r="AS357">
        <v>66.01377044497642</v>
      </c>
      <c r="AT357">
        <v>0.4220276226786611</v>
      </c>
      <c r="AU357">
        <v>16.97363854537061</v>
      </c>
      <c r="AV357">
        <v>17.80454407992932</v>
      </c>
      <c r="AW357">
        <v>0.9275917383020313</v>
      </c>
      <c r="AX357">
        <v>145.6640311040101</v>
      </c>
      <c r="AY357">
        <v>2.809733069082117</v>
      </c>
      <c r="AZ357">
        <v>8.473677021525603</v>
      </c>
    </row>
    <row r="358" spans="1:52">
      <c r="A358" s="2">
        <v>45204</v>
      </c>
      <c r="B358">
        <v>905.8018208517628</v>
      </c>
      <c r="C358">
        <v>0.008223696619061638</v>
      </c>
      <c r="AN358" s="2">
        <v>45204</v>
      </c>
      <c r="AO358">
        <v>0.00242321475605731</v>
      </c>
      <c r="AP358">
        <v>407.5935888236319</v>
      </c>
      <c r="AQ358">
        <v>8.115344321636604</v>
      </c>
      <c r="AR358">
        <v>0.03715303927041641</v>
      </c>
      <c r="AS358">
        <v>66.47698079978362</v>
      </c>
      <c r="AT358">
        <v>0.425447980973527</v>
      </c>
      <c r="AU358">
        <v>17.27261883364121</v>
      </c>
      <c r="AV358">
        <v>18.06598845294585</v>
      </c>
      <c r="AW358">
        <v>0.9144738005703791</v>
      </c>
      <c r="AX358">
        <v>147.605053772677</v>
      </c>
      <c r="AY358">
        <v>2.877010900856339</v>
      </c>
      <c r="AZ358">
        <v>7.93617561768728</v>
      </c>
    </row>
    <row r="359" spans="1:52">
      <c r="A359" s="2">
        <v>45205</v>
      </c>
      <c r="B359">
        <v>895.8205898652798</v>
      </c>
      <c r="C359">
        <v>-0.0110192215965047</v>
      </c>
      <c r="AN359" s="2">
        <v>45205</v>
      </c>
      <c r="AO359">
        <v>0.002428922572814092</v>
      </c>
      <c r="AP359">
        <v>402.0056700707824</v>
      </c>
      <c r="AQ359">
        <v>8.252003487165764</v>
      </c>
      <c r="AR359">
        <v>0.03756277476059815</v>
      </c>
      <c r="AS359">
        <v>66.70315075168456</v>
      </c>
      <c r="AT359">
        <v>0.4262445826600876</v>
      </c>
      <c r="AU359">
        <v>17.13967462278604</v>
      </c>
      <c r="AV359">
        <v>17.97340059102917</v>
      </c>
      <c r="AW359">
        <v>0.9007080128960713</v>
      </c>
      <c r="AX359">
        <v>150.7698540375615</v>
      </c>
      <c r="AY359">
        <v>2.902298033205455</v>
      </c>
      <c r="AZ359">
        <v>7.829790158954398</v>
      </c>
    </row>
    <row r="360" spans="1:52">
      <c r="A360" s="2">
        <v>45206</v>
      </c>
      <c r="B360">
        <v>916.9836685978368</v>
      </c>
      <c r="C360">
        <v>0.02362423790207768</v>
      </c>
      <c r="AN360" s="2">
        <v>45206</v>
      </c>
      <c r="AO360">
        <v>0.002440423783822082</v>
      </c>
      <c r="AP360">
        <v>404.5871666</v>
      </c>
      <c r="AQ360">
        <v>8.266491271955609</v>
      </c>
      <c r="AR360">
        <v>0.03768581526634728</v>
      </c>
      <c r="AS360">
        <v>67.17171663106484</v>
      </c>
      <c r="AT360">
        <v>0.4307328610918763</v>
      </c>
      <c r="AU360">
        <v>17.18302771202313</v>
      </c>
      <c r="AV360">
        <v>18.18875798159455</v>
      </c>
      <c r="AW360">
        <v>0.8945571145120662</v>
      </c>
      <c r="AX360">
        <v>149.4546108984679</v>
      </c>
      <c r="AY360">
        <v>2.882248688859157</v>
      </c>
      <c r="AZ360">
        <v>7.634095596103125</v>
      </c>
    </row>
    <row r="361" spans="1:52">
      <c r="A361" s="2">
        <v>45207</v>
      </c>
      <c r="B361">
        <v>907.1670255495831</v>
      </c>
      <c r="C361">
        <v>-0.01070536301182368</v>
      </c>
      <c r="AN361" s="2">
        <v>45207</v>
      </c>
      <c r="AO361">
        <v>0.002309483489965329</v>
      </c>
      <c r="AP361">
        <v>380.5537070632909</v>
      </c>
      <c r="AQ361">
        <v>8.645147132723812</v>
      </c>
      <c r="AR361">
        <v>0.03780505019269142</v>
      </c>
      <c r="AS361">
        <v>63.47031458712055</v>
      </c>
      <c r="AT361">
        <v>0.4258374751828125</v>
      </c>
      <c r="AU361">
        <v>20.90276699710157</v>
      </c>
      <c r="AV361">
        <v>19.74511551858204</v>
      </c>
      <c r="AW361">
        <v>0.9645767798797409</v>
      </c>
      <c r="AX361">
        <v>150.7228493341031</v>
      </c>
      <c r="AY361">
        <v>2.750292816830161</v>
      </c>
      <c r="AZ361">
        <v>6.432801980047674</v>
      </c>
    </row>
    <row r="362" spans="1:52">
      <c r="A362" s="2">
        <v>45208</v>
      </c>
      <c r="B362">
        <v>902.3936880991107</v>
      </c>
      <c r="C362">
        <v>-0.005261806608965469</v>
      </c>
      <c r="AN362" s="2">
        <v>45208</v>
      </c>
      <c r="AO362">
        <v>0.002300326865647612</v>
      </c>
      <c r="AP362">
        <v>381.8564543211042</v>
      </c>
      <c r="AQ362">
        <v>8.43190745381446</v>
      </c>
      <c r="AR362">
        <v>0.03765577446163456</v>
      </c>
      <c r="AS362">
        <v>63.46070048351654</v>
      </c>
      <c r="AT362">
        <v>0.4253636184484667</v>
      </c>
      <c r="AU362">
        <v>20.93409989987754</v>
      </c>
      <c r="AV362">
        <v>19.84085660633373</v>
      </c>
      <c r="AW362">
        <v>0.9701368400134321</v>
      </c>
      <c r="AX362">
        <v>150.7960181683888</v>
      </c>
      <c r="AY362">
        <v>2.742353268035068</v>
      </c>
      <c r="AZ362">
        <v>6.566579048047247</v>
      </c>
    </row>
    <row r="363" spans="1:52">
      <c r="A363" s="2">
        <v>45209</v>
      </c>
      <c r="B363">
        <v>868.6603186930531</v>
      </c>
      <c r="C363">
        <v>-0.03738209813625448</v>
      </c>
      <c r="AN363" s="2">
        <v>45209</v>
      </c>
      <c r="AO363">
        <v>0.002242022042615205</v>
      </c>
      <c r="AP363">
        <v>374.7074581467563</v>
      </c>
      <c r="AQ363">
        <v>8.569331426764039</v>
      </c>
      <c r="AR363">
        <v>0.03747437683138548</v>
      </c>
      <c r="AS363">
        <v>62.89766831992995</v>
      </c>
      <c r="AT363">
        <v>0.4210814310787543</v>
      </c>
      <c r="AU363">
        <v>21.14918650800767</v>
      </c>
      <c r="AV363">
        <v>19.77550945675853</v>
      </c>
      <c r="AW363">
        <v>0.9740072545541507</v>
      </c>
      <c r="AX363">
        <v>153.6597213898714</v>
      </c>
      <c r="AY363">
        <v>2.774885388012343</v>
      </c>
      <c r="AZ363">
        <v>6.700279612914328</v>
      </c>
    </row>
    <row r="364" spans="1:52">
      <c r="A364" s="2">
        <v>45210</v>
      </c>
      <c r="B364">
        <v>866.3751726000529</v>
      </c>
      <c r="C364">
        <v>-0.002630655555255879</v>
      </c>
      <c r="AN364" s="2">
        <v>45210</v>
      </c>
      <c r="AO364">
        <v>0.002250114170969227</v>
      </c>
      <c r="AP364">
        <v>377.2527498524915</v>
      </c>
      <c r="AQ364">
        <v>8.554012624078581</v>
      </c>
      <c r="AR364">
        <v>0.03764334345011717</v>
      </c>
      <c r="AS364">
        <v>62.39854881701572</v>
      </c>
      <c r="AT364">
        <v>0.4139618501900761</v>
      </c>
      <c r="AU364">
        <v>21.17535005249632</v>
      </c>
      <c r="AV364">
        <v>20.03610843419078</v>
      </c>
      <c r="AW364">
        <v>0.9587498001088696</v>
      </c>
      <c r="AX364">
        <v>156.8097219102883</v>
      </c>
      <c r="AY364">
        <v>2.763739245965464</v>
      </c>
      <c r="AZ364">
        <v>6.67032257975823</v>
      </c>
    </row>
    <row r="365" spans="1:52">
      <c r="A365" s="2">
        <v>45211</v>
      </c>
      <c r="B365">
        <v>857.0339385373791</v>
      </c>
      <c r="C365">
        <v>-0.01078197339686005</v>
      </c>
      <c r="AN365" s="2">
        <v>45211</v>
      </c>
      <c r="AO365">
        <v>0.002274938829958693</v>
      </c>
      <c r="AP365">
        <v>375.5130355596251</v>
      </c>
      <c r="AQ365">
        <v>8.32603112787014</v>
      </c>
      <c r="AR365">
        <v>0.03730921067518116</v>
      </c>
      <c r="AS365">
        <v>63.85339916376928</v>
      </c>
      <c r="AT365">
        <v>0.4138515043394357</v>
      </c>
      <c r="AU365">
        <v>20.9361112486442</v>
      </c>
      <c r="AV365">
        <v>20.25147639328537</v>
      </c>
      <c r="AW365">
        <v>0.9623438711725877</v>
      </c>
      <c r="AX365">
        <v>156.2398937794493</v>
      </c>
      <c r="AY365">
        <v>2.755104104602172</v>
      </c>
      <c r="AZ365">
        <v>6.776188855316591</v>
      </c>
    </row>
    <row r="366" spans="1:52">
      <c r="A366" s="2">
        <v>45212</v>
      </c>
      <c r="B366">
        <v>843.6695097178431</v>
      </c>
      <c r="C366">
        <v>-0.01559381515549296</v>
      </c>
      <c r="AN366" s="2">
        <v>45212</v>
      </c>
      <c r="AO366">
        <v>0.00224673563124426</v>
      </c>
      <c r="AP366">
        <v>372.6065853904331</v>
      </c>
      <c r="AQ366">
        <v>8.42230962663862</v>
      </c>
      <c r="AR366">
        <v>0.03737718200182313</v>
      </c>
      <c r="AS366">
        <v>63.93897958815997</v>
      </c>
      <c r="AT366">
        <v>0.4098742102703051</v>
      </c>
      <c r="AU366">
        <v>21.24995788307188</v>
      </c>
      <c r="AV366">
        <v>20.27715375296245</v>
      </c>
      <c r="AW366">
        <v>0.9512919833420745</v>
      </c>
      <c r="AX366">
        <v>155.8450145017606</v>
      </c>
      <c r="AY366">
        <v>2.797568008407054</v>
      </c>
      <c r="AZ366">
        <v>6.79847306950769</v>
      </c>
    </row>
    <row r="367" spans="1:52">
      <c r="A367" s="2">
        <v>45213</v>
      </c>
      <c r="B367">
        <v>850.2978931438693</v>
      </c>
      <c r="C367">
        <v>0.007856611326682916</v>
      </c>
      <c r="AN367" s="2">
        <v>45213</v>
      </c>
      <c r="AO367">
        <v>0.002255858199373119</v>
      </c>
      <c r="AP367">
        <v>375.3042208455661</v>
      </c>
      <c r="AQ367">
        <v>8.419102619157274</v>
      </c>
      <c r="AR367">
        <v>0.03737536176970357</v>
      </c>
      <c r="AS367">
        <v>64.60101689016402</v>
      </c>
      <c r="AT367">
        <v>0.4115602090366354</v>
      </c>
      <c r="AU367">
        <v>21.27307396307242</v>
      </c>
      <c r="AV367">
        <v>20.17146083370192</v>
      </c>
      <c r="AW367">
        <v>0.9473466722225949</v>
      </c>
      <c r="AX367">
        <v>154.8827260537603</v>
      </c>
      <c r="AY367">
        <v>2.75121011891048</v>
      </c>
      <c r="AZ367">
        <v>6.828460610726644</v>
      </c>
    </row>
    <row r="368" spans="1:52">
      <c r="A368" s="2">
        <v>45214</v>
      </c>
      <c r="B368">
        <v>856.236479433887</v>
      </c>
      <c r="C368">
        <v>0.00698412443203944</v>
      </c>
      <c r="AN368" s="2">
        <v>45214</v>
      </c>
      <c r="AO368">
        <v>0.002679032221100492</v>
      </c>
      <c r="AP368">
        <v>435.2837047002068</v>
      </c>
      <c r="AQ368">
        <v>7.808922764178051</v>
      </c>
      <c r="AR368">
        <v>0.04022424168651923</v>
      </c>
      <c r="AS368">
        <v>71.79369598634885</v>
      </c>
      <c r="AT368">
        <v>0.394891131206579</v>
      </c>
      <c r="AU368">
        <v>21.73411718591088</v>
      </c>
      <c r="AV368">
        <v>18.40924413977493</v>
      </c>
      <c r="AW368">
        <v>0.9090881976802845</v>
      </c>
      <c r="AX368">
        <v>131.1234855386248</v>
      </c>
      <c r="AY368">
        <v>2.852287121171226</v>
      </c>
      <c r="AZ368">
        <v>5.375497418444291</v>
      </c>
    </row>
    <row r="369" spans="1:52">
      <c r="A369" s="2">
        <v>45215</v>
      </c>
      <c r="B369">
        <v>860.8395508727194</v>
      </c>
      <c r="C369">
        <v>0.005375934743957478</v>
      </c>
      <c r="AN369" s="2">
        <v>45215</v>
      </c>
      <c r="AO369">
        <v>0.002666796581319402</v>
      </c>
      <c r="AP369">
        <v>437.5914626436049</v>
      </c>
      <c r="AQ369">
        <v>7.749083183189259</v>
      </c>
      <c r="AR369">
        <v>0.04042401821115564</v>
      </c>
      <c r="AS369">
        <v>70.57176217970819</v>
      </c>
      <c r="AT369">
        <v>0.3911536185193827</v>
      </c>
      <c r="AU369">
        <v>21.76561712453162</v>
      </c>
      <c r="AV369">
        <v>18.42042879500129</v>
      </c>
      <c r="AW369">
        <v>0.9190793522115961</v>
      </c>
      <c r="AX369">
        <v>132.5032065472306</v>
      </c>
      <c r="AY369">
        <v>2.878395350494795</v>
      </c>
      <c r="AZ369">
        <v>5.391100455566521</v>
      </c>
    </row>
    <row r="370" spans="1:52">
      <c r="A370" s="2">
        <v>45216</v>
      </c>
      <c r="B370">
        <v>884.7622990108241</v>
      </c>
      <c r="C370">
        <v>0.02779001977064333</v>
      </c>
      <c r="AN370" s="2">
        <v>45216</v>
      </c>
      <c r="AO370">
        <v>0.00260855871789337</v>
      </c>
      <c r="AP370">
        <v>441.6042826981567</v>
      </c>
      <c r="AQ370">
        <v>7.834398598726279</v>
      </c>
      <c r="AR370">
        <v>0.04038744677553842</v>
      </c>
      <c r="AS370">
        <v>71.50285388923032</v>
      </c>
      <c r="AT370">
        <v>0.3922340049013827</v>
      </c>
      <c r="AU370">
        <v>22.20777651507942</v>
      </c>
      <c r="AV370">
        <v>18.74836234413882</v>
      </c>
      <c r="AW370">
        <v>0.9306479193702897</v>
      </c>
      <c r="AX370">
        <v>131.2099169219481</v>
      </c>
      <c r="AY370">
        <v>2.702885854681275</v>
      </c>
      <c r="AZ370">
        <v>5.393135446903564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36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0.08285452041255542</v>
      </c>
      <c r="H5">
        <v>0.09770545162698577</v>
      </c>
      <c r="I5">
        <v>0.08296802958295603</v>
      </c>
      <c r="J5">
        <v>0.06980196579521473</v>
      </c>
      <c r="K5">
        <v>0.1075085934165341</v>
      </c>
      <c r="L5">
        <v>0.1249319658970186</v>
      </c>
      <c r="M5">
        <v>0.06536694845728967</v>
      </c>
      <c r="N5">
        <v>0.0872722700055544</v>
      </c>
      <c r="O5">
        <v>0.0656701902888258</v>
      </c>
      <c r="P5">
        <v>0.07192565429853541</v>
      </c>
      <c r="Q5">
        <v>0.07581451641750722</v>
      </c>
      <c r="R5">
        <v>0.06817989380102292</v>
      </c>
      <c r="W5" s="2">
        <v>44857</v>
      </c>
      <c r="X5">
        <v>0.08285452041255542</v>
      </c>
      <c r="Y5">
        <v>0.09770545162698577</v>
      </c>
      <c r="Z5">
        <v>0.08296802958295603</v>
      </c>
      <c r="AA5">
        <v>0.06980196579521473</v>
      </c>
      <c r="AB5">
        <v>0.1075085934165341</v>
      </c>
      <c r="AC5">
        <v>0.1249319658970186</v>
      </c>
      <c r="AD5">
        <v>0.06536694845728967</v>
      </c>
      <c r="AE5">
        <v>0.0872722700055544</v>
      </c>
      <c r="AF5">
        <v>0.0656701902888258</v>
      </c>
      <c r="AG5">
        <v>0.07192565429853541</v>
      </c>
      <c r="AH5">
        <v>0.07581451641750722</v>
      </c>
      <c r="AI5">
        <v>0.06817989380102292</v>
      </c>
      <c r="AN5" s="2">
        <v>44851</v>
      </c>
      <c r="AO5">
        <v>0.004302357763286423</v>
      </c>
      <c r="AP5">
        <v>264.0137000980113</v>
      </c>
      <c r="AQ5">
        <v>11.56779341197179</v>
      </c>
      <c r="AR5">
        <v>0.05347371148889558</v>
      </c>
      <c r="AS5">
        <v>23.45160897413637</v>
      </c>
      <c r="AT5">
        <v>0.4586090011581949</v>
      </c>
      <c r="AU5">
        <v>10.70772266081723</v>
      </c>
      <c r="AV5">
        <v>14.10816213035023</v>
      </c>
      <c r="AW5">
        <v>0.8662372666654221</v>
      </c>
      <c r="AX5">
        <v>89.96131245331162</v>
      </c>
      <c r="AY5">
        <v>2.514989015561095</v>
      </c>
      <c r="AZ5">
        <v>4.328777100650044</v>
      </c>
    </row>
    <row r="6" spans="1:52">
      <c r="A6" s="2">
        <v>44852</v>
      </c>
      <c r="B6">
        <v>1024.246767520388</v>
      </c>
      <c r="C6">
        <v>0.02404384460026288</v>
      </c>
      <c r="F6" s="2">
        <v>44864</v>
      </c>
      <c r="G6">
        <v>0.08285452041255542</v>
      </c>
      <c r="H6">
        <v>0.09770545162698577</v>
      </c>
      <c r="I6">
        <v>0.08296802958295603</v>
      </c>
      <c r="J6">
        <v>0.06980196579521473</v>
      </c>
      <c r="K6">
        <v>0.1075085934165341</v>
      </c>
      <c r="L6">
        <v>0.1249319658970186</v>
      </c>
      <c r="M6">
        <v>0.06536694845728967</v>
      </c>
      <c r="N6">
        <v>0.0872722700055544</v>
      </c>
      <c r="O6">
        <v>0.0656701902888258</v>
      </c>
      <c r="P6">
        <v>0.07192565429853541</v>
      </c>
      <c r="Q6">
        <v>0.07581451641750722</v>
      </c>
      <c r="R6">
        <v>0.06817989380102292</v>
      </c>
      <c r="W6" s="2">
        <v>44864</v>
      </c>
      <c r="X6">
        <v>0.08285452041255542</v>
      </c>
      <c r="Y6">
        <v>0.09770545162698577</v>
      </c>
      <c r="Z6">
        <v>0.08296802958295603</v>
      </c>
      <c r="AA6">
        <v>0.06980196579521473</v>
      </c>
      <c r="AB6">
        <v>0.1075085934165341</v>
      </c>
      <c r="AC6">
        <v>0.1249319658970186</v>
      </c>
      <c r="AD6">
        <v>0.06536694845728967</v>
      </c>
      <c r="AE6">
        <v>0.0872722700055544</v>
      </c>
      <c r="AF6">
        <v>0.0656701902888258</v>
      </c>
      <c r="AG6">
        <v>0.07192565429853541</v>
      </c>
      <c r="AH6">
        <v>0.07581451641750722</v>
      </c>
      <c r="AI6">
        <v>0.06817989380102292</v>
      </c>
      <c r="AN6" s="2">
        <v>44852</v>
      </c>
      <c r="AO6">
        <v>0.004339284147080845</v>
      </c>
      <c r="AP6">
        <v>268.718785408452</v>
      </c>
      <c r="AQ6">
        <v>11.56593886043431</v>
      </c>
      <c r="AR6">
        <v>0.05365961840589454</v>
      </c>
      <c r="AS6">
        <v>23.76700426633588</v>
      </c>
      <c r="AT6">
        <v>0.4641300039590465</v>
      </c>
      <c r="AU6">
        <v>10.45719859460156</v>
      </c>
      <c r="AV6">
        <v>14.28427760659646</v>
      </c>
      <c r="AW6">
        <v>0.8510790469339786</v>
      </c>
      <c r="AX6">
        <v>86.84038058546436</v>
      </c>
      <c r="AY6">
        <v>2.489132066909202</v>
      </c>
      <c r="AZ6">
        <v>4.308118887937084</v>
      </c>
    </row>
    <row r="7" spans="1:52">
      <c r="A7" s="2">
        <v>44853</v>
      </c>
      <c r="B7">
        <v>1012.320304257861</v>
      </c>
      <c r="C7">
        <v>-0.01164413073169868</v>
      </c>
      <c r="F7" s="2">
        <v>44871</v>
      </c>
      <c r="G7">
        <v>0.08285452041255542</v>
      </c>
      <c r="H7">
        <v>0.09770545162698577</v>
      </c>
      <c r="I7">
        <v>0.08296802958295603</v>
      </c>
      <c r="J7">
        <v>0.06980196579521473</v>
      </c>
      <c r="K7">
        <v>0.1075085934165341</v>
      </c>
      <c r="L7">
        <v>0.1249319658970186</v>
      </c>
      <c r="M7">
        <v>0.06536694845728967</v>
      </c>
      <c r="N7">
        <v>0.0872722700055544</v>
      </c>
      <c r="O7">
        <v>0.0656701902888258</v>
      </c>
      <c r="P7">
        <v>0.07192565429853541</v>
      </c>
      <c r="Q7">
        <v>0.07581451641750722</v>
      </c>
      <c r="R7">
        <v>0.06817989380102292</v>
      </c>
      <c r="W7" s="2">
        <v>44871</v>
      </c>
      <c r="X7">
        <v>0.08285452041255542</v>
      </c>
      <c r="Y7">
        <v>0.09770545162698577</v>
      </c>
      <c r="Z7">
        <v>0.08296802958295603</v>
      </c>
      <c r="AA7">
        <v>0.06980196579521473</v>
      </c>
      <c r="AB7">
        <v>0.1075085934165341</v>
      </c>
      <c r="AC7">
        <v>0.1249319658970186</v>
      </c>
      <c r="AD7">
        <v>0.06536694845728967</v>
      </c>
      <c r="AE7">
        <v>0.0872722700055544</v>
      </c>
      <c r="AF7">
        <v>0.0656701902888258</v>
      </c>
      <c r="AG7">
        <v>0.07192565429853541</v>
      </c>
      <c r="AH7">
        <v>0.07581451641750722</v>
      </c>
      <c r="AI7">
        <v>0.06817989380102292</v>
      </c>
      <c r="AN7" s="2">
        <v>44853</v>
      </c>
      <c r="AO7">
        <v>0.004336567185064821</v>
      </c>
      <c r="AP7">
        <v>273.3312963877944</v>
      </c>
      <c r="AQ7">
        <v>11.79089413278533</v>
      </c>
      <c r="AR7">
        <v>0.05388696436224052</v>
      </c>
      <c r="AS7">
        <v>24.4638773254604</v>
      </c>
      <c r="AT7">
        <v>0.4625416627510748</v>
      </c>
      <c r="AU7">
        <v>10.09524178101967</v>
      </c>
      <c r="AV7">
        <v>14.33851743113383</v>
      </c>
      <c r="AW7">
        <v>0.8050432448648608</v>
      </c>
      <c r="AX7">
        <v>84.11392212993967</v>
      </c>
      <c r="AY7">
        <v>2.542623289819765</v>
      </c>
      <c r="AZ7">
        <v>4.346086636372166</v>
      </c>
    </row>
    <row r="8" spans="1:52">
      <c r="A8" s="2">
        <v>44854</v>
      </c>
      <c r="B8">
        <v>993.0231178591196</v>
      </c>
      <c r="C8">
        <v>-0.01906233266049928</v>
      </c>
      <c r="F8" s="2">
        <v>44878</v>
      </c>
      <c r="G8">
        <v>0.09691210637263643</v>
      </c>
      <c r="H8">
        <v>0.08443573344865876</v>
      </c>
      <c r="I8">
        <v>0.07486850993273884</v>
      </c>
      <c r="J8">
        <v>0.06456297207477581</v>
      </c>
      <c r="K8">
        <v>0.1316310514823634</v>
      </c>
      <c r="L8">
        <v>0.1358769202397311</v>
      </c>
      <c r="M8">
        <v>0.07129774038317686</v>
      </c>
      <c r="N8">
        <v>0.08651139805801809</v>
      </c>
      <c r="O8">
        <v>0.05627544700876765</v>
      </c>
      <c r="P8">
        <v>0.06179677057165901</v>
      </c>
      <c r="Q8">
        <v>0.05357745775002175</v>
      </c>
      <c r="R8">
        <v>0.08225389267745246</v>
      </c>
      <c r="W8" s="2">
        <v>44878</v>
      </c>
      <c r="X8">
        <v>0.09691210637263643</v>
      </c>
      <c r="Y8">
        <v>0.08443573344865876</v>
      </c>
      <c r="Z8">
        <v>0.07486850993273884</v>
      </c>
      <c r="AA8">
        <v>0.06456297207477581</v>
      </c>
      <c r="AB8">
        <v>0.1316310514823634</v>
      </c>
      <c r="AC8">
        <v>0.1358769202397311</v>
      </c>
      <c r="AD8">
        <v>0.07129774038317686</v>
      </c>
      <c r="AE8">
        <v>0.08651139805801809</v>
      </c>
      <c r="AF8">
        <v>0.05627544700876765</v>
      </c>
      <c r="AG8">
        <v>0.06179677057165901</v>
      </c>
      <c r="AH8">
        <v>0.05357745775002175</v>
      </c>
      <c r="AI8">
        <v>0.08225389267745246</v>
      </c>
      <c r="AN8" s="2">
        <v>44854</v>
      </c>
      <c r="AO8">
        <v>0.004300428083478852</v>
      </c>
      <c r="AP8">
        <v>277.1689149965858</v>
      </c>
      <c r="AQ8">
        <v>12.152055448555</v>
      </c>
      <c r="AR8">
        <v>0.05395569591122756</v>
      </c>
      <c r="AS8">
        <v>24.18473506049395</v>
      </c>
      <c r="AT8">
        <v>0.4566960378035098</v>
      </c>
      <c r="AU8">
        <v>9.856644756521709</v>
      </c>
      <c r="AV8">
        <v>14.16867323426991</v>
      </c>
      <c r="AW8">
        <v>0.7879989814212901</v>
      </c>
      <c r="AX8">
        <v>84.41992878588718</v>
      </c>
      <c r="AY8">
        <v>2.599493246149544</v>
      </c>
      <c r="AZ8">
        <v>4.474480476785694</v>
      </c>
    </row>
    <row r="9" spans="1:52">
      <c r="A9" s="2">
        <v>44855</v>
      </c>
      <c r="B9">
        <v>971.7583899135694</v>
      </c>
      <c r="C9">
        <v>-0.02141413181940344</v>
      </c>
      <c r="F9" s="2">
        <v>44885</v>
      </c>
      <c r="G9">
        <v>0.09691210637263643</v>
      </c>
      <c r="H9">
        <v>0.08443573344865876</v>
      </c>
      <c r="I9">
        <v>0.07486850993273884</v>
      </c>
      <c r="J9">
        <v>0.06456297207477581</v>
      </c>
      <c r="K9">
        <v>0.1316310514823634</v>
      </c>
      <c r="L9">
        <v>0.1358769202397311</v>
      </c>
      <c r="M9">
        <v>0.07129774038317686</v>
      </c>
      <c r="N9">
        <v>0.08651139805801809</v>
      </c>
      <c r="O9">
        <v>0.05627544700876765</v>
      </c>
      <c r="P9">
        <v>0.06179677057165901</v>
      </c>
      <c r="Q9">
        <v>0.05357745775002175</v>
      </c>
      <c r="R9">
        <v>0.08225389267745246</v>
      </c>
      <c r="W9" s="2">
        <v>44885</v>
      </c>
      <c r="X9">
        <v>0.09691210637263643</v>
      </c>
      <c r="Y9">
        <v>0.08443573344865876</v>
      </c>
      <c r="Z9">
        <v>0.07486850993273884</v>
      </c>
      <c r="AA9">
        <v>0.06456297207477581</v>
      </c>
      <c r="AB9">
        <v>0.1316310514823634</v>
      </c>
      <c r="AC9">
        <v>0.1358769202397311</v>
      </c>
      <c r="AD9">
        <v>0.07129774038317686</v>
      </c>
      <c r="AE9">
        <v>0.08651139805801809</v>
      </c>
      <c r="AF9">
        <v>0.05627544700876765</v>
      </c>
      <c r="AG9">
        <v>0.06179677057165901</v>
      </c>
      <c r="AH9">
        <v>0.05357745775002175</v>
      </c>
      <c r="AI9">
        <v>0.08225389267745246</v>
      </c>
      <c r="AN9" s="2">
        <v>44855</v>
      </c>
      <c r="AO9">
        <v>0.00423017835888913</v>
      </c>
      <c r="AP9">
        <v>279.6693810379469</v>
      </c>
      <c r="AQ9">
        <v>12.10700095168884</v>
      </c>
      <c r="AR9">
        <v>0.05291381175209403</v>
      </c>
      <c r="AS9">
        <v>23.71869190643416</v>
      </c>
      <c r="AT9">
        <v>0.4513279180724956</v>
      </c>
      <c r="AU9">
        <v>10.43923755629678</v>
      </c>
      <c r="AV9">
        <v>14.42758404204376</v>
      </c>
      <c r="AW9">
        <v>0.7891658685410774</v>
      </c>
      <c r="AX9">
        <v>86.352215591289</v>
      </c>
      <c r="AY9">
        <v>2.624434320015567</v>
      </c>
      <c r="AZ9">
        <v>4.368179503460894</v>
      </c>
    </row>
    <row r="10" spans="1:52">
      <c r="A10" s="2">
        <v>44856</v>
      </c>
      <c r="B10">
        <v>981.5369220021782</v>
      </c>
      <c r="C10">
        <v>0.0100627194888212</v>
      </c>
      <c r="F10" s="2">
        <v>44892</v>
      </c>
      <c r="G10">
        <v>0.09691210637263643</v>
      </c>
      <c r="H10">
        <v>0.08443573344865876</v>
      </c>
      <c r="I10">
        <v>0.07486850993273884</v>
      </c>
      <c r="J10">
        <v>0.06456297207477581</v>
      </c>
      <c r="K10">
        <v>0.1316310514823634</v>
      </c>
      <c r="L10">
        <v>0.1358769202397311</v>
      </c>
      <c r="M10">
        <v>0.07129774038317686</v>
      </c>
      <c r="N10">
        <v>0.08651139805801809</v>
      </c>
      <c r="O10">
        <v>0.05627544700876765</v>
      </c>
      <c r="P10">
        <v>0.06179677057165901</v>
      </c>
      <c r="Q10">
        <v>0.05357745775002175</v>
      </c>
      <c r="R10">
        <v>0.08225389267745246</v>
      </c>
      <c r="W10" s="2">
        <v>44892</v>
      </c>
      <c r="X10">
        <v>0.09691210637263643</v>
      </c>
      <c r="Y10">
        <v>0.08443573344865876</v>
      </c>
      <c r="Z10">
        <v>0.07486850993273884</v>
      </c>
      <c r="AA10">
        <v>0.06456297207477581</v>
      </c>
      <c r="AB10">
        <v>0.1316310514823634</v>
      </c>
      <c r="AC10">
        <v>0.1358769202397311</v>
      </c>
      <c r="AD10">
        <v>0.07129774038317686</v>
      </c>
      <c r="AE10">
        <v>0.08651139805801809</v>
      </c>
      <c r="AF10">
        <v>0.05627544700876765</v>
      </c>
      <c r="AG10">
        <v>0.06179677057165901</v>
      </c>
      <c r="AH10">
        <v>0.05357745775002175</v>
      </c>
      <c r="AI10">
        <v>0.08225389267745246</v>
      </c>
      <c r="AN10" s="2">
        <v>44856</v>
      </c>
      <c r="AO10">
        <v>0.00424121488246446</v>
      </c>
      <c r="AP10">
        <v>274.8407122797987</v>
      </c>
      <c r="AQ10">
        <v>11.9500065668459</v>
      </c>
      <c r="AR10">
        <v>0.0527075228653468</v>
      </c>
      <c r="AS10">
        <v>24.13288626776115</v>
      </c>
      <c r="AT10">
        <v>0.4542436411860724</v>
      </c>
      <c r="AU10">
        <v>10.64527619307533</v>
      </c>
      <c r="AV10">
        <v>14.68357191231108</v>
      </c>
      <c r="AW10">
        <v>0.7866733052685624</v>
      </c>
      <c r="AX10">
        <v>84.96804095670142</v>
      </c>
      <c r="AY10">
        <v>2.647598816954566</v>
      </c>
      <c r="AZ10">
        <v>4.264659907879317</v>
      </c>
    </row>
    <row r="11" spans="1:52">
      <c r="A11" s="2">
        <v>44857</v>
      </c>
      <c r="B11">
        <v>985.4672006506323</v>
      </c>
      <c r="C11">
        <v>0.004004208665362219</v>
      </c>
      <c r="F11" s="2">
        <v>44899</v>
      </c>
      <c r="G11">
        <v>0.09691210637263643</v>
      </c>
      <c r="H11">
        <v>0.08443573344865876</v>
      </c>
      <c r="I11">
        <v>0.07486850993273884</v>
      </c>
      <c r="J11">
        <v>0.06456297207477581</v>
      </c>
      <c r="K11">
        <v>0.1316310514823634</v>
      </c>
      <c r="L11">
        <v>0.1358769202397311</v>
      </c>
      <c r="M11">
        <v>0.07129774038317686</v>
      </c>
      <c r="N11">
        <v>0.08651139805801809</v>
      </c>
      <c r="O11">
        <v>0.05627544700876765</v>
      </c>
      <c r="P11">
        <v>0.06179677057165901</v>
      </c>
      <c r="Q11">
        <v>0.05357745775002175</v>
      </c>
      <c r="R11">
        <v>0.08225389267745246</v>
      </c>
      <c r="W11" s="2">
        <v>44899</v>
      </c>
      <c r="X11">
        <v>0.09691210637263643</v>
      </c>
      <c r="Y11">
        <v>0.08443573344865876</v>
      </c>
      <c r="Z11">
        <v>0.07486850993273884</v>
      </c>
      <c r="AA11">
        <v>0.06456297207477581</v>
      </c>
      <c r="AB11">
        <v>0.1316310514823634</v>
      </c>
      <c r="AC11">
        <v>0.1358769202397311</v>
      </c>
      <c r="AD11">
        <v>0.07129774038317686</v>
      </c>
      <c r="AE11">
        <v>0.08651139805801809</v>
      </c>
      <c r="AF11">
        <v>0.05627544700876765</v>
      </c>
      <c r="AG11">
        <v>0.06179677057165901</v>
      </c>
      <c r="AH11">
        <v>0.05357745775002175</v>
      </c>
      <c r="AI11">
        <v>0.08225389267745246</v>
      </c>
      <c r="AN11" s="2">
        <v>44857</v>
      </c>
      <c r="AO11">
        <v>0.004250936666058038</v>
      </c>
      <c r="AP11">
        <v>274.0195929689584</v>
      </c>
      <c r="AQ11">
        <v>11.89149657550451</v>
      </c>
      <c r="AR11">
        <v>0.05233753094566531</v>
      </c>
      <c r="AS11">
        <v>24.15557245902038</v>
      </c>
      <c r="AT11">
        <v>0.455268635105274</v>
      </c>
      <c r="AU11">
        <v>10.5730363022377</v>
      </c>
      <c r="AV11">
        <v>14.70675790648912</v>
      </c>
      <c r="AW11">
        <v>0.7882470816057142</v>
      </c>
      <c r="AX11">
        <v>85.14937638264765</v>
      </c>
      <c r="AY11">
        <v>2.667076347891774</v>
      </c>
      <c r="AZ11">
        <v>4.282998475330123</v>
      </c>
    </row>
    <row r="12" spans="1:52">
      <c r="A12" s="2">
        <v>44858</v>
      </c>
      <c r="B12">
        <v>1020.120739694381</v>
      </c>
      <c r="C12">
        <v>0.03516457881182622</v>
      </c>
      <c r="F12" s="2">
        <v>44906</v>
      </c>
      <c r="G12">
        <v>0.09691210637263643</v>
      </c>
      <c r="H12">
        <v>0.08443573344865876</v>
      </c>
      <c r="I12">
        <v>0.07486850993273884</v>
      </c>
      <c r="J12">
        <v>0.06456297207477581</v>
      </c>
      <c r="K12">
        <v>0.1316310514823634</v>
      </c>
      <c r="L12">
        <v>0.1358769202397311</v>
      </c>
      <c r="M12">
        <v>0.07129774038317686</v>
      </c>
      <c r="N12">
        <v>0.08651139805801809</v>
      </c>
      <c r="O12">
        <v>0.05627544700876765</v>
      </c>
      <c r="P12">
        <v>0.06179677057165901</v>
      </c>
      <c r="Q12">
        <v>0.05357745775002175</v>
      </c>
      <c r="R12">
        <v>0.08225389267745246</v>
      </c>
      <c r="W12" s="2">
        <v>44906</v>
      </c>
      <c r="X12">
        <v>0.09691210637263643</v>
      </c>
      <c r="Y12">
        <v>0.08443573344865876</v>
      </c>
      <c r="Z12">
        <v>0.07486850993273884</v>
      </c>
      <c r="AA12">
        <v>0.06456297207477581</v>
      </c>
      <c r="AB12">
        <v>0.1316310514823634</v>
      </c>
      <c r="AC12">
        <v>0.1358769202397311</v>
      </c>
      <c r="AD12">
        <v>0.07129774038317686</v>
      </c>
      <c r="AE12">
        <v>0.08651139805801809</v>
      </c>
      <c r="AF12">
        <v>0.05627544700876765</v>
      </c>
      <c r="AG12">
        <v>0.06179677057165901</v>
      </c>
      <c r="AH12">
        <v>0.05357745775002175</v>
      </c>
      <c r="AI12">
        <v>0.08225389267745246</v>
      </c>
      <c r="AN12" s="2">
        <v>44858</v>
      </c>
      <c r="AO12">
        <v>0.004319950596951882</v>
      </c>
      <c r="AP12">
        <v>275.4908355598919</v>
      </c>
      <c r="AQ12">
        <v>11.98256883060958</v>
      </c>
      <c r="AR12">
        <v>0.05220947544044839</v>
      </c>
      <c r="AS12">
        <v>24.51304009270634</v>
      </c>
      <c r="AT12">
        <v>0.4617281666850753</v>
      </c>
      <c r="AU12">
        <v>10.6110006721273</v>
      </c>
      <c r="AV12">
        <v>14.94749545679821</v>
      </c>
      <c r="AW12">
        <v>0.7541132615608137</v>
      </c>
      <c r="AX12">
        <v>81.63261823969188</v>
      </c>
      <c r="AY12">
        <v>2.643732421249077</v>
      </c>
      <c r="AZ12">
        <v>4.26291392602556</v>
      </c>
    </row>
    <row r="13" spans="1:52">
      <c r="A13" s="2">
        <v>44859</v>
      </c>
      <c r="B13">
        <v>1002.420147783678</v>
      </c>
      <c r="C13">
        <v>-0.01735146754883787</v>
      </c>
      <c r="F13" s="2">
        <v>44913</v>
      </c>
      <c r="G13">
        <v>0.1053979617479858</v>
      </c>
      <c r="H13">
        <v>0.09139553373702786</v>
      </c>
      <c r="I13">
        <v>0.08114951691015279</v>
      </c>
      <c r="J13">
        <v>0.07157387620946659</v>
      </c>
      <c r="K13">
        <v>0.1034439910724705</v>
      </c>
      <c r="L13">
        <v>0.1032053133364619</v>
      </c>
      <c r="M13">
        <v>0.07727918178254357</v>
      </c>
      <c r="N13">
        <v>0.09159965856297224</v>
      </c>
      <c r="O13">
        <v>0.06145413909251518</v>
      </c>
      <c r="P13">
        <v>0.06698113910645349</v>
      </c>
      <c r="Q13">
        <v>0.05736520065060159</v>
      </c>
      <c r="R13">
        <v>0.08915448779134853</v>
      </c>
      <c r="W13" s="2">
        <v>44913</v>
      </c>
      <c r="X13">
        <v>0.1053979617479858</v>
      </c>
      <c r="Y13">
        <v>0.09139553373702786</v>
      </c>
      <c r="Z13">
        <v>0.08114951691015279</v>
      </c>
      <c r="AA13">
        <v>0.07157387620946659</v>
      </c>
      <c r="AB13">
        <v>0.1034439910724705</v>
      </c>
      <c r="AC13">
        <v>0.1032053133364619</v>
      </c>
      <c r="AD13">
        <v>0.07727918178254357</v>
      </c>
      <c r="AE13">
        <v>0.09159965856297224</v>
      </c>
      <c r="AF13">
        <v>0.06145413909251518</v>
      </c>
      <c r="AG13">
        <v>0.06698113910645349</v>
      </c>
      <c r="AH13">
        <v>0.05736520065060159</v>
      </c>
      <c r="AI13">
        <v>0.08915448779134853</v>
      </c>
      <c r="AN13" s="2">
        <v>44859</v>
      </c>
      <c r="AO13">
        <v>0.004294145307244251</v>
      </c>
      <c r="AP13">
        <v>273.6629710728133</v>
      </c>
      <c r="AQ13">
        <v>12.02358532045062</v>
      </c>
      <c r="AR13">
        <v>0.05204026511925998</v>
      </c>
      <c r="AS13">
        <v>24.51051356532009</v>
      </c>
      <c r="AT13">
        <v>0.4574757541104382</v>
      </c>
      <c r="AU13">
        <v>10.67073462313678</v>
      </c>
      <c r="AV13">
        <v>14.78720398751552</v>
      </c>
      <c r="AW13">
        <v>0.7744537889983231</v>
      </c>
      <c r="AX13">
        <v>80.5012907218926</v>
      </c>
      <c r="AY13">
        <v>2.684091508637157</v>
      </c>
      <c r="AZ13">
        <v>4.338709574350412</v>
      </c>
    </row>
    <row r="14" spans="1:52">
      <c r="A14" s="2">
        <v>44860</v>
      </c>
      <c r="B14">
        <v>1055.962612270229</v>
      </c>
      <c r="C14">
        <v>0.05341319665704236</v>
      </c>
      <c r="F14" s="2">
        <v>44920</v>
      </c>
      <c r="G14">
        <v>0.1043887275762383</v>
      </c>
      <c r="H14">
        <v>0.09052037928183006</v>
      </c>
      <c r="I14">
        <v>0.08037247279916362</v>
      </c>
      <c r="J14">
        <v>0.07200158275854719</v>
      </c>
      <c r="K14">
        <v>0.1045895827370928</v>
      </c>
      <c r="L14">
        <v>0.1059454115738192</v>
      </c>
      <c r="M14">
        <v>0.07792128737356256</v>
      </c>
      <c r="N14">
        <v>0.09072254951827168</v>
      </c>
      <c r="O14">
        <v>0.06208154788238392</v>
      </c>
      <c r="P14">
        <v>0.06633976375793919</v>
      </c>
      <c r="Q14">
        <v>0.05681590235483213</v>
      </c>
      <c r="R14">
        <v>0.08830079238631949</v>
      </c>
      <c r="W14" s="2">
        <v>44920</v>
      </c>
      <c r="X14">
        <v>0.1043887275762383</v>
      </c>
      <c r="Y14">
        <v>0.09052037928183006</v>
      </c>
      <c r="Z14">
        <v>0.08037247279916362</v>
      </c>
      <c r="AA14">
        <v>0.07200158275854719</v>
      </c>
      <c r="AB14">
        <v>0.1045895827370928</v>
      </c>
      <c r="AC14">
        <v>0.1059454115738192</v>
      </c>
      <c r="AD14">
        <v>0.07792128737356256</v>
      </c>
      <c r="AE14">
        <v>0.09072254951827168</v>
      </c>
      <c r="AF14">
        <v>0.06208154788238392</v>
      </c>
      <c r="AG14">
        <v>0.06633976375793919</v>
      </c>
      <c r="AH14">
        <v>0.05681590235483213</v>
      </c>
      <c r="AI14">
        <v>0.08830079238631949</v>
      </c>
      <c r="AN14" s="2">
        <v>44860</v>
      </c>
      <c r="AO14">
        <v>0.004353891270749546</v>
      </c>
      <c r="AP14">
        <v>256.052315821518</v>
      </c>
      <c r="AQ14">
        <v>12.38948884144719</v>
      </c>
      <c r="AR14">
        <v>0.05044053527771297</v>
      </c>
      <c r="AS14">
        <v>25.50320072571452</v>
      </c>
      <c r="AT14">
        <v>0.4622836013032404</v>
      </c>
      <c r="AU14">
        <v>10.5035559052494</v>
      </c>
      <c r="AV14">
        <v>14.29477878807671</v>
      </c>
      <c r="AW14">
        <v>0.842618482344459</v>
      </c>
      <c r="AX14">
        <v>82.60562314229416</v>
      </c>
      <c r="AY14">
        <v>2.589430621657653</v>
      </c>
      <c r="AZ14">
        <v>4.321854628066451</v>
      </c>
    </row>
    <row r="15" spans="1:52">
      <c r="A15" s="2">
        <v>44861</v>
      </c>
      <c r="B15">
        <v>1077.295705614999</v>
      </c>
      <c r="C15">
        <v>0.02020250821087854</v>
      </c>
      <c r="F15" s="2">
        <v>44927</v>
      </c>
      <c r="G15">
        <v>0.1043887275762383</v>
      </c>
      <c r="H15">
        <v>0.09052037928183006</v>
      </c>
      <c r="I15">
        <v>0.08037247279916362</v>
      </c>
      <c r="J15">
        <v>0.07200158275854719</v>
      </c>
      <c r="K15">
        <v>0.1045895827370928</v>
      </c>
      <c r="L15">
        <v>0.1059454115738192</v>
      </c>
      <c r="M15">
        <v>0.07792128737356256</v>
      </c>
      <c r="N15">
        <v>0.09072254951827168</v>
      </c>
      <c r="O15">
        <v>0.06208154788238392</v>
      </c>
      <c r="P15">
        <v>0.06633976375793919</v>
      </c>
      <c r="Q15">
        <v>0.05681590235483213</v>
      </c>
      <c r="R15">
        <v>0.08830079238631949</v>
      </c>
      <c r="W15" s="2">
        <v>44927</v>
      </c>
      <c r="X15">
        <v>0.1043887275762383</v>
      </c>
      <c r="Y15">
        <v>0.09052037928183006</v>
      </c>
      <c r="Z15">
        <v>0.08037247279916362</v>
      </c>
      <c r="AA15">
        <v>0.07200158275854719</v>
      </c>
      <c r="AB15">
        <v>0.1045895827370928</v>
      </c>
      <c r="AC15">
        <v>0.1059454115738192</v>
      </c>
      <c r="AD15">
        <v>0.07792128737356256</v>
      </c>
      <c r="AE15">
        <v>0.09072254951827168</v>
      </c>
      <c r="AF15">
        <v>0.06208154788238392</v>
      </c>
      <c r="AG15">
        <v>0.06633976375793919</v>
      </c>
      <c r="AH15">
        <v>0.05681590235483213</v>
      </c>
      <c r="AI15">
        <v>0.08830079238631949</v>
      </c>
      <c r="AN15" s="2">
        <v>44861</v>
      </c>
      <c r="AO15">
        <v>0.004291902040187601</v>
      </c>
      <c r="AP15">
        <v>260.9591671030595</v>
      </c>
      <c r="AQ15">
        <v>12.48186856250716</v>
      </c>
      <c r="AR15">
        <v>0.04785801350590106</v>
      </c>
      <c r="AS15">
        <v>25.62848497177235</v>
      </c>
      <c r="AT15">
        <v>0.4631422433065699</v>
      </c>
      <c r="AU15">
        <v>10.48455128970947</v>
      </c>
      <c r="AV15">
        <v>14.53313291181274</v>
      </c>
      <c r="AW15">
        <v>0.8460480548480719</v>
      </c>
      <c r="AX15">
        <v>82.50075177415157</v>
      </c>
      <c r="AY15">
        <v>2.60946198449804</v>
      </c>
      <c r="AZ15">
        <v>4.314481016187474</v>
      </c>
    </row>
    <row r="16" spans="1:52">
      <c r="A16" s="2">
        <v>44862</v>
      </c>
      <c r="B16">
        <v>1054.884854934841</v>
      </c>
      <c r="C16">
        <v>-0.02080287757887644</v>
      </c>
      <c r="F16" s="2">
        <v>44934</v>
      </c>
      <c r="G16">
        <v>0.1040843880815708</v>
      </c>
      <c r="H16">
        <v>0.09025647218067669</v>
      </c>
      <c r="I16">
        <v>0.08013815135158202</v>
      </c>
      <c r="J16">
        <v>0.07179166617252515</v>
      </c>
      <c r="K16">
        <v>0.1042846576604419</v>
      </c>
      <c r="L16">
        <v>0.1056365336540537</v>
      </c>
      <c r="M16">
        <v>0.08060955626963993</v>
      </c>
      <c r="N16">
        <v>0.09045805300110545</v>
      </c>
      <c r="O16">
        <v>0.06190055260301435</v>
      </c>
      <c r="P16">
        <v>0.06614635388843292</v>
      </c>
      <c r="Q16">
        <v>0.05665025877038367</v>
      </c>
      <c r="R16">
        <v>0.08804335636657343</v>
      </c>
      <c r="W16" s="2">
        <v>44934</v>
      </c>
      <c r="X16">
        <v>0.1040843880815708</v>
      </c>
      <c r="Y16">
        <v>0.09025647218067669</v>
      </c>
      <c r="Z16">
        <v>0.08013815135158202</v>
      </c>
      <c r="AA16">
        <v>0.07179166617252515</v>
      </c>
      <c r="AB16">
        <v>0.1042846576604419</v>
      </c>
      <c r="AC16">
        <v>0.1056365336540537</v>
      </c>
      <c r="AD16">
        <v>0.08060955626963993</v>
      </c>
      <c r="AE16">
        <v>0.09045805300110545</v>
      </c>
      <c r="AF16">
        <v>0.06190055260301435</v>
      </c>
      <c r="AG16">
        <v>0.06614635388843292</v>
      </c>
      <c r="AH16">
        <v>0.05665025877038367</v>
      </c>
      <c r="AI16">
        <v>0.08804335636657343</v>
      </c>
      <c r="AN16" s="2">
        <v>44862</v>
      </c>
      <c r="AO16">
        <v>0.004309725048931662</v>
      </c>
      <c r="AP16">
        <v>264.9686668062214</v>
      </c>
      <c r="AQ16">
        <v>12.66596439048329</v>
      </c>
      <c r="AR16">
        <v>0.04860962951513271</v>
      </c>
      <c r="AS16">
        <v>25.51226287401003</v>
      </c>
      <c r="AT16">
        <v>0.4594387673038172</v>
      </c>
      <c r="AU16">
        <v>10.08648951639785</v>
      </c>
      <c r="AV16">
        <v>14.52145810582324</v>
      </c>
      <c r="AW16">
        <v>0.848307734219628</v>
      </c>
      <c r="AX16">
        <v>83.86781619425402</v>
      </c>
      <c r="AY16">
        <v>2.608426368817298</v>
      </c>
      <c r="AZ16">
        <v>4.24727886631782</v>
      </c>
    </row>
    <row r="17" spans="1:52">
      <c r="A17" s="2">
        <v>44863</v>
      </c>
      <c r="B17">
        <v>1091.126959631163</v>
      </c>
      <c r="C17">
        <v>0.0343564556138789</v>
      </c>
      <c r="F17" s="2">
        <v>44941</v>
      </c>
      <c r="G17">
        <v>0.1143775945336231</v>
      </c>
      <c r="H17">
        <v>0.08836004149630609</v>
      </c>
      <c r="I17">
        <v>0.07845432252978134</v>
      </c>
      <c r="J17">
        <v>0.07118573526911</v>
      </c>
      <c r="K17">
        <v>0.1044752734443053</v>
      </c>
      <c r="L17">
        <v>0.1050985166101195</v>
      </c>
      <c r="M17">
        <v>0.07926362588329956</v>
      </c>
      <c r="N17">
        <v>0.0885573867860964</v>
      </c>
      <c r="O17">
        <v>0.06059992446522432</v>
      </c>
      <c r="P17">
        <v>0.06475651477615134</v>
      </c>
      <c r="Q17">
        <v>0.05545994757813334</v>
      </c>
      <c r="R17">
        <v>0.08941111662784977</v>
      </c>
      <c r="W17" s="2">
        <v>44941</v>
      </c>
      <c r="X17">
        <v>0.1143775945336231</v>
      </c>
      <c r="Y17">
        <v>0.08836004149630609</v>
      </c>
      <c r="Z17">
        <v>0.07845432252978134</v>
      </c>
      <c r="AA17">
        <v>0.07118573526911</v>
      </c>
      <c r="AB17">
        <v>0.1044752734443053</v>
      </c>
      <c r="AC17">
        <v>0.1050985166101195</v>
      </c>
      <c r="AD17">
        <v>0.07926362588329956</v>
      </c>
      <c r="AE17">
        <v>0.0885573867860964</v>
      </c>
      <c r="AF17">
        <v>0.06059992446522432</v>
      </c>
      <c r="AG17">
        <v>0.06475651477615134</v>
      </c>
      <c r="AH17">
        <v>0.05545994757813334</v>
      </c>
      <c r="AI17">
        <v>0.08941111662784977</v>
      </c>
      <c r="AN17" s="2">
        <v>44863</v>
      </c>
      <c r="AO17">
        <v>0.004387599864371102</v>
      </c>
      <c r="AP17">
        <v>263.5502799951479</v>
      </c>
      <c r="AQ17">
        <v>12.71886502139992</v>
      </c>
      <c r="AR17">
        <v>0.04894883801054985</v>
      </c>
      <c r="AS17">
        <v>25.82382384653589</v>
      </c>
      <c r="AT17">
        <v>0.4574618358101141</v>
      </c>
      <c r="AU17">
        <v>10.38580981964579</v>
      </c>
      <c r="AV17">
        <v>14.59714060983653</v>
      </c>
      <c r="AW17">
        <v>0.8501525984510426</v>
      </c>
      <c r="AX17">
        <v>83.20068616444428</v>
      </c>
      <c r="AY17">
        <v>2.573373569651446</v>
      </c>
      <c r="AZ17">
        <v>4.056754251676722</v>
      </c>
    </row>
    <row r="18" spans="1:52">
      <c r="A18" s="2">
        <v>44864</v>
      </c>
      <c r="B18">
        <v>1114.660878438483</v>
      </c>
      <c r="C18">
        <v>0.0215684514066774</v>
      </c>
      <c r="F18" s="2">
        <v>44948</v>
      </c>
      <c r="G18">
        <v>0.114209817157219</v>
      </c>
      <c r="H18">
        <v>0.08849147211382499</v>
      </c>
      <c r="I18">
        <v>0.07833924002209897</v>
      </c>
      <c r="J18">
        <v>0.07215374783207675</v>
      </c>
      <c r="K18">
        <v>0.1043220215128492</v>
      </c>
      <c r="L18">
        <v>0.1049443504602481</v>
      </c>
      <c r="M18">
        <v>0.07928075244610849</v>
      </c>
      <c r="N18">
        <v>0.08842748436878506</v>
      </c>
      <c r="O18">
        <v>0.06051103208749493</v>
      </c>
      <c r="P18">
        <v>0.06466152520937021</v>
      </c>
      <c r="Q18">
        <v>0.05537859489242503</v>
      </c>
      <c r="R18">
        <v>0.0892799618974994</v>
      </c>
      <c r="W18" s="2">
        <v>44948</v>
      </c>
      <c r="X18">
        <v>0.114209817157219</v>
      </c>
      <c r="Y18">
        <v>0.08849147211382499</v>
      </c>
      <c r="Z18">
        <v>0.07833924002209897</v>
      </c>
      <c r="AA18">
        <v>0.07215374783207675</v>
      </c>
      <c r="AB18">
        <v>0.1043220215128492</v>
      </c>
      <c r="AC18">
        <v>0.1049443504602481</v>
      </c>
      <c r="AD18">
        <v>0.07928075244610849</v>
      </c>
      <c r="AE18">
        <v>0.08842748436878506</v>
      </c>
      <c r="AF18">
        <v>0.06051103208749493</v>
      </c>
      <c r="AG18">
        <v>0.06466152520937021</v>
      </c>
      <c r="AH18">
        <v>0.05537859489242503</v>
      </c>
      <c r="AI18">
        <v>0.0892799618974994</v>
      </c>
      <c r="AN18" s="2">
        <v>44864</v>
      </c>
      <c r="AO18">
        <v>0.004439297096146343</v>
      </c>
      <c r="AP18">
        <v>260.1644477786814</v>
      </c>
      <c r="AQ18">
        <v>12.19310205103815</v>
      </c>
      <c r="AR18">
        <v>0.04806088227637195</v>
      </c>
      <c r="AS18">
        <v>25.89944858121944</v>
      </c>
      <c r="AT18">
        <v>0.4585890968176846</v>
      </c>
      <c r="AU18">
        <v>10.3297879956942</v>
      </c>
      <c r="AV18">
        <v>14.685554436057</v>
      </c>
      <c r="AW18">
        <v>0.859081132721753</v>
      </c>
      <c r="AX18">
        <v>85.87586227178581</v>
      </c>
      <c r="AY18">
        <v>2.573798793683205</v>
      </c>
      <c r="AZ18">
        <v>4.157016963877832</v>
      </c>
    </row>
    <row r="19" spans="1:52">
      <c r="A19" s="2">
        <v>44865</v>
      </c>
      <c r="B19">
        <v>1113.364307471236</v>
      </c>
      <c r="C19">
        <v>-0.001163197697458873</v>
      </c>
      <c r="F19" s="2">
        <v>44955</v>
      </c>
      <c r="G19">
        <v>0.114209817157219</v>
      </c>
      <c r="H19">
        <v>0.08849147211382499</v>
      </c>
      <c r="I19">
        <v>0.07833924002209897</v>
      </c>
      <c r="J19">
        <v>0.07215374783207675</v>
      </c>
      <c r="K19">
        <v>0.1043220215128492</v>
      </c>
      <c r="L19">
        <v>0.1049443504602481</v>
      </c>
      <c r="M19">
        <v>0.07928075244610849</v>
      </c>
      <c r="N19">
        <v>0.08842748436878506</v>
      </c>
      <c r="O19">
        <v>0.06051103208749493</v>
      </c>
      <c r="P19">
        <v>0.06466152520937021</v>
      </c>
      <c r="Q19">
        <v>0.05537859489242503</v>
      </c>
      <c r="R19">
        <v>0.0892799618974994</v>
      </c>
      <c r="W19" s="2">
        <v>44955</v>
      </c>
      <c r="X19">
        <v>0.114209817157219</v>
      </c>
      <c r="Y19">
        <v>0.08849147211382499</v>
      </c>
      <c r="Z19">
        <v>0.07833924002209897</v>
      </c>
      <c r="AA19">
        <v>0.07215374783207675</v>
      </c>
      <c r="AB19">
        <v>0.1043220215128492</v>
      </c>
      <c r="AC19">
        <v>0.1049443504602481</v>
      </c>
      <c r="AD19">
        <v>0.07928075244610849</v>
      </c>
      <c r="AE19">
        <v>0.08842748436878506</v>
      </c>
      <c r="AF19">
        <v>0.06051103208749493</v>
      </c>
      <c r="AG19">
        <v>0.06466152520937021</v>
      </c>
      <c r="AH19">
        <v>0.05537859489242503</v>
      </c>
      <c r="AI19">
        <v>0.0892799618974994</v>
      </c>
      <c r="AN19" s="2">
        <v>44865</v>
      </c>
      <c r="AO19">
        <v>0.004474394574853694</v>
      </c>
      <c r="AP19">
        <v>268.401154173936</v>
      </c>
      <c r="AQ19">
        <v>11.87299764856858</v>
      </c>
      <c r="AR19">
        <v>0.04889241993967816</v>
      </c>
      <c r="AS19">
        <v>25.37738952228185</v>
      </c>
      <c r="AT19">
        <v>0.444053293949611</v>
      </c>
      <c r="AU19">
        <v>10.53643459474481</v>
      </c>
      <c r="AV19">
        <v>14.63448154062091</v>
      </c>
      <c r="AW19">
        <v>0.8723629902347464</v>
      </c>
      <c r="AX19">
        <v>88.20565223943778</v>
      </c>
      <c r="AY19">
        <v>2.570000121097335</v>
      </c>
      <c r="AZ19">
        <v>4.165309984308593</v>
      </c>
    </row>
    <row r="20" spans="1:52">
      <c r="A20" s="2">
        <v>44866</v>
      </c>
      <c r="B20">
        <v>1124.435900569708</v>
      </c>
      <c r="C20">
        <v>0.009944268038930115</v>
      </c>
      <c r="F20" s="2">
        <v>44962</v>
      </c>
      <c r="G20">
        <v>0.114209817157219</v>
      </c>
      <c r="H20">
        <v>0.08849147211382499</v>
      </c>
      <c r="I20">
        <v>0.07833924002209897</v>
      </c>
      <c r="J20">
        <v>0.07215374783207675</v>
      </c>
      <c r="K20">
        <v>0.1043220215128492</v>
      </c>
      <c r="L20">
        <v>0.1049443504602481</v>
      </c>
      <c r="M20">
        <v>0.07928075244610849</v>
      </c>
      <c r="N20">
        <v>0.08842748436878506</v>
      </c>
      <c r="O20">
        <v>0.06051103208749493</v>
      </c>
      <c r="P20">
        <v>0.06466152520937021</v>
      </c>
      <c r="Q20">
        <v>0.05537859489242503</v>
      </c>
      <c r="R20">
        <v>0.0892799618974994</v>
      </c>
      <c r="W20" s="2">
        <v>44962</v>
      </c>
      <c r="X20">
        <v>0.114209817157219</v>
      </c>
      <c r="Y20">
        <v>0.08849147211382499</v>
      </c>
      <c r="Z20">
        <v>0.07833924002209897</v>
      </c>
      <c r="AA20">
        <v>0.07215374783207675</v>
      </c>
      <c r="AB20">
        <v>0.1043220215128492</v>
      </c>
      <c r="AC20">
        <v>0.1049443504602481</v>
      </c>
      <c r="AD20">
        <v>0.07928075244610849</v>
      </c>
      <c r="AE20">
        <v>0.08842748436878506</v>
      </c>
      <c r="AF20">
        <v>0.06051103208749493</v>
      </c>
      <c r="AG20">
        <v>0.06466152520937021</v>
      </c>
      <c r="AH20">
        <v>0.05537859489242503</v>
      </c>
      <c r="AI20">
        <v>0.0892799618974994</v>
      </c>
      <c r="AN20" s="2">
        <v>44866</v>
      </c>
      <c r="AO20">
        <v>0.004546642041730424</v>
      </c>
      <c r="AP20">
        <v>270.5061003721984</v>
      </c>
      <c r="AQ20">
        <v>11.88652347751489</v>
      </c>
      <c r="AR20">
        <v>0.04995394788795057</v>
      </c>
      <c r="AS20">
        <v>25.45650142408509</v>
      </c>
      <c r="AT20">
        <v>0.4293985114984659</v>
      </c>
      <c r="AU20">
        <v>10.56835239291852</v>
      </c>
      <c r="AV20">
        <v>14.79709716677978</v>
      </c>
      <c r="AW20">
        <v>0.8798447586219301</v>
      </c>
      <c r="AX20">
        <v>89.51165032734897</v>
      </c>
      <c r="AY20">
        <v>2.611555412846044</v>
      </c>
      <c r="AZ20">
        <v>3.962061266836409</v>
      </c>
    </row>
    <row r="21" spans="1:52">
      <c r="A21" s="2">
        <v>44867</v>
      </c>
      <c r="B21">
        <v>1110.901799450094</v>
      </c>
      <c r="C21">
        <v>-0.01203634739228532</v>
      </c>
      <c r="F21" s="2">
        <v>44969</v>
      </c>
      <c r="G21">
        <v>0.1149136015827975</v>
      </c>
      <c r="H21">
        <v>0.08948568194343175</v>
      </c>
      <c r="I21">
        <v>0.07987501867963911</v>
      </c>
      <c r="J21">
        <v>0.07356826482191194</v>
      </c>
      <c r="K21">
        <v>0.09463526777663141</v>
      </c>
      <c r="L21">
        <v>0.1028207439969418</v>
      </c>
      <c r="M21">
        <v>0.08083498870786071</v>
      </c>
      <c r="N21">
        <v>0.09016103505417893</v>
      </c>
      <c r="O21">
        <v>0.06137395770592619</v>
      </c>
      <c r="P21">
        <v>0.06592916311793981</v>
      </c>
      <c r="Q21">
        <v>0.05646424831587356</v>
      </c>
      <c r="R21">
        <v>0.08993802829686723</v>
      </c>
      <c r="W21" s="2">
        <v>44969</v>
      </c>
      <c r="X21">
        <v>0.1149136015827975</v>
      </c>
      <c r="Y21">
        <v>0.08948568194343175</v>
      </c>
      <c r="Z21">
        <v>0.07987501867963911</v>
      </c>
      <c r="AA21">
        <v>0.07356826482191194</v>
      </c>
      <c r="AB21">
        <v>0.09463526777663141</v>
      </c>
      <c r="AC21">
        <v>0.1028207439969418</v>
      </c>
      <c r="AD21">
        <v>0.08083498870786071</v>
      </c>
      <c r="AE21">
        <v>0.09016103505417893</v>
      </c>
      <c r="AF21">
        <v>0.06137395770592619</v>
      </c>
      <c r="AG21">
        <v>0.06592916311793981</v>
      </c>
      <c r="AH21">
        <v>0.05646424831587356</v>
      </c>
      <c r="AI21">
        <v>0.08993802829686723</v>
      </c>
      <c r="AN21" s="2">
        <v>44867</v>
      </c>
      <c r="AO21">
        <v>0.004493428344539321</v>
      </c>
      <c r="AP21">
        <v>270.5639442135027</v>
      </c>
      <c r="AQ21">
        <v>12.00818274672355</v>
      </c>
      <c r="AR21">
        <v>0.04906998107702684</v>
      </c>
      <c r="AS21">
        <v>25.94719157909462</v>
      </c>
      <c r="AT21">
        <v>0.4273073321672863</v>
      </c>
      <c r="AU21">
        <v>10.17829339719823</v>
      </c>
      <c r="AV21">
        <v>14.97781493452339</v>
      </c>
      <c r="AW21">
        <v>0.8643891352309421</v>
      </c>
      <c r="AX21">
        <v>91.11067129820759</v>
      </c>
      <c r="AY21">
        <v>2.610280211531216</v>
      </c>
      <c r="AZ21">
        <v>4.054507288948038</v>
      </c>
    </row>
    <row r="22" spans="1:52">
      <c r="A22" s="2">
        <v>44868</v>
      </c>
      <c r="B22">
        <v>1080.524260377802</v>
      </c>
      <c r="C22">
        <v>-0.0273449364177184</v>
      </c>
      <c r="F22" s="2">
        <v>44976</v>
      </c>
      <c r="G22">
        <v>0.1149136015827975</v>
      </c>
      <c r="H22">
        <v>0.08948568194343175</v>
      </c>
      <c r="I22">
        <v>0.07987501867963911</v>
      </c>
      <c r="J22">
        <v>0.07356826482191194</v>
      </c>
      <c r="K22">
        <v>0.09463526777663141</v>
      </c>
      <c r="L22">
        <v>0.1028207439969418</v>
      </c>
      <c r="M22">
        <v>0.08083498870786071</v>
      </c>
      <c r="N22">
        <v>0.09016103505417893</v>
      </c>
      <c r="O22">
        <v>0.06137395770592619</v>
      </c>
      <c r="P22">
        <v>0.06592916311793981</v>
      </c>
      <c r="Q22">
        <v>0.05646424831587356</v>
      </c>
      <c r="R22">
        <v>0.08993802829686723</v>
      </c>
      <c r="W22" s="2">
        <v>44976</v>
      </c>
      <c r="X22">
        <v>0.1149136015827975</v>
      </c>
      <c r="Y22">
        <v>0.08948568194343175</v>
      </c>
      <c r="Z22">
        <v>0.07987501867963911</v>
      </c>
      <c r="AA22">
        <v>0.07356826482191194</v>
      </c>
      <c r="AB22">
        <v>0.09463526777663141</v>
      </c>
      <c r="AC22">
        <v>0.1028207439969418</v>
      </c>
      <c r="AD22">
        <v>0.08083498870786071</v>
      </c>
      <c r="AE22">
        <v>0.09016103505417893</v>
      </c>
      <c r="AF22">
        <v>0.06137395770592619</v>
      </c>
      <c r="AG22">
        <v>0.06592916311793981</v>
      </c>
      <c r="AH22">
        <v>0.05646424831587356</v>
      </c>
      <c r="AI22">
        <v>0.08993802829686723</v>
      </c>
      <c r="AN22" s="2">
        <v>44868</v>
      </c>
      <c r="AO22">
        <v>0.004443371799163109</v>
      </c>
      <c r="AP22">
        <v>273.8355370856414</v>
      </c>
      <c r="AQ22">
        <v>12.07398794198292</v>
      </c>
      <c r="AR22">
        <v>0.0496340072041302</v>
      </c>
      <c r="AS22">
        <v>25.59531974119079</v>
      </c>
      <c r="AT22">
        <v>0.4217014182876121</v>
      </c>
      <c r="AU22">
        <v>9.962129558105969</v>
      </c>
      <c r="AV22">
        <v>15.11706892960821</v>
      </c>
      <c r="AW22">
        <v>0.883048682367172</v>
      </c>
      <c r="AX22">
        <v>89.35225635435063</v>
      </c>
      <c r="AY22">
        <v>2.661294778206987</v>
      </c>
      <c r="AZ22">
        <v>4.117711259478177</v>
      </c>
    </row>
    <row r="23" spans="1:52">
      <c r="A23" s="2">
        <v>44869</v>
      </c>
      <c r="B23">
        <v>1103.591773321802</v>
      </c>
      <c r="C23">
        <v>0.02134844518524215</v>
      </c>
      <c r="F23" s="2">
        <v>44983</v>
      </c>
      <c r="G23">
        <v>0.1149136015827975</v>
      </c>
      <c r="H23">
        <v>0.08948568194343175</v>
      </c>
      <c r="I23">
        <v>0.07987501867963911</v>
      </c>
      <c r="J23">
        <v>0.07356826482191194</v>
      </c>
      <c r="K23">
        <v>0.09463526777663141</v>
      </c>
      <c r="L23">
        <v>0.1028207439969418</v>
      </c>
      <c r="M23">
        <v>0.08083498870786071</v>
      </c>
      <c r="N23">
        <v>0.09016103505417893</v>
      </c>
      <c r="O23">
        <v>0.06137395770592619</v>
      </c>
      <c r="P23">
        <v>0.06592916311793981</v>
      </c>
      <c r="Q23">
        <v>0.05646424831587356</v>
      </c>
      <c r="R23">
        <v>0.08993802829686723</v>
      </c>
      <c r="W23" s="2">
        <v>44983</v>
      </c>
      <c r="X23">
        <v>0.1149136015827975</v>
      </c>
      <c r="Y23">
        <v>0.08948568194343175</v>
      </c>
      <c r="Z23">
        <v>0.07987501867963911</v>
      </c>
      <c r="AA23">
        <v>0.07356826482191194</v>
      </c>
      <c r="AB23">
        <v>0.09463526777663141</v>
      </c>
      <c r="AC23">
        <v>0.1028207439969418</v>
      </c>
      <c r="AD23">
        <v>0.08083498870786071</v>
      </c>
      <c r="AE23">
        <v>0.09016103505417893</v>
      </c>
      <c r="AF23">
        <v>0.06137395770592619</v>
      </c>
      <c r="AG23">
        <v>0.06592916311793981</v>
      </c>
      <c r="AH23">
        <v>0.05646424831587356</v>
      </c>
      <c r="AI23">
        <v>0.08993802829686723</v>
      </c>
      <c r="AN23" s="2">
        <v>44869</v>
      </c>
      <c r="AO23">
        <v>0.004527035536523579</v>
      </c>
      <c r="AP23">
        <v>277.0794471057735</v>
      </c>
      <c r="AQ23">
        <v>11.89167948793145</v>
      </c>
      <c r="AR23">
        <v>0.05035498478435547</v>
      </c>
      <c r="AS23">
        <v>25.68172764327754</v>
      </c>
      <c r="AT23">
        <v>0.4188644418025875</v>
      </c>
      <c r="AU23">
        <v>10.40695568842645</v>
      </c>
      <c r="AV23">
        <v>14.99252543963772</v>
      </c>
      <c r="AW23">
        <v>0.8664978572540076</v>
      </c>
      <c r="AX23">
        <v>83.52029402696456</v>
      </c>
      <c r="AY23">
        <v>2.716318094580035</v>
      </c>
      <c r="AZ23">
        <v>4.176017436348989</v>
      </c>
    </row>
    <row r="24" spans="1:52">
      <c r="A24" s="2">
        <v>44870</v>
      </c>
      <c r="B24">
        <v>1210.978902227809</v>
      </c>
      <c r="C24">
        <v>0.09730693133274571</v>
      </c>
      <c r="F24" s="2">
        <v>44990</v>
      </c>
      <c r="G24">
        <v>0.1149136015827975</v>
      </c>
      <c r="H24">
        <v>0.08948568194343175</v>
      </c>
      <c r="I24">
        <v>0.07987501867963911</v>
      </c>
      <c r="J24">
        <v>0.07356826482191194</v>
      </c>
      <c r="K24">
        <v>0.09463526777663141</v>
      </c>
      <c r="L24">
        <v>0.1028207439969418</v>
      </c>
      <c r="M24">
        <v>0.08083498870786071</v>
      </c>
      <c r="N24">
        <v>0.09016103505417893</v>
      </c>
      <c r="O24">
        <v>0.06137395770592619</v>
      </c>
      <c r="P24">
        <v>0.06592916311793981</v>
      </c>
      <c r="Q24">
        <v>0.05646424831587356</v>
      </c>
      <c r="R24">
        <v>0.08993802829686723</v>
      </c>
      <c r="W24" s="2">
        <v>44990</v>
      </c>
      <c r="X24">
        <v>0.1149136015827975</v>
      </c>
      <c r="Y24">
        <v>0.08948568194343175</v>
      </c>
      <c r="Z24">
        <v>0.07987501867963911</v>
      </c>
      <c r="AA24">
        <v>0.07356826482191194</v>
      </c>
      <c r="AB24">
        <v>0.09463526777663141</v>
      </c>
      <c r="AC24">
        <v>0.1028207439969418</v>
      </c>
      <c r="AD24">
        <v>0.08083498870786071</v>
      </c>
      <c r="AE24">
        <v>0.09016103505417893</v>
      </c>
      <c r="AF24">
        <v>0.06137395770592619</v>
      </c>
      <c r="AG24">
        <v>0.06592916311793981</v>
      </c>
      <c r="AH24">
        <v>0.05646424831587356</v>
      </c>
      <c r="AI24">
        <v>0.08993802829686723</v>
      </c>
      <c r="AN24" s="2">
        <v>44870</v>
      </c>
      <c r="AO24">
        <v>0.00474235074167249</v>
      </c>
      <c r="AP24">
        <v>280.747868327159</v>
      </c>
      <c r="AQ24">
        <v>11.4827195982416</v>
      </c>
      <c r="AR24">
        <v>0.05139255468241245</v>
      </c>
      <c r="AS24">
        <v>26.40868096410405</v>
      </c>
      <c r="AT24">
        <v>0.4277238217470816</v>
      </c>
      <c r="AU24">
        <v>10.51899517601511</v>
      </c>
      <c r="AV24">
        <v>14.94130125440797</v>
      </c>
      <c r="AW24">
        <v>0.8412807344492281</v>
      </c>
      <c r="AX24">
        <v>74.47103047367473</v>
      </c>
      <c r="AY24">
        <v>2.717618396517504</v>
      </c>
      <c r="AZ24">
        <v>4.265693639390028</v>
      </c>
    </row>
    <row r="25" spans="1:52">
      <c r="A25" s="2">
        <v>44871</v>
      </c>
      <c r="B25">
        <v>1218.920791047518</v>
      </c>
      <c r="C25">
        <v>0.006558238797635951</v>
      </c>
      <c r="F25" s="2">
        <v>44997</v>
      </c>
      <c r="G25">
        <v>0.1378877423041797</v>
      </c>
      <c r="H25">
        <v>0.08426693470252462</v>
      </c>
      <c r="I25">
        <v>0.07691682089969866</v>
      </c>
      <c r="J25">
        <v>0.1029107243825116</v>
      </c>
      <c r="K25">
        <v>0.06618936656385306</v>
      </c>
      <c r="L25">
        <v>0.09895071234979114</v>
      </c>
      <c r="M25">
        <v>0.08548813823452679</v>
      </c>
      <c r="N25">
        <v>0.08775409868864484</v>
      </c>
      <c r="O25">
        <v>0.06602478844552957</v>
      </c>
      <c r="P25">
        <v>0.0718834487282418</v>
      </c>
      <c r="Q25">
        <v>0.05507962607944294</v>
      </c>
      <c r="R25">
        <v>0.06664759862105513</v>
      </c>
      <c r="W25" s="2">
        <v>44997</v>
      </c>
      <c r="X25">
        <v>0.1378877423041797</v>
      </c>
      <c r="Y25">
        <v>0.08426693470252462</v>
      </c>
      <c r="Z25">
        <v>0.07691682089969866</v>
      </c>
      <c r="AA25">
        <v>0.1029107243825116</v>
      </c>
      <c r="AB25">
        <v>0.06618936656385306</v>
      </c>
      <c r="AC25">
        <v>0.09895071234979114</v>
      </c>
      <c r="AD25">
        <v>0.08548813823452679</v>
      </c>
      <c r="AE25">
        <v>0.08775409868864484</v>
      </c>
      <c r="AF25">
        <v>0.06602478844552957</v>
      </c>
      <c r="AG25">
        <v>0.0718834487282418</v>
      </c>
      <c r="AH25">
        <v>0.05507962607944294</v>
      </c>
      <c r="AI25">
        <v>0.06664759862105513</v>
      </c>
      <c r="AN25" s="2">
        <v>44871</v>
      </c>
      <c r="AO25">
        <v>0.004745142120677904</v>
      </c>
      <c r="AP25">
        <v>279.024757682682</v>
      </c>
      <c r="AQ25">
        <v>11.66708195010613</v>
      </c>
      <c r="AR25">
        <v>0.05228319725549771</v>
      </c>
      <c r="AS25">
        <v>27.16499553018861</v>
      </c>
      <c r="AT25">
        <v>0.4363543165694568</v>
      </c>
      <c r="AU25">
        <v>10.38221422529088</v>
      </c>
      <c r="AV25">
        <v>15.1527879970514</v>
      </c>
      <c r="AW25">
        <v>0.8321307490411654</v>
      </c>
      <c r="AX25">
        <v>74.25507188007894</v>
      </c>
      <c r="AY25">
        <v>2.513100037455093</v>
      </c>
      <c r="AZ25">
        <v>4.236656170603589</v>
      </c>
    </row>
    <row r="26" spans="1:52">
      <c r="A26" s="2">
        <v>44872</v>
      </c>
      <c r="B26">
        <v>1163.577557471732</v>
      </c>
      <c r="C26">
        <v>-0.04540347000581146</v>
      </c>
      <c r="F26" s="2">
        <v>45004</v>
      </c>
      <c r="G26">
        <v>0.133282493517406</v>
      </c>
      <c r="H26">
        <v>0.08145254241268737</v>
      </c>
      <c r="I26">
        <v>0.09166578491035261</v>
      </c>
      <c r="J26">
        <v>0.09947365680355971</v>
      </c>
      <c r="K26">
        <v>0.06397873859234648</v>
      </c>
      <c r="L26">
        <v>0.09564590337703979</v>
      </c>
      <c r="M26">
        <v>0.08902522800602757</v>
      </c>
      <c r="N26">
        <v>0.08482324022532471</v>
      </c>
      <c r="O26">
        <v>0.06530137903827936</v>
      </c>
      <c r="P26">
        <v>0.07984850215452424</v>
      </c>
      <c r="Q26">
        <v>0.05324004718040821</v>
      </c>
      <c r="R26">
        <v>0.06226248378204409</v>
      </c>
      <c r="W26" s="2">
        <v>45004</v>
      </c>
      <c r="X26">
        <v>0.133282493517406</v>
      </c>
      <c r="Y26">
        <v>0.08145254241268737</v>
      </c>
      <c r="Z26">
        <v>0.09166578491035261</v>
      </c>
      <c r="AA26">
        <v>0.09947365680355971</v>
      </c>
      <c r="AB26">
        <v>0.06397873859234648</v>
      </c>
      <c r="AC26">
        <v>0.09564590337703979</v>
      </c>
      <c r="AD26">
        <v>0.08902522800602757</v>
      </c>
      <c r="AE26">
        <v>0.08482324022532471</v>
      </c>
      <c r="AF26">
        <v>0.06530137903827936</v>
      </c>
      <c r="AG26">
        <v>0.07984850215452424</v>
      </c>
      <c r="AH26">
        <v>0.05324004718040821</v>
      </c>
      <c r="AI26">
        <v>0.06226248378204409</v>
      </c>
      <c r="AN26" s="2">
        <v>44872</v>
      </c>
      <c r="AO26">
        <v>0.004602499976807976</v>
      </c>
      <c r="AP26">
        <v>281.3569808550034</v>
      </c>
      <c r="AQ26">
        <v>11.87745578982851</v>
      </c>
      <c r="AR26">
        <v>0.05156908503567052</v>
      </c>
      <c r="AS26">
        <v>26.01550000280069</v>
      </c>
      <c r="AT26">
        <v>0.4251778582192695</v>
      </c>
      <c r="AU26">
        <v>10.71464936296368</v>
      </c>
      <c r="AV26">
        <v>14.88195004988462</v>
      </c>
      <c r="AW26">
        <v>0.8783163154514156</v>
      </c>
      <c r="AX26">
        <v>73.18682215269284</v>
      </c>
      <c r="AY26">
        <v>2.696473999453885</v>
      </c>
      <c r="AZ26">
        <v>4.331213486287663</v>
      </c>
    </row>
    <row r="27" spans="1:52">
      <c r="A27" s="2">
        <v>44873</v>
      </c>
      <c r="B27">
        <v>1168.027786873083</v>
      </c>
      <c r="C27">
        <v>0.003824609174329474</v>
      </c>
      <c r="F27" s="2">
        <v>45011</v>
      </c>
      <c r="G27">
        <v>0.1329392925734673</v>
      </c>
      <c r="H27">
        <v>0.08124280301852918</v>
      </c>
      <c r="I27">
        <v>0.09142974652993321</v>
      </c>
      <c r="J27">
        <v>0.1008606068488062</v>
      </c>
      <c r="K27">
        <v>0.06381399404940298</v>
      </c>
      <c r="L27">
        <v>0.09539961623567134</v>
      </c>
      <c r="M27">
        <v>0.08879598903037747</v>
      </c>
      <c r="N27">
        <v>0.08460482132164879</v>
      </c>
      <c r="O27">
        <v>0.06513322871084343</v>
      </c>
      <c r="P27">
        <v>0.08057478845624261</v>
      </c>
      <c r="Q27">
        <v>0.05310295464885779</v>
      </c>
      <c r="R27">
        <v>0.06210215857621974</v>
      </c>
      <c r="W27" s="2">
        <v>45011</v>
      </c>
      <c r="X27">
        <v>0.1329392925734673</v>
      </c>
      <c r="Y27">
        <v>0.08124280301852918</v>
      </c>
      <c r="Z27">
        <v>0.09142974652993321</v>
      </c>
      <c r="AA27">
        <v>0.1008606068488062</v>
      </c>
      <c r="AB27">
        <v>0.06381399404940298</v>
      </c>
      <c r="AC27">
        <v>0.09539961623567134</v>
      </c>
      <c r="AD27">
        <v>0.08879598903037747</v>
      </c>
      <c r="AE27">
        <v>0.08460482132164879</v>
      </c>
      <c r="AF27">
        <v>0.06513322871084343</v>
      </c>
      <c r="AG27">
        <v>0.08057478845624261</v>
      </c>
      <c r="AH27">
        <v>0.05310295464885779</v>
      </c>
      <c r="AI27">
        <v>0.06210215857621974</v>
      </c>
      <c r="AN27" s="2">
        <v>44873</v>
      </c>
      <c r="AO27">
        <v>0.004705062387826043</v>
      </c>
      <c r="AP27">
        <v>282.8044454728687</v>
      </c>
      <c r="AQ27">
        <v>10.93331422300086</v>
      </c>
      <c r="AR27">
        <v>0.05201436545909098</v>
      </c>
      <c r="AS27">
        <v>26.39930583415676</v>
      </c>
      <c r="AT27">
        <v>0.4335844275355509</v>
      </c>
      <c r="AU27">
        <v>10.89613068961201</v>
      </c>
      <c r="AV27">
        <v>14.31455551510745</v>
      </c>
      <c r="AW27">
        <v>0.8777713596872794</v>
      </c>
      <c r="AX27">
        <v>67.46087271893526</v>
      </c>
      <c r="AY27">
        <v>3.001087132110693</v>
      </c>
      <c r="AZ27">
        <v>4.415058211969229</v>
      </c>
    </row>
    <row r="28" spans="1:52">
      <c r="A28" s="2">
        <v>44874</v>
      </c>
      <c r="B28">
        <v>1040.140765818128</v>
      </c>
      <c r="C28">
        <v>-0.1094897077725523</v>
      </c>
      <c r="F28" s="2">
        <v>45018</v>
      </c>
      <c r="G28">
        <v>0.1329392925734673</v>
      </c>
      <c r="H28">
        <v>0.08124280301852918</v>
      </c>
      <c r="I28">
        <v>0.09142974652993321</v>
      </c>
      <c r="J28">
        <v>0.1008606068488062</v>
      </c>
      <c r="K28">
        <v>0.06381399404940298</v>
      </c>
      <c r="L28">
        <v>0.09539961623567134</v>
      </c>
      <c r="M28">
        <v>0.08879598903037747</v>
      </c>
      <c r="N28">
        <v>0.08460482132164879</v>
      </c>
      <c r="O28">
        <v>0.06513322871084343</v>
      </c>
      <c r="P28">
        <v>0.08057478845624261</v>
      </c>
      <c r="Q28">
        <v>0.05310295464885779</v>
      </c>
      <c r="R28">
        <v>0.06210215857621974</v>
      </c>
      <c r="W28" s="2">
        <v>45018</v>
      </c>
      <c r="X28">
        <v>0.1329392925734673</v>
      </c>
      <c r="Y28">
        <v>0.08124280301852918</v>
      </c>
      <c r="Z28">
        <v>0.09142974652993321</v>
      </c>
      <c r="AA28">
        <v>0.1008606068488062</v>
      </c>
      <c r="AB28">
        <v>0.06381399404940298</v>
      </c>
      <c r="AC28">
        <v>0.09539961623567134</v>
      </c>
      <c r="AD28">
        <v>0.08879598903037747</v>
      </c>
      <c r="AE28">
        <v>0.08460482132164879</v>
      </c>
      <c r="AF28">
        <v>0.06513322871084343</v>
      </c>
      <c r="AG28">
        <v>0.08057478845624261</v>
      </c>
      <c r="AH28">
        <v>0.05310295464885779</v>
      </c>
      <c r="AI28">
        <v>0.06210215857621974</v>
      </c>
      <c r="AN28" s="2">
        <v>44874</v>
      </c>
      <c r="AO28">
        <v>0.004653123400060365</v>
      </c>
      <c r="AP28">
        <v>272.935569303341</v>
      </c>
      <c r="AQ28">
        <v>11.21898527709689</v>
      </c>
      <c r="AR28">
        <v>0.05451284580864045</v>
      </c>
      <c r="AS28">
        <v>24.67325168574685</v>
      </c>
      <c r="AT28">
        <v>0.3976334118163866</v>
      </c>
      <c r="AU28">
        <v>11.21003457922365</v>
      </c>
      <c r="AV28">
        <v>14.38764089528786</v>
      </c>
      <c r="AW28">
        <v>0.9473329888995926</v>
      </c>
      <c r="AX28">
        <v>71.62320672177108</v>
      </c>
      <c r="AY28">
        <v>3.282525667938179</v>
      </c>
      <c r="AZ28">
        <v>4.440088041665101</v>
      </c>
    </row>
    <row r="29" spans="1:52">
      <c r="A29" s="2">
        <v>44875</v>
      </c>
      <c r="B29">
        <v>833.9837755402115</v>
      </c>
      <c r="C29">
        <v>-0.1982010484088301</v>
      </c>
      <c r="F29" s="2">
        <v>45025</v>
      </c>
      <c r="G29">
        <v>0.1329392925734673</v>
      </c>
      <c r="H29">
        <v>0.08124280301852918</v>
      </c>
      <c r="I29">
        <v>0.09142974652993321</v>
      </c>
      <c r="J29">
        <v>0.1008606068488062</v>
      </c>
      <c r="K29">
        <v>0.06381399404940298</v>
      </c>
      <c r="L29">
        <v>0.09539961623567134</v>
      </c>
      <c r="M29">
        <v>0.08879598903037747</v>
      </c>
      <c r="N29">
        <v>0.08460482132164879</v>
      </c>
      <c r="O29">
        <v>0.06513322871084343</v>
      </c>
      <c r="P29">
        <v>0.08057478845624261</v>
      </c>
      <c r="Q29">
        <v>0.05310295464885779</v>
      </c>
      <c r="R29">
        <v>0.06210215857621974</v>
      </c>
      <c r="W29" s="2">
        <v>45025</v>
      </c>
      <c r="X29">
        <v>0.1329392925734673</v>
      </c>
      <c r="Y29">
        <v>0.08124280301852918</v>
      </c>
      <c r="Z29">
        <v>0.09142974652993321</v>
      </c>
      <c r="AA29">
        <v>0.1008606068488062</v>
      </c>
      <c r="AB29">
        <v>0.06381399404940298</v>
      </c>
      <c r="AC29">
        <v>0.09539961623567134</v>
      </c>
      <c r="AD29">
        <v>0.08879598903037747</v>
      </c>
      <c r="AE29">
        <v>0.08460482132164879</v>
      </c>
      <c r="AF29">
        <v>0.06513322871084343</v>
      </c>
      <c r="AG29">
        <v>0.08057478845624261</v>
      </c>
      <c r="AH29">
        <v>0.05310295464885779</v>
      </c>
      <c r="AI29">
        <v>0.06210215857621974</v>
      </c>
      <c r="AN29" s="2">
        <v>44875</v>
      </c>
      <c r="AO29">
        <v>0.004384950405959995</v>
      </c>
      <c r="AP29">
        <v>258.239454525161</v>
      </c>
      <c r="AQ29">
        <v>11.16823549373752</v>
      </c>
      <c r="AR29">
        <v>0.05326054497588886</v>
      </c>
      <c r="AS29">
        <v>23.69699659769618</v>
      </c>
      <c r="AT29">
        <v>0.3940197520869966</v>
      </c>
      <c r="AU29">
        <v>11.24087405896542</v>
      </c>
      <c r="AV29">
        <v>13.50129846710573</v>
      </c>
      <c r="AW29">
        <v>0.9473542456294188</v>
      </c>
      <c r="AX29">
        <v>74.6891795509718</v>
      </c>
      <c r="AY29">
        <v>4.545640750346957</v>
      </c>
      <c r="AZ29">
        <v>4.436692029258192</v>
      </c>
    </row>
    <row r="30" spans="1:52">
      <c r="A30" s="2">
        <v>44876</v>
      </c>
      <c r="B30">
        <v>983.1393489132367</v>
      </c>
      <c r="C30">
        <v>0.1788470924106527</v>
      </c>
      <c r="F30" s="2">
        <v>45032</v>
      </c>
      <c r="G30">
        <v>0.1168327931705229</v>
      </c>
      <c r="H30">
        <v>0.09235036840511354</v>
      </c>
      <c r="I30">
        <v>0.08319742866147661</v>
      </c>
      <c r="J30">
        <v>0.09305076758829647</v>
      </c>
      <c r="K30">
        <v>0.09716916863838736</v>
      </c>
      <c r="L30">
        <v>0.09079623436700521</v>
      </c>
      <c r="M30">
        <v>0.08472615074676615</v>
      </c>
      <c r="N30">
        <v>0.08492663712921399</v>
      </c>
      <c r="O30">
        <v>0.0713430558533517</v>
      </c>
      <c r="P30">
        <v>0.07416278370623358</v>
      </c>
      <c r="Q30">
        <v>0.04879220827987209</v>
      </c>
      <c r="R30">
        <v>0.06265240345376041</v>
      </c>
      <c r="W30" s="2">
        <v>45032</v>
      </c>
      <c r="X30">
        <v>0.1168327931705229</v>
      </c>
      <c r="Y30">
        <v>0.09235036840511354</v>
      </c>
      <c r="Z30">
        <v>0.08319742866147661</v>
      </c>
      <c r="AA30">
        <v>0.09305076758829647</v>
      </c>
      <c r="AB30">
        <v>0.09716916863838736</v>
      </c>
      <c r="AC30">
        <v>0.09079623436700521</v>
      </c>
      <c r="AD30">
        <v>0.08472615074676615</v>
      </c>
      <c r="AE30">
        <v>0.08492663712921399</v>
      </c>
      <c r="AF30">
        <v>0.0713430558533517</v>
      </c>
      <c r="AG30">
        <v>0.07416278370623358</v>
      </c>
      <c r="AH30">
        <v>0.04879220827987209</v>
      </c>
      <c r="AI30">
        <v>0.06265240345376041</v>
      </c>
      <c r="AN30" s="2">
        <v>44876</v>
      </c>
      <c r="AO30">
        <v>0.00464368835620613</v>
      </c>
      <c r="AP30">
        <v>261.2266101144313</v>
      </c>
      <c r="AQ30">
        <v>11.3397881263997</v>
      </c>
      <c r="AR30">
        <v>0.05288773721307801</v>
      </c>
      <c r="AS30">
        <v>24.57218018020326</v>
      </c>
      <c r="AT30">
        <v>0.4056219336115882</v>
      </c>
      <c r="AU30">
        <v>11.18920506954584</v>
      </c>
      <c r="AV30">
        <v>14.46657285774809</v>
      </c>
      <c r="AW30">
        <v>0.9511458709049152</v>
      </c>
      <c r="AX30">
        <v>63.12824445647034</v>
      </c>
      <c r="AY30">
        <v>4.250078187042857</v>
      </c>
      <c r="AZ30">
        <v>4.370024445751724</v>
      </c>
    </row>
    <row r="31" spans="1:52">
      <c r="A31" s="2">
        <v>44877</v>
      </c>
      <c r="B31">
        <v>941.328409509278</v>
      </c>
      <c r="C31">
        <v>-0.04252798898770205</v>
      </c>
      <c r="F31" s="2">
        <v>45039</v>
      </c>
      <c r="G31">
        <v>0.1183655976639555</v>
      </c>
      <c r="H31">
        <v>0.09269088628756549</v>
      </c>
      <c r="I31">
        <v>0.08580763900096053</v>
      </c>
      <c r="J31">
        <v>0.09465858618635389</v>
      </c>
      <c r="K31">
        <v>0.1015021515318514</v>
      </c>
      <c r="L31">
        <v>0.09581370452560797</v>
      </c>
      <c r="M31">
        <v>0.08333583391218713</v>
      </c>
      <c r="N31">
        <v>0.0794023853421932</v>
      </c>
      <c r="O31">
        <v>0.06216374484470692</v>
      </c>
      <c r="P31">
        <v>0.07771199688166162</v>
      </c>
      <c r="Q31">
        <v>0.05210477377767607</v>
      </c>
      <c r="R31">
        <v>0.05644270004528024</v>
      </c>
      <c r="W31" s="2">
        <v>45039</v>
      </c>
      <c r="X31">
        <v>0.1183655976639555</v>
      </c>
      <c r="Y31">
        <v>0.09269088628756549</v>
      </c>
      <c r="Z31">
        <v>0.08580763900096053</v>
      </c>
      <c r="AA31">
        <v>0.09465858618635389</v>
      </c>
      <c r="AB31">
        <v>0.1015021515318514</v>
      </c>
      <c r="AC31">
        <v>0.09581370452560797</v>
      </c>
      <c r="AD31">
        <v>0.08333583391218713</v>
      </c>
      <c r="AE31">
        <v>0.0794023853421932</v>
      </c>
      <c r="AF31">
        <v>0.06216374484470692</v>
      </c>
      <c r="AG31">
        <v>0.07771199688166162</v>
      </c>
      <c r="AH31">
        <v>0.05210477377767607</v>
      </c>
      <c r="AI31">
        <v>0.05644270004528024</v>
      </c>
      <c r="AN31" s="2">
        <v>44877</v>
      </c>
      <c r="AO31">
        <v>0.00461039206533605</v>
      </c>
      <c r="AP31">
        <v>261.0591258021381</v>
      </c>
      <c r="AQ31">
        <v>11.20198591152562</v>
      </c>
      <c r="AR31">
        <v>0.05129714797320697</v>
      </c>
      <c r="AS31">
        <v>24.78869848260059</v>
      </c>
      <c r="AT31">
        <v>0.4075959125771427</v>
      </c>
      <c r="AU31">
        <v>10.23642161599846</v>
      </c>
      <c r="AV31">
        <v>14.33440321843681</v>
      </c>
      <c r="AW31">
        <v>0.9751468552840435</v>
      </c>
      <c r="AX31">
        <v>64.37451002391455</v>
      </c>
      <c r="AY31">
        <v>4.436040781288486</v>
      </c>
      <c r="AZ31">
        <v>4.585373789262642</v>
      </c>
    </row>
    <row r="32" spans="1:52">
      <c r="A32" s="2">
        <v>44878</v>
      </c>
      <c r="B32">
        <v>894.0012117662343</v>
      </c>
      <c r="C32">
        <v>-0.0502770311242553</v>
      </c>
      <c r="F32" s="2">
        <v>45046</v>
      </c>
      <c r="G32">
        <v>0.1219292369325648</v>
      </c>
      <c r="H32">
        <v>0.09548153567164036</v>
      </c>
      <c r="I32">
        <v>0.08839105409728455</v>
      </c>
      <c r="J32">
        <v>0.09750847721467804</v>
      </c>
      <c r="K32">
        <v>0.0611233330373403</v>
      </c>
      <c r="L32">
        <v>0.09869837276246989</v>
      </c>
      <c r="M32">
        <v>0.08584483024281785</v>
      </c>
      <c r="N32">
        <v>0.08179295713003673</v>
      </c>
      <c r="O32">
        <v>0.06403531197725619</v>
      </c>
      <c r="P32">
        <v>0.08005167605529934</v>
      </c>
      <c r="Q32">
        <v>0.06700119149718164</v>
      </c>
      <c r="R32">
        <v>0.05814202338143022</v>
      </c>
      <c r="W32" s="2">
        <v>45046</v>
      </c>
      <c r="X32">
        <v>0.1219292369325648</v>
      </c>
      <c r="Y32">
        <v>0.09548153567164036</v>
      </c>
      <c r="Z32">
        <v>0.08839105409728455</v>
      </c>
      <c r="AA32">
        <v>0.09750847721467804</v>
      </c>
      <c r="AB32">
        <v>0.0611233330373403</v>
      </c>
      <c r="AC32">
        <v>0.09869837276246989</v>
      </c>
      <c r="AD32">
        <v>0.08584483024281785</v>
      </c>
      <c r="AE32">
        <v>0.08179295713003673</v>
      </c>
      <c r="AF32">
        <v>0.06403531197725619</v>
      </c>
      <c r="AG32">
        <v>0.08005167605529934</v>
      </c>
      <c r="AH32">
        <v>0.06700119149718164</v>
      </c>
      <c r="AI32">
        <v>0.05814202338143022</v>
      </c>
      <c r="AN32" s="2">
        <v>44878</v>
      </c>
      <c r="AO32">
        <v>0.005165958314912696</v>
      </c>
      <c r="AP32">
        <v>222.8561449387268</v>
      </c>
      <c r="AQ32">
        <v>10.72504821251962</v>
      </c>
      <c r="AR32">
        <v>0.04610158646666836</v>
      </c>
      <c r="AS32">
        <v>29.57587655076254</v>
      </c>
      <c r="AT32">
        <v>0.4313475169999251</v>
      </c>
      <c r="AU32">
        <v>11.50348331968015</v>
      </c>
      <c r="AV32">
        <v>13.41529724832897</v>
      </c>
      <c r="AW32">
        <v>0.8721033399950664</v>
      </c>
      <c r="AX32">
        <v>59.03521049644938</v>
      </c>
      <c r="AY32">
        <v>3.281618234205296</v>
      </c>
      <c r="AZ32">
        <v>5.627132184519159</v>
      </c>
    </row>
    <row r="33" spans="1:52">
      <c r="A33" s="2">
        <v>44879</v>
      </c>
      <c r="B33">
        <v>876.2640980236349</v>
      </c>
      <c r="C33">
        <v>-0.01984014507939769</v>
      </c>
      <c r="F33" s="2">
        <v>45053</v>
      </c>
      <c r="G33">
        <v>0.1225540163202504</v>
      </c>
      <c r="H33">
        <v>0.09597079400617091</v>
      </c>
      <c r="I33">
        <v>0.08884397999139416</v>
      </c>
      <c r="J33">
        <v>0.09800812183003829</v>
      </c>
      <c r="K33">
        <v>0.05631242136550198</v>
      </c>
      <c r="L33">
        <v>0.09920411453902347</v>
      </c>
      <c r="M33">
        <v>0.08628470899400485</v>
      </c>
      <c r="N33">
        <v>0.0822120736188979</v>
      </c>
      <c r="O33">
        <v>0.06436343625666534</v>
      </c>
      <c r="P33">
        <v>0.08046187002031772</v>
      </c>
      <c r="Q33">
        <v>0.06734451328325143</v>
      </c>
      <c r="R33">
        <v>0.05843994977448345</v>
      </c>
      <c r="W33" s="2">
        <v>45053</v>
      </c>
      <c r="X33">
        <v>0.1225540163202504</v>
      </c>
      <c r="Y33">
        <v>0.09597079400617091</v>
      </c>
      <c r="Z33">
        <v>0.08884397999139416</v>
      </c>
      <c r="AA33">
        <v>0.09800812183003829</v>
      </c>
      <c r="AB33">
        <v>0.05631242136550198</v>
      </c>
      <c r="AC33">
        <v>0.09920411453902347</v>
      </c>
      <c r="AD33">
        <v>0.08628470899400485</v>
      </c>
      <c r="AE33">
        <v>0.0822120736188979</v>
      </c>
      <c r="AF33">
        <v>0.06436343625666534</v>
      </c>
      <c r="AG33">
        <v>0.08046187002031772</v>
      </c>
      <c r="AH33">
        <v>0.06734451328325143</v>
      </c>
      <c r="AI33">
        <v>0.05843994977448345</v>
      </c>
      <c r="AN33" s="2">
        <v>44879</v>
      </c>
      <c r="AO33">
        <v>0.005203309220218525</v>
      </c>
      <c r="AP33">
        <v>225.573344022841</v>
      </c>
      <c r="AQ33">
        <v>10.88426169127525</v>
      </c>
      <c r="AR33">
        <v>0.04636669943936425</v>
      </c>
      <c r="AS33">
        <v>28.85364580676577</v>
      </c>
      <c r="AT33">
        <v>0.4314198148617009</v>
      </c>
      <c r="AU33">
        <v>10.82343781323999</v>
      </c>
      <c r="AV33">
        <v>13.25773715366423</v>
      </c>
      <c r="AW33">
        <v>0.8750124569480179</v>
      </c>
      <c r="AX33">
        <v>61.40153481719687</v>
      </c>
      <c r="AY33">
        <v>3.555220462241978</v>
      </c>
      <c r="AZ33">
        <v>5.566835728872157</v>
      </c>
    </row>
    <row r="34" spans="1:52">
      <c r="A34" s="2">
        <v>44880</v>
      </c>
      <c r="B34">
        <v>895.0923911436541</v>
      </c>
      <c r="C34">
        <v>0.02148700735598474</v>
      </c>
      <c r="F34" s="2">
        <v>45060</v>
      </c>
      <c r="G34">
        <v>0.1225557946338103</v>
      </c>
      <c r="H34">
        <v>0.09597218658529204</v>
      </c>
      <c r="I34">
        <v>0.08884526915725817</v>
      </c>
      <c r="J34">
        <v>0.09800954397169685</v>
      </c>
      <c r="K34">
        <v>0.05629872803689637</v>
      </c>
      <c r="L34">
        <v>0.09920555403507088</v>
      </c>
      <c r="M34">
        <v>0.08628596102370266</v>
      </c>
      <c r="N34">
        <v>0.0822132665528359</v>
      </c>
      <c r="O34">
        <v>0.06436437019889665</v>
      </c>
      <c r="P34">
        <v>0.08046303755801913</v>
      </c>
      <c r="Q34">
        <v>0.06734549048224298</v>
      </c>
      <c r="R34">
        <v>0.05844079776427804</v>
      </c>
      <c r="W34" s="2">
        <v>45060</v>
      </c>
      <c r="X34">
        <v>0.1225557946338103</v>
      </c>
      <c r="Y34">
        <v>0.09597218658529204</v>
      </c>
      <c r="Z34">
        <v>0.08884526915725817</v>
      </c>
      <c r="AA34">
        <v>0.09800954397169685</v>
      </c>
      <c r="AB34">
        <v>0.05629872803689637</v>
      </c>
      <c r="AC34">
        <v>0.09920555403507088</v>
      </c>
      <c r="AD34">
        <v>0.08628596102370266</v>
      </c>
      <c r="AE34">
        <v>0.0822132665528359</v>
      </c>
      <c r="AF34">
        <v>0.06436437019889665</v>
      </c>
      <c r="AG34">
        <v>0.08046303755801913</v>
      </c>
      <c r="AH34">
        <v>0.06734549048224298</v>
      </c>
      <c r="AI34">
        <v>0.05844079776427804</v>
      </c>
      <c r="AN34" s="2">
        <v>44880</v>
      </c>
      <c r="AO34">
        <v>0.005216356572394261</v>
      </c>
      <c r="AP34">
        <v>227.9343205120664</v>
      </c>
      <c r="AQ34">
        <v>10.70869621815705</v>
      </c>
      <c r="AR34">
        <v>0.04657748450189321</v>
      </c>
      <c r="AS34">
        <v>29.73818160888319</v>
      </c>
      <c r="AT34">
        <v>0.4369162022024013</v>
      </c>
      <c r="AU34">
        <v>10.50861886294369</v>
      </c>
      <c r="AV34">
        <v>13.23373637825336</v>
      </c>
      <c r="AW34">
        <v>0.8567091909890766</v>
      </c>
      <c r="AX34">
        <v>60.3991827562697</v>
      </c>
      <c r="AY34">
        <v>3.43670287741227</v>
      </c>
      <c r="AZ34">
        <v>5.618763132887633</v>
      </c>
    </row>
    <row r="35" spans="1:52">
      <c r="A35" s="2">
        <v>44881</v>
      </c>
      <c r="B35">
        <v>906.8828999126129</v>
      </c>
      <c r="C35">
        <v>0.01317239302402529</v>
      </c>
      <c r="F35" s="2">
        <v>45067</v>
      </c>
      <c r="G35">
        <v>0.1218487442581561</v>
      </c>
      <c r="H35">
        <v>0.09541850268335791</v>
      </c>
      <c r="I35">
        <v>0.09146027585190815</v>
      </c>
      <c r="J35">
        <v>0.09744410612283835</v>
      </c>
      <c r="K35">
        <v>0.05597392873282202</v>
      </c>
      <c r="L35">
        <v>0.09863321615046032</v>
      </c>
      <c r="M35">
        <v>0.08578815901166574</v>
      </c>
      <c r="N35">
        <v>0.08173896077909726</v>
      </c>
      <c r="O35">
        <v>0.06399303849431383</v>
      </c>
      <c r="P35">
        <v>0.07999882922660842</v>
      </c>
      <c r="Q35">
        <v>0.06959859828319917</v>
      </c>
      <c r="R35">
        <v>0.05810364040557274</v>
      </c>
      <c r="W35" s="2">
        <v>45067</v>
      </c>
      <c r="X35">
        <v>0.1218487442581561</v>
      </c>
      <c r="Y35">
        <v>0.09541850268335791</v>
      </c>
      <c r="Z35">
        <v>0.09146027585190815</v>
      </c>
      <c r="AA35">
        <v>0.09744410612283835</v>
      </c>
      <c r="AB35">
        <v>0.05597392873282202</v>
      </c>
      <c r="AC35">
        <v>0.09863321615046032</v>
      </c>
      <c r="AD35">
        <v>0.08578815901166574</v>
      </c>
      <c r="AE35">
        <v>0.08173896077909726</v>
      </c>
      <c r="AF35">
        <v>0.06399303849431383</v>
      </c>
      <c r="AG35">
        <v>0.07999882922660842</v>
      </c>
      <c r="AH35">
        <v>0.06959859828319917</v>
      </c>
      <c r="AI35">
        <v>0.05810364040557274</v>
      </c>
      <c r="AN35" s="2">
        <v>44881</v>
      </c>
      <c r="AO35">
        <v>0.005214170036322615</v>
      </c>
      <c r="AP35">
        <v>227.4753497500018</v>
      </c>
      <c r="AQ35">
        <v>10.59022411553849</v>
      </c>
      <c r="AR35">
        <v>0.04685777381486614</v>
      </c>
      <c r="AS35">
        <v>30.37859839138448</v>
      </c>
      <c r="AT35">
        <v>0.4457551355971993</v>
      </c>
      <c r="AU35">
        <v>10.29454007045797</v>
      </c>
      <c r="AV35">
        <v>13.27362337993535</v>
      </c>
      <c r="AW35">
        <v>0.8397257663790677</v>
      </c>
      <c r="AX35">
        <v>59.7890620242125</v>
      </c>
      <c r="AY35">
        <v>3.409865589162057</v>
      </c>
      <c r="AZ35">
        <v>5.538259972595449</v>
      </c>
    </row>
    <row r="36" spans="1:52">
      <c r="A36" s="2">
        <v>44882</v>
      </c>
      <c r="B36">
        <v>883.9842199611925</v>
      </c>
      <c r="C36">
        <v>-0.02524987509812671</v>
      </c>
      <c r="F36" s="2">
        <v>45074</v>
      </c>
      <c r="G36">
        <v>0.121826241906204</v>
      </c>
      <c r="H36">
        <v>0.09540088132219249</v>
      </c>
      <c r="I36">
        <v>0.09144338547417477</v>
      </c>
      <c r="J36">
        <v>0.09742611068443653</v>
      </c>
      <c r="K36">
        <v>0.05596359177734366</v>
      </c>
      <c r="L36">
        <v>0.09861500111379744</v>
      </c>
      <c r="M36">
        <v>0.085772316129089</v>
      </c>
      <c r="N36">
        <v>0.08172386568004761</v>
      </c>
      <c r="O36">
        <v>0.0641658950814349</v>
      </c>
      <c r="P36">
        <v>0.07998405548542648</v>
      </c>
      <c r="Q36">
        <v>0.06958574519912777</v>
      </c>
      <c r="R36">
        <v>0.05809291014672546</v>
      </c>
      <c r="W36" s="2">
        <v>45074</v>
      </c>
      <c r="X36">
        <v>0.121826241906204</v>
      </c>
      <c r="Y36">
        <v>0.09540088132219249</v>
      </c>
      <c r="Z36">
        <v>0.09144338547417477</v>
      </c>
      <c r="AA36">
        <v>0.09742611068443653</v>
      </c>
      <c r="AB36">
        <v>0.05596359177734366</v>
      </c>
      <c r="AC36">
        <v>0.09861500111379744</v>
      </c>
      <c r="AD36">
        <v>0.085772316129089</v>
      </c>
      <c r="AE36">
        <v>0.08172386568004761</v>
      </c>
      <c r="AF36">
        <v>0.0641658950814349</v>
      </c>
      <c r="AG36">
        <v>0.07998405548542648</v>
      </c>
      <c r="AH36">
        <v>0.06958574519912777</v>
      </c>
      <c r="AI36">
        <v>0.05809291014672546</v>
      </c>
      <c r="AN36" s="2">
        <v>44882</v>
      </c>
      <c r="AO36">
        <v>0.005142304748143384</v>
      </c>
      <c r="AP36">
        <v>224.4655670726273</v>
      </c>
      <c r="AQ36">
        <v>10.70839082294463</v>
      </c>
      <c r="AR36">
        <v>0.04698135821153374</v>
      </c>
      <c r="AS36">
        <v>30.26292972552502</v>
      </c>
      <c r="AT36">
        <v>0.4420331771070582</v>
      </c>
      <c r="AU36">
        <v>10.57771138729789</v>
      </c>
      <c r="AV36">
        <v>13.38933341025286</v>
      </c>
      <c r="AW36">
        <v>0.8533449536456703</v>
      </c>
      <c r="AX36">
        <v>60.70163079530682</v>
      </c>
      <c r="AY36">
        <v>3.316271459009858</v>
      </c>
      <c r="AZ36">
        <v>5.562910351230365</v>
      </c>
    </row>
    <row r="37" spans="1:52">
      <c r="A37" s="2">
        <v>44883</v>
      </c>
      <c r="B37">
        <v>870.5524267866308</v>
      </c>
      <c r="C37">
        <v>-0.01519460740504097</v>
      </c>
      <c r="F37" s="2">
        <v>45081</v>
      </c>
      <c r="G37">
        <v>0.1211675466117971</v>
      </c>
      <c r="H37">
        <v>0.09593591894093889</v>
      </c>
      <c r="I37">
        <v>0.09188564009082568</v>
      </c>
      <c r="J37">
        <v>0.0968993430549334</v>
      </c>
      <c r="K37">
        <v>0.05566100545451982</v>
      </c>
      <c r="L37">
        <v>0.09808180534107055</v>
      </c>
      <c r="M37">
        <v>0.08530855873051381</v>
      </c>
      <c r="N37">
        <v>0.08128199761515535</v>
      </c>
      <c r="O37">
        <v>0.06510871894850262</v>
      </c>
      <c r="P37">
        <v>0.08168114823762762</v>
      </c>
      <c r="Q37">
        <v>0.06920950603913009</v>
      </c>
      <c r="R37">
        <v>0.05777881093498491</v>
      </c>
      <c r="W37" s="2">
        <v>45081</v>
      </c>
      <c r="X37">
        <v>0.1211675466117971</v>
      </c>
      <c r="Y37">
        <v>0.09593591894093889</v>
      </c>
      <c r="Z37">
        <v>0.09188564009082568</v>
      </c>
      <c r="AA37">
        <v>0.0968993430549334</v>
      </c>
      <c r="AB37">
        <v>0.05566100545451982</v>
      </c>
      <c r="AC37">
        <v>0.09808180534107055</v>
      </c>
      <c r="AD37">
        <v>0.08530855873051381</v>
      </c>
      <c r="AE37">
        <v>0.08128199761515535</v>
      </c>
      <c r="AF37">
        <v>0.06510871894850262</v>
      </c>
      <c r="AG37">
        <v>0.08168114823762762</v>
      </c>
      <c r="AH37">
        <v>0.06920950603913009</v>
      </c>
      <c r="AI37">
        <v>0.05777881093498491</v>
      </c>
      <c r="AN37" s="2">
        <v>44883</v>
      </c>
      <c r="AO37">
        <v>0.005059440098616474</v>
      </c>
      <c r="AP37">
        <v>226.5439741665628</v>
      </c>
      <c r="AQ37">
        <v>10.46764199987053</v>
      </c>
      <c r="AR37">
        <v>0.04684870847367313</v>
      </c>
      <c r="AS37">
        <v>30.38817344651088</v>
      </c>
      <c r="AT37">
        <v>0.4421330665671429</v>
      </c>
      <c r="AU37">
        <v>10.82460217288065</v>
      </c>
      <c r="AV37">
        <v>13.2938689441084</v>
      </c>
      <c r="AW37">
        <v>0.8363531313037292</v>
      </c>
      <c r="AX37">
        <v>61.57941828239467</v>
      </c>
      <c r="AY37">
        <v>3.424348562483412</v>
      </c>
      <c r="AZ37">
        <v>5.556747079290235</v>
      </c>
    </row>
    <row r="38" spans="1:52">
      <c r="A38" s="2">
        <v>44884</v>
      </c>
      <c r="B38">
        <v>874.5835536355875</v>
      </c>
      <c r="C38">
        <v>0.004630538868102718</v>
      </c>
      <c r="F38" s="2">
        <v>45088</v>
      </c>
      <c r="G38">
        <v>0.1318324705082017</v>
      </c>
      <c r="H38">
        <v>0.0776176171615265</v>
      </c>
      <c r="I38">
        <v>0.07397387914171294</v>
      </c>
      <c r="J38">
        <v>0.1113497797754765</v>
      </c>
      <c r="K38">
        <v>0.06237387151376383</v>
      </c>
      <c r="L38">
        <v>0.08216944432869526</v>
      </c>
      <c r="M38">
        <v>0.08596504930269226</v>
      </c>
      <c r="N38">
        <v>0.07913321815574718</v>
      </c>
      <c r="O38">
        <v>0.07130671972514847</v>
      </c>
      <c r="P38">
        <v>0.08520102684928861</v>
      </c>
      <c r="Q38">
        <v>0.07579787974866489</v>
      </c>
      <c r="R38">
        <v>0.06327904378908174</v>
      </c>
      <c r="W38" s="2">
        <v>45088</v>
      </c>
      <c r="X38">
        <v>0.1318324705082017</v>
      </c>
      <c r="Y38">
        <v>0.0776176171615265</v>
      </c>
      <c r="Z38">
        <v>0.07397387914171294</v>
      </c>
      <c r="AA38">
        <v>0.1113497797754765</v>
      </c>
      <c r="AB38">
        <v>0.06237387151376383</v>
      </c>
      <c r="AC38">
        <v>0.08216944432869526</v>
      </c>
      <c r="AD38">
        <v>0.08596504930269226</v>
      </c>
      <c r="AE38">
        <v>0.07913321815574718</v>
      </c>
      <c r="AF38">
        <v>0.07130671972514847</v>
      </c>
      <c r="AG38">
        <v>0.08520102684928861</v>
      </c>
      <c r="AH38">
        <v>0.07579787974866489</v>
      </c>
      <c r="AI38">
        <v>0.06327904378908174</v>
      </c>
      <c r="AN38" s="2">
        <v>44884</v>
      </c>
      <c r="AO38">
        <v>0.005087034036278845</v>
      </c>
      <c r="AP38">
        <v>226.9753847187079</v>
      </c>
      <c r="AQ38">
        <v>10.60433534303663</v>
      </c>
      <c r="AR38">
        <v>0.04668599034374731</v>
      </c>
      <c r="AS38">
        <v>30.08036593964874</v>
      </c>
      <c r="AT38">
        <v>0.4347051959472599</v>
      </c>
      <c r="AU38">
        <v>10.69359874546878</v>
      </c>
      <c r="AV38">
        <v>13.44884949211235</v>
      </c>
      <c r="AW38">
        <v>0.8450837962987294</v>
      </c>
      <c r="AX38">
        <v>61.5354573658287</v>
      </c>
      <c r="AY38">
        <v>3.54582705302952</v>
      </c>
      <c r="AZ38">
        <v>5.552988796002324</v>
      </c>
    </row>
    <row r="39" spans="1:52">
      <c r="A39" s="2">
        <v>44885</v>
      </c>
      <c r="B39">
        <v>872.4120827903249</v>
      </c>
      <c r="C39">
        <v>-0.002482862656444706</v>
      </c>
      <c r="F39" s="2">
        <v>45095</v>
      </c>
      <c r="G39">
        <v>0.1319201690922822</v>
      </c>
      <c r="H39">
        <v>0.07766925053453792</v>
      </c>
      <c r="I39">
        <v>0.07402308860000997</v>
      </c>
      <c r="J39">
        <v>0.1107586252157836</v>
      </c>
      <c r="K39">
        <v>0.06241536432804765</v>
      </c>
      <c r="L39">
        <v>0.08222410570228955</v>
      </c>
      <c r="M39">
        <v>0.08602223561707439</v>
      </c>
      <c r="N39">
        <v>0.079185859748211</v>
      </c>
      <c r="O39">
        <v>0.07135415491566879</v>
      </c>
      <c r="P39">
        <v>0.08525770491492814</v>
      </c>
      <c r="Q39">
        <v>0.07584830258231609</v>
      </c>
      <c r="R39">
        <v>0.06332113874885058</v>
      </c>
      <c r="W39" s="2">
        <v>45095</v>
      </c>
      <c r="X39">
        <v>0.1319201690922822</v>
      </c>
      <c r="Y39">
        <v>0.07766925053453792</v>
      </c>
      <c r="Z39">
        <v>0.07402308860000997</v>
      </c>
      <c r="AA39">
        <v>0.1107586252157836</v>
      </c>
      <c r="AB39">
        <v>0.06241536432804765</v>
      </c>
      <c r="AC39">
        <v>0.08222410570228955</v>
      </c>
      <c r="AD39">
        <v>0.08602223561707439</v>
      </c>
      <c r="AE39">
        <v>0.079185859748211</v>
      </c>
      <c r="AF39">
        <v>0.07135415491566879</v>
      </c>
      <c r="AG39">
        <v>0.08525770491492814</v>
      </c>
      <c r="AH39">
        <v>0.07584830258231609</v>
      </c>
      <c r="AI39">
        <v>0.06332113874885058</v>
      </c>
      <c r="AN39" s="2">
        <v>44885</v>
      </c>
      <c r="AO39">
        <v>0.005063923815163582</v>
      </c>
      <c r="AP39">
        <v>224.3913215883712</v>
      </c>
      <c r="AQ39">
        <v>10.62029794797128</v>
      </c>
      <c r="AR39">
        <v>0.04622126243187141</v>
      </c>
      <c r="AS39">
        <v>30.07057864191069</v>
      </c>
      <c r="AT39">
        <v>0.4353562892483167</v>
      </c>
      <c r="AU39">
        <v>10.79017261237497</v>
      </c>
      <c r="AV39">
        <v>13.48550937428378</v>
      </c>
      <c r="AW39">
        <v>0.8378165352530068</v>
      </c>
      <c r="AX39">
        <v>61.54516095348595</v>
      </c>
      <c r="AY39">
        <v>3.636414823324782</v>
      </c>
      <c r="AZ39">
        <v>5.5705563680034</v>
      </c>
    </row>
    <row r="40" spans="1:52">
      <c r="A40" s="2">
        <v>44886</v>
      </c>
      <c r="B40">
        <v>833.7522021930465</v>
      </c>
      <c r="C40">
        <v>-0.0443137840017398</v>
      </c>
      <c r="F40" s="2">
        <v>45102</v>
      </c>
      <c r="G40">
        <v>0.1317556175400877</v>
      </c>
      <c r="H40">
        <v>0.07757236924776287</v>
      </c>
      <c r="I40">
        <v>0.07393075537900839</v>
      </c>
      <c r="J40">
        <v>0.1106204696644104</v>
      </c>
      <c r="K40">
        <v>0.06233751008368429</v>
      </c>
      <c r="L40">
        <v>0.0821215428848355</v>
      </c>
      <c r="M40">
        <v>0.08591493517551621</v>
      </c>
      <c r="N40">
        <v>0.08033444375248938</v>
      </c>
      <c r="O40">
        <v>0.07126515080789898</v>
      </c>
      <c r="P40">
        <v>0.08515135811612683</v>
      </c>
      <c r="Q40">
        <v>0.07575369266779644</v>
      </c>
      <c r="R40">
        <v>0.06324215468038294</v>
      </c>
      <c r="W40" s="2">
        <v>45102</v>
      </c>
      <c r="X40">
        <v>0.1317556175400877</v>
      </c>
      <c r="Y40">
        <v>0.07757236924776287</v>
      </c>
      <c r="Z40">
        <v>0.07393075537900839</v>
      </c>
      <c r="AA40">
        <v>0.1106204696644104</v>
      </c>
      <c r="AB40">
        <v>0.06233751008368429</v>
      </c>
      <c r="AC40">
        <v>0.0821215428848355</v>
      </c>
      <c r="AD40">
        <v>0.08591493517551621</v>
      </c>
      <c r="AE40">
        <v>0.08033444375248938</v>
      </c>
      <c r="AF40">
        <v>0.07126515080789898</v>
      </c>
      <c r="AG40">
        <v>0.08515135811612683</v>
      </c>
      <c r="AH40">
        <v>0.07575369266779644</v>
      </c>
      <c r="AI40">
        <v>0.06324215468038294</v>
      </c>
      <c r="AN40" s="2">
        <v>44886</v>
      </c>
      <c r="AO40">
        <v>0.004973315348477492</v>
      </c>
      <c r="AP40">
        <v>225.8529633504992</v>
      </c>
      <c r="AQ40">
        <v>10.84190605468163</v>
      </c>
      <c r="AR40">
        <v>0.04723367052951134</v>
      </c>
      <c r="AS40">
        <v>28.89467343771877</v>
      </c>
      <c r="AT40">
        <v>0.429580938336407</v>
      </c>
      <c r="AU40">
        <v>10.97139666565561</v>
      </c>
      <c r="AV40">
        <v>13.6587234112048</v>
      </c>
      <c r="AW40">
        <v>0.8369798387771253</v>
      </c>
      <c r="AX40">
        <v>63.92586179759617</v>
      </c>
      <c r="AY40">
        <v>3.654556094566225</v>
      </c>
      <c r="AZ40">
        <v>5.632244691901146</v>
      </c>
    </row>
    <row r="41" spans="1:52">
      <c r="A41" s="2">
        <v>44887</v>
      </c>
      <c r="B41">
        <v>812.1633807837865</v>
      </c>
      <c r="C41">
        <v>-0.02589357047870366</v>
      </c>
      <c r="F41" s="2">
        <v>45109</v>
      </c>
      <c r="G41">
        <v>0.1325472391824226</v>
      </c>
      <c r="H41">
        <v>0.07803844399653052</v>
      </c>
      <c r="I41">
        <v>0.07437495037490208</v>
      </c>
      <c r="J41">
        <v>0.1112851059016089</v>
      </c>
      <c r="K41">
        <v>0.06271204987965542</v>
      </c>
      <c r="L41">
        <v>0.0826149502390213</v>
      </c>
      <c r="M41">
        <v>0.08257683003850591</v>
      </c>
      <c r="N41">
        <v>0.08081711375538361</v>
      </c>
      <c r="O41">
        <v>0.06953937709873145</v>
      </c>
      <c r="P41">
        <v>0.08566296937959667</v>
      </c>
      <c r="Q41">
        <v>0.0762088403398444</v>
      </c>
      <c r="R41">
        <v>0.06362212981379727</v>
      </c>
      <c r="W41" s="2">
        <v>45109</v>
      </c>
      <c r="X41">
        <v>0.1325472391824226</v>
      </c>
      <c r="Y41">
        <v>0.07803844399653052</v>
      </c>
      <c r="Z41">
        <v>0.07437495037490208</v>
      </c>
      <c r="AA41">
        <v>0.1112851059016089</v>
      </c>
      <c r="AB41">
        <v>0.06271204987965542</v>
      </c>
      <c r="AC41">
        <v>0.0826149502390213</v>
      </c>
      <c r="AD41">
        <v>0.08257683003850591</v>
      </c>
      <c r="AE41">
        <v>0.08081711375538361</v>
      </c>
      <c r="AF41">
        <v>0.06953937709873145</v>
      </c>
      <c r="AG41">
        <v>0.08566296937959667</v>
      </c>
      <c r="AH41">
        <v>0.0762088403398444</v>
      </c>
      <c r="AI41">
        <v>0.06362212981379727</v>
      </c>
      <c r="AN41" s="2">
        <v>44887</v>
      </c>
      <c r="AO41">
        <v>0.00498848885328662</v>
      </c>
      <c r="AP41">
        <v>225.2626921297199</v>
      </c>
      <c r="AQ41">
        <v>10.38476363102311</v>
      </c>
      <c r="AR41">
        <v>0.04733991917311781</v>
      </c>
      <c r="AS41">
        <v>29.52347022511458</v>
      </c>
      <c r="AT41">
        <v>0.4345233837690155</v>
      </c>
      <c r="AU41">
        <v>11.19362067775611</v>
      </c>
      <c r="AV41">
        <v>13.54490809992032</v>
      </c>
      <c r="AW41">
        <v>0.8182054242834846</v>
      </c>
      <c r="AX41">
        <v>62.98649729478809</v>
      </c>
      <c r="AY41">
        <v>3.669670289461592</v>
      </c>
      <c r="AZ41">
        <v>5.648047453949829</v>
      </c>
    </row>
    <row r="42" spans="1:52">
      <c r="A42" s="2">
        <v>44888</v>
      </c>
      <c r="B42">
        <v>843.0556505065474</v>
      </c>
      <c r="C42">
        <v>0.03803701380004121</v>
      </c>
      <c r="F42" s="2">
        <v>45116</v>
      </c>
      <c r="G42">
        <v>0.1341922753935756</v>
      </c>
      <c r="H42">
        <v>0.07511128209614647</v>
      </c>
      <c r="I42">
        <v>0.07238184901869144</v>
      </c>
      <c r="J42">
        <v>0.1325510705749458</v>
      </c>
      <c r="K42">
        <v>0.06035976921256687</v>
      </c>
      <c r="L42">
        <v>0.07951612711599057</v>
      </c>
      <c r="M42">
        <v>0.07947943677482232</v>
      </c>
      <c r="N42">
        <v>0.07778572609349892</v>
      </c>
      <c r="O42">
        <v>0.06693100864857508</v>
      </c>
      <c r="P42">
        <v>0.08656812505487164</v>
      </c>
      <c r="Q42">
        <v>0.07388761726665789</v>
      </c>
      <c r="R42">
        <v>0.06123571274965751</v>
      </c>
      <c r="W42" s="2">
        <v>45116</v>
      </c>
      <c r="X42">
        <v>0.1341922753935756</v>
      </c>
      <c r="Y42">
        <v>0.07511128209614647</v>
      </c>
      <c r="Z42">
        <v>0.07238184901869144</v>
      </c>
      <c r="AA42">
        <v>0.1325510705749458</v>
      </c>
      <c r="AB42">
        <v>0.06035976921256687</v>
      </c>
      <c r="AC42">
        <v>0.07951612711599057</v>
      </c>
      <c r="AD42">
        <v>0.07947943677482232</v>
      </c>
      <c r="AE42">
        <v>0.07778572609349892</v>
      </c>
      <c r="AF42">
        <v>0.06693100864857508</v>
      </c>
      <c r="AG42">
        <v>0.08656812505487164</v>
      </c>
      <c r="AH42">
        <v>0.07388761726665789</v>
      </c>
      <c r="AI42">
        <v>0.06123571274965751</v>
      </c>
      <c r="AN42" s="2">
        <v>44888</v>
      </c>
      <c r="AO42">
        <v>0.005051805966108883</v>
      </c>
      <c r="AP42">
        <v>228.3347778281663</v>
      </c>
      <c r="AQ42">
        <v>9.880427212292171</v>
      </c>
      <c r="AR42">
        <v>0.0479656756490985</v>
      </c>
      <c r="AS42">
        <v>29.75034167110994</v>
      </c>
      <c r="AT42">
        <v>0.4303393065149789</v>
      </c>
      <c r="AU42">
        <v>11.34957183146265</v>
      </c>
      <c r="AV42">
        <v>13.84248133817336</v>
      </c>
      <c r="AW42">
        <v>0.8280603339411976</v>
      </c>
      <c r="AX42">
        <v>61.32174441877508</v>
      </c>
      <c r="AY42">
        <v>3.639775443096355</v>
      </c>
      <c r="AZ42">
        <v>5.631108586372692</v>
      </c>
    </row>
    <row r="43" spans="1:52">
      <c r="A43" s="2">
        <v>44889</v>
      </c>
      <c r="B43">
        <v>888.8277421647595</v>
      </c>
      <c r="C43">
        <v>0.05429308448464831</v>
      </c>
      <c r="F43" s="2">
        <v>45123</v>
      </c>
      <c r="G43">
        <v>0.1340358049540001</v>
      </c>
      <c r="H43">
        <v>0.07415772861010912</v>
      </c>
      <c r="I43">
        <v>0.07229745057101604</v>
      </c>
      <c r="J43">
        <v>0.1323965138076636</v>
      </c>
      <c r="K43">
        <v>0.06028938871120292</v>
      </c>
      <c r="L43">
        <v>0.07942340998062124</v>
      </c>
      <c r="M43">
        <v>0.07938676242100501</v>
      </c>
      <c r="N43">
        <v>0.07769502663468986</v>
      </c>
      <c r="O43">
        <v>0.06685296597202189</v>
      </c>
      <c r="P43">
        <v>0.08646718517185051</v>
      </c>
      <c r="Q43">
        <v>0.07380146306799784</v>
      </c>
      <c r="R43">
        <v>0.06319630009782198</v>
      </c>
      <c r="W43" s="2">
        <v>45123</v>
      </c>
      <c r="X43">
        <v>0.1340358049540001</v>
      </c>
      <c r="Y43">
        <v>0.07415772861010912</v>
      </c>
      <c r="Z43">
        <v>0.07229745057101604</v>
      </c>
      <c r="AA43">
        <v>0.1323965138076636</v>
      </c>
      <c r="AB43">
        <v>0.06028938871120292</v>
      </c>
      <c r="AC43">
        <v>0.07942340998062124</v>
      </c>
      <c r="AD43">
        <v>0.07938676242100501</v>
      </c>
      <c r="AE43">
        <v>0.07769502663468986</v>
      </c>
      <c r="AF43">
        <v>0.06685296597202189</v>
      </c>
      <c r="AG43">
        <v>0.08646718517185051</v>
      </c>
      <c r="AH43">
        <v>0.07380146306799784</v>
      </c>
      <c r="AI43">
        <v>0.06319630009782198</v>
      </c>
      <c r="AN43" s="2">
        <v>44889</v>
      </c>
      <c r="AO43">
        <v>0.005197167121671653</v>
      </c>
      <c r="AP43">
        <v>235.9275719842639</v>
      </c>
      <c r="AQ43">
        <v>9.918372884430688</v>
      </c>
      <c r="AR43">
        <v>0.04850150028409955</v>
      </c>
      <c r="AS43">
        <v>29.65889249149494</v>
      </c>
      <c r="AT43">
        <v>0.4057688888609339</v>
      </c>
      <c r="AU43">
        <v>11.5356030217841</v>
      </c>
      <c r="AV43">
        <v>14.15855289527288</v>
      </c>
      <c r="AW43">
        <v>0.8575039411325298</v>
      </c>
      <c r="AX43">
        <v>63.86412495161415</v>
      </c>
      <c r="AY43">
        <v>3.32685551602964</v>
      </c>
      <c r="AZ43">
        <v>5.629060337057</v>
      </c>
    </row>
    <row r="44" spans="1:52">
      <c r="A44" s="2">
        <v>44890</v>
      </c>
      <c r="B44">
        <v>891.8586809878996</v>
      </c>
      <c r="C44">
        <v>0.003410040752956478</v>
      </c>
      <c r="F44" s="2">
        <v>45130</v>
      </c>
      <c r="G44">
        <v>0.1338547104981519</v>
      </c>
      <c r="H44">
        <v>0.07405753483342242</v>
      </c>
      <c r="I44">
        <v>0.0721997701976646</v>
      </c>
      <c r="J44">
        <v>0.1322176341819365</v>
      </c>
      <c r="K44">
        <v>0.06020793231195333</v>
      </c>
      <c r="L44">
        <v>0.07931610179370072</v>
      </c>
      <c r="M44">
        <v>0.07927950374824132</v>
      </c>
      <c r="N44">
        <v>0.07894114379968879</v>
      </c>
      <c r="O44">
        <v>0.0667626415881851</v>
      </c>
      <c r="P44">
        <v>0.08635036020964887</v>
      </c>
      <c r="Q44">
        <v>0.07370175063817594</v>
      </c>
      <c r="R44">
        <v>0.06311091619923041</v>
      </c>
      <c r="W44" s="2">
        <v>45130</v>
      </c>
      <c r="X44">
        <v>0.1338547104981519</v>
      </c>
      <c r="Y44">
        <v>0.07405753483342242</v>
      </c>
      <c r="Z44">
        <v>0.0721997701976646</v>
      </c>
      <c r="AA44">
        <v>0.1322176341819365</v>
      </c>
      <c r="AB44">
        <v>0.06020793231195333</v>
      </c>
      <c r="AC44">
        <v>0.07931610179370072</v>
      </c>
      <c r="AD44">
        <v>0.07927950374824132</v>
      </c>
      <c r="AE44">
        <v>0.07894114379968879</v>
      </c>
      <c r="AF44">
        <v>0.0667626415881851</v>
      </c>
      <c r="AG44">
        <v>0.08635036020964887</v>
      </c>
      <c r="AH44">
        <v>0.07370175063817594</v>
      </c>
      <c r="AI44">
        <v>0.06311091619923041</v>
      </c>
      <c r="AN44" s="2">
        <v>44890</v>
      </c>
      <c r="AO44">
        <v>0.005211914039836748</v>
      </c>
      <c r="AP44">
        <v>238.4059521264387</v>
      </c>
      <c r="AQ44">
        <v>9.777481127439071</v>
      </c>
      <c r="AR44">
        <v>0.047877021248071</v>
      </c>
      <c r="AS44">
        <v>29.27960672794951</v>
      </c>
      <c r="AT44">
        <v>0.4037477297902234</v>
      </c>
      <c r="AU44">
        <v>11.68582951777056</v>
      </c>
      <c r="AV44">
        <v>14.33860820160638</v>
      </c>
      <c r="AW44">
        <v>0.8635522815506783</v>
      </c>
      <c r="AX44">
        <v>64.95889234433655</v>
      </c>
      <c r="AY44">
        <v>3.281593507838366</v>
      </c>
      <c r="AZ44">
        <v>5.674097401482848</v>
      </c>
    </row>
    <row r="45" spans="1:52">
      <c r="A45" s="2">
        <v>44891</v>
      </c>
      <c r="B45">
        <v>886.1778034161667</v>
      </c>
      <c r="C45">
        <v>-0.006369705977902429</v>
      </c>
      <c r="F45" s="2">
        <v>45137</v>
      </c>
      <c r="G45">
        <v>0.1338547104981519</v>
      </c>
      <c r="H45">
        <v>0.07405753483342242</v>
      </c>
      <c r="I45">
        <v>0.0721997701976646</v>
      </c>
      <c r="J45">
        <v>0.1322176341819365</v>
      </c>
      <c r="K45">
        <v>0.06020793231195333</v>
      </c>
      <c r="L45">
        <v>0.07931610179370072</v>
      </c>
      <c r="M45">
        <v>0.07927950374824132</v>
      </c>
      <c r="N45">
        <v>0.07894114379968879</v>
      </c>
      <c r="O45">
        <v>0.0667626415881851</v>
      </c>
      <c r="P45">
        <v>0.08635036020964887</v>
      </c>
      <c r="Q45">
        <v>0.07370175063817594</v>
      </c>
      <c r="R45">
        <v>0.06311091619923041</v>
      </c>
      <c r="W45" s="2">
        <v>45137</v>
      </c>
      <c r="X45">
        <v>0.1338547104981519</v>
      </c>
      <c r="Y45">
        <v>0.07405753483342242</v>
      </c>
      <c r="Z45">
        <v>0.0721997701976646</v>
      </c>
      <c r="AA45">
        <v>0.1322176341819365</v>
      </c>
      <c r="AB45">
        <v>0.06020793231195333</v>
      </c>
      <c r="AC45">
        <v>0.07931610179370072</v>
      </c>
      <c r="AD45">
        <v>0.07927950374824132</v>
      </c>
      <c r="AE45">
        <v>0.07894114379968879</v>
      </c>
      <c r="AF45">
        <v>0.0667626415881851</v>
      </c>
      <c r="AG45">
        <v>0.08635036020964887</v>
      </c>
      <c r="AH45">
        <v>0.07370175063817594</v>
      </c>
      <c r="AI45">
        <v>0.06311091619923041</v>
      </c>
      <c r="AN45" s="2">
        <v>44891</v>
      </c>
      <c r="AO45">
        <v>0.005197877783304901</v>
      </c>
      <c r="AP45">
        <v>237.6363703830856</v>
      </c>
      <c r="AQ45">
        <v>9.695865491971745</v>
      </c>
      <c r="AR45">
        <v>0.04771586348444171</v>
      </c>
      <c r="AS45">
        <v>29.54272369007204</v>
      </c>
      <c r="AT45">
        <v>0.4007845142027585</v>
      </c>
      <c r="AU45">
        <v>11.67826897935547</v>
      </c>
      <c r="AV45">
        <v>14.55076674523446</v>
      </c>
      <c r="AW45">
        <v>0.8446750931964558</v>
      </c>
      <c r="AX45">
        <v>64.88068228224436</v>
      </c>
      <c r="AY45">
        <v>3.373865397946723</v>
      </c>
      <c r="AZ45">
        <v>5.678615125802444</v>
      </c>
    </row>
    <row r="46" spans="1:52">
      <c r="A46" s="2">
        <v>44892</v>
      </c>
      <c r="B46">
        <v>897.4757584493354</v>
      </c>
      <c r="C46">
        <v>0.01274908375002815</v>
      </c>
      <c r="F46" s="2">
        <v>45144</v>
      </c>
      <c r="G46">
        <v>0.1338547104981519</v>
      </c>
      <c r="H46">
        <v>0.07405753483342242</v>
      </c>
      <c r="I46">
        <v>0.0721997701976646</v>
      </c>
      <c r="J46">
        <v>0.1322176341819365</v>
      </c>
      <c r="K46">
        <v>0.06020793231195333</v>
      </c>
      <c r="L46">
        <v>0.07931610179370072</v>
      </c>
      <c r="M46">
        <v>0.07927950374824132</v>
      </c>
      <c r="N46">
        <v>0.07894114379968879</v>
      </c>
      <c r="O46">
        <v>0.0667626415881851</v>
      </c>
      <c r="P46">
        <v>0.08635036020964887</v>
      </c>
      <c r="Q46">
        <v>0.07370175063817594</v>
      </c>
      <c r="R46">
        <v>0.06311091619923041</v>
      </c>
      <c r="W46" s="2">
        <v>45144</v>
      </c>
      <c r="X46">
        <v>0.1338547104981519</v>
      </c>
      <c r="Y46">
        <v>0.07405753483342242</v>
      </c>
      <c r="Z46">
        <v>0.0721997701976646</v>
      </c>
      <c r="AA46">
        <v>0.1322176341819365</v>
      </c>
      <c r="AB46">
        <v>0.06020793231195333</v>
      </c>
      <c r="AC46">
        <v>0.07931610179370072</v>
      </c>
      <c r="AD46">
        <v>0.07927950374824132</v>
      </c>
      <c r="AE46">
        <v>0.07894114379968879</v>
      </c>
      <c r="AF46">
        <v>0.0667626415881851</v>
      </c>
      <c r="AG46">
        <v>0.08635036020964887</v>
      </c>
      <c r="AH46">
        <v>0.07370175063817594</v>
      </c>
      <c r="AI46">
        <v>0.06311091619923041</v>
      </c>
      <c r="AN46" s="2">
        <v>44892</v>
      </c>
      <c r="AO46">
        <v>0.005287747756339648</v>
      </c>
      <c r="AP46">
        <v>241.8343408420098</v>
      </c>
      <c r="AQ46">
        <v>9.408078618717409</v>
      </c>
      <c r="AR46">
        <v>0.04809326944963454</v>
      </c>
      <c r="AS46">
        <v>29.43427998101663</v>
      </c>
      <c r="AT46">
        <v>0.3917638813594395</v>
      </c>
      <c r="AU46">
        <v>11.83071121965658</v>
      </c>
      <c r="AV46">
        <v>14.65730260788688</v>
      </c>
      <c r="AW46">
        <v>0.8200125780513393</v>
      </c>
      <c r="AX46">
        <v>65.55303727863976</v>
      </c>
      <c r="AY46">
        <v>3.395969057645594</v>
      </c>
      <c r="AZ46">
        <v>5.794494815451927</v>
      </c>
    </row>
    <row r="47" spans="1:52">
      <c r="A47" s="2">
        <v>44893</v>
      </c>
      <c r="B47">
        <v>893.8661384258388</v>
      </c>
      <c r="C47">
        <v>-0.004021969384146229</v>
      </c>
      <c r="F47" s="2">
        <v>45151</v>
      </c>
      <c r="G47">
        <v>0.1338547104981519</v>
      </c>
      <c r="H47">
        <v>0.07405753483342242</v>
      </c>
      <c r="I47">
        <v>0.0721997701976646</v>
      </c>
      <c r="J47">
        <v>0.1322176341819365</v>
      </c>
      <c r="K47">
        <v>0.06020793231195333</v>
      </c>
      <c r="L47">
        <v>0.07931610179370072</v>
      </c>
      <c r="M47">
        <v>0.07927950374824132</v>
      </c>
      <c r="N47">
        <v>0.07894114379968879</v>
      </c>
      <c r="O47">
        <v>0.0667626415881851</v>
      </c>
      <c r="P47">
        <v>0.08635036020964887</v>
      </c>
      <c r="Q47">
        <v>0.07370175063817594</v>
      </c>
      <c r="R47">
        <v>0.06311091619923041</v>
      </c>
      <c r="W47" s="2">
        <v>45151</v>
      </c>
      <c r="X47">
        <v>0.1338547104981519</v>
      </c>
      <c r="Y47">
        <v>0.07405753483342242</v>
      </c>
      <c r="Z47">
        <v>0.0721997701976646</v>
      </c>
      <c r="AA47">
        <v>0.1322176341819365</v>
      </c>
      <c r="AB47">
        <v>0.06020793231195333</v>
      </c>
      <c r="AC47">
        <v>0.07931610179370072</v>
      </c>
      <c r="AD47">
        <v>0.07927950374824132</v>
      </c>
      <c r="AE47">
        <v>0.07894114379968879</v>
      </c>
      <c r="AF47">
        <v>0.0667626415881851</v>
      </c>
      <c r="AG47">
        <v>0.08635036020964887</v>
      </c>
      <c r="AH47">
        <v>0.07370175063817594</v>
      </c>
      <c r="AI47">
        <v>0.06311091619923041</v>
      </c>
      <c r="AN47" s="2">
        <v>44893</v>
      </c>
      <c r="AO47">
        <v>0.005270508475432363</v>
      </c>
      <c r="AP47">
        <v>241.3300238631237</v>
      </c>
      <c r="AQ47">
        <v>9.669712982880732</v>
      </c>
      <c r="AR47">
        <v>0.04821811561866215</v>
      </c>
      <c r="AS47">
        <v>29.51123627732773</v>
      </c>
      <c r="AT47">
        <v>0.394383978166673</v>
      </c>
      <c r="AU47">
        <v>11.76068257513766</v>
      </c>
      <c r="AV47">
        <v>14.59206428628146</v>
      </c>
      <c r="AW47">
        <v>0.8165542852890957</v>
      </c>
      <c r="AX47">
        <v>65.30106495550173</v>
      </c>
      <c r="AY47">
        <v>3.391775159233733</v>
      </c>
      <c r="AZ47">
        <v>5.698001648364982</v>
      </c>
    </row>
    <row r="48" spans="1:52">
      <c r="A48" s="2">
        <v>44894</v>
      </c>
      <c r="B48">
        <v>871.8489168627565</v>
      </c>
      <c r="C48">
        <v>-0.02463145276076373</v>
      </c>
      <c r="F48" s="2">
        <v>45158</v>
      </c>
      <c r="G48">
        <v>0.1208959354431504</v>
      </c>
      <c r="H48">
        <v>0.06688785861162437</v>
      </c>
      <c r="I48">
        <v>0.07815496110038199</v>
      </c>
      <c r="J48">
        <v>0.119574322550269</v>
      </c>
      <c r="K48">
        <v>0.05437906720549797</v>
      </c>
      <c r="L48">
        <v>0.07163733189790118</v>
      </c>
      <c r="M48">
        <v>0.06760704157882502</v>
      </c>
      <c r="N48">
        <v>0.1145930392464479</v>
      </c>
      <c r="O48">
        <v>0.07082114697991861</v>
      </c>
      <c r="P48">
        <v>0.07973539486954243</v>
      </c>
      <c r="Q48">
        <v>0.06725814870023702</v>
      </c>
      <c r="R48">
        <v>0.08845575181620409</v>
      </c>
      <c r="W48" s="2">
        <v>45158</v>
      </c>
      <c r="X48">
        <v>0.1208959354431504</v>
      </c>
      <c r="Y48">
        <v>0.06688785861162437</v>
      </c>
      <c r="Z48">
        <v>0.07815496110038199</v>
      </c>
      <c r="AA48">
        <v>0.119574322550269</v>
      </c>
      <c r="AB48">
        <v>0.05437906720549797</v>
      </c>
      <c r="AC48">
        <v>0.07163733189790118</v>
      </c>
      <c r="AD48">
        <v>0.06760704157882502</v>
      </c>
      <c r="AE48">
        <v>0.1145930392464479</v>
      </c>
      <c r="AF48">
        <v>0.07082114697991861</v>
      </c>
      <c r="AG48">
        <v>0.07973539486954243</v>
      </c>
      <c r="AH48">
        <v>0.06725814870023702</v>
      </c>
      <c r="AI48">
        <v>0.08845575181620409</v>
      </c>
      <c r="AN48" s="2">
        <v>44894</v>
      </c>
      <c r="AO48">
        <v>0.005211552238547544</v>
      </c>
      <c r="AP48">
        <v>240.3526559857166</v>
      </c>
      <c r="AQ48">
        <v>9.049858732543791</v>
      </c>
      <c r="AR48">
        <v>0.04815496517513847</v>
      </c>
      <c r="AS48">
        <v>29.63512362416796</v>
      </c>
      <c r="AT48">
        <v>0.4038519852772131</v>
      </c>
      <c r="AU48">
        <v>11.74460179441968</v>
      </c>
      <c r="AV48">
        <v>14.69096297365169</v>
      </c>
      <c r="AW48">
        <v>0.8148231090884089</v>
      </c>
      <c r="AX48">
        <v>65.50490982235087</v>
      </c>
      <c r="AY48">
        <v>3.50171667034887</v>
      </c>
      <c r="AZ48">
        <v>5.759267030093845</v>
      </c>
    </row>
    <row r="49" spans="1:52">
      <c r="A49" s="2">
        <v>44895</v>
      </c>
      <c r="B49">
        <v>886.2708843624788</v>
      </c>
      <c r="C49">
        <v>0.01654181959830603</v>
      </c>
      <c r="F49" s="2">
        <v>45165</v>
      </c>
      <c r="G49">
        <v>0.120852455382392</v>
      </c>
      <c r="H49">
        <v>0.06686380248313858</v>
      </c>
      <c r="I49">
        <v>0.07812685277362348</v>
      </c>
      <c r="J49">
        <v>0.119531317805812</v>
      </c>
      <c r="K49">
        <v>0.05471915850353519</v>
      </c>
      <c r="L49">
        <v>0.07161156762772891</v>
      </c>
      <c r="M49">
        <v>0.06758272679715131</v>
      </c>
      <c r="N49">
        <v>0.1145518260138388</v>
      </c>
      <c r="O49">
        <v>0.07079567624955554</v>
      </c>
      <c r="P49">
        <v>0.07970671814190215</v>
      </c>
      <c r="Q49">
        <v>0.06723395939741834</v>
      </c>
      <c r="R49">
        <v>0.08842393882390376</v>
      </c>
      <c r="W49" s="2">
        <v>45165</v>
      </c>
      <c r="X49">
        <v>0.120852455382392</v>
      </c>
      <c r="Y49">
        <v>0.06686380248313858</v>
      </c>
      <c r="Z49">
        <v>0.07812685277362348</v>
      </c>
      <c r="AA49">
        <v>0.119531317805812</v>
      </c>
      <c r="AB49">
        <v>0.05471915850353519</v>
      </c>
      <c r="AC49">
        <v>0.07161156762772891</v>
      </c>
      <c r="AD49">
        <v>0.06758272679715131</v>
      </c>
      <c r="AE49">
        <v>0.1145518260138388</v>
      </c>
      <c r="AF49">
        <v>0.07079567624955554</v>
      </c>
      <c r="AG49">
        <v>0.07970671814190215</v>
      </c>
      <c r="AH49">
        <v>0.06723395939741834</v>
      </c>
      <c r="AI49">
        <v>0.08842393882390376</v>
      </c>
      <c r="AN49" s="2">
        <v>44895</v>
      </c>
      <c r="AO49">
        <v>0.005223510666587939</v>
      </c>
      <c r="AP49">
        <v>241.847304742426</v>
      </c>
      <c r="AQ49">
        <v>9.053862979040286</v>
      </c>
      <c r="AR49">
        <v>0.04701436467179073</v>
      </c>
      <c r="AS49">
        <v>29.95033538252741</v>
      </c>
      <c r="AT49">
        <v>0.4066870713046662</v>
      </c>
      <c r="AU49">
        <v>11.56642679759343</v>
      </c>
      <c r="AV49">
        <v>14.43923815987177</v>
      </c>
      <c r="AW49">
        <v>0.8092076943469536</v>
      </c>
      <c r="AX49">
        <v>65.25462370394237</v>
      </c>
      <c r="AY49">
        <v>3.550127575815762</v>
      </c>
      <c r="AZ49">
        <v>5.841543308390868</v>
      </c>
    </row>
    <row r="50" spans="1:52">
      <c r="A50" s="2">
        <v>44896</v>
      </c>
      <c r="B50">
        <v>926.9300303791215</v>
      </c>
      <c r="C50">
        <v>0.04587665772851146</v>
      </c>
      <c r="F50" s="2">
        <v>45172</v>
      </c>
      <c r="G50">
        <v>0.1196482529554038</v>
      </c>
      <c r="H50">
        <v>0.06797174726491052</v>
      </c>
      <c r="I50">
        <v>0.07942142824842735</v>
      </c>
      <c r="J50">
        <v>0.121511972433623</v>
      </c>
      <c r="K50">
        <v>0.05562586443223603</v>
      </c>
      <c r="L50">
        <v>0.07279818369982051</v>
      </c>
      <c r="M50">
        <v>0.06870258427925764</v>
      </c>
      <c r="N50">
        <v>0.1030865450263018</v>
      </c>
      <c r="O50">
        <v>0.07196877286027389</v>
      </c>
      <c r="P50">
        <v>0.08102747225934495</v>
      </c>
      <c r="Q50">
        <v>0.06834803774333685</v>
      </c>
      <c r="R50">
        <v>0.0898891387970637</v>
      </c>
      <c r="W50" s="2">
        <v>45172</v>
      </c>
      <c r="X50">
        <v>0.1196482529554038</v>
      </c>
      <c r="Y50">
        <v>0.06797174726491052</v>
      </c>
      <c r="Z50">
        <v>0.07942142824842735</v>
      </c>
      <c r="AA50">
        <v>0.121511972433623</v>
      </c>
      <c r="AB50">
        <v>0.05562586443223603</v>
      </c>
      <c r="AC50">
        <v>0.07279818369982051</v>
      </c>
      <c r="AD50">
        <v>0.06870258427925764</v>
      </c>
      <c r="AE50">
        <v>0.1030865450263018</v>
      </c>
      <c r="AF50">
        <v>0.07196877286027389</v>
      </c>
      <c r="AG50">
        <v>0.08102747225934495</v>
      </c>
      <c r="AH50">
        <v>0.06834803774333685</v>
      </c>
      <c r="AI50">
        <v>0.0898891387970637</v>
      </c>
      <c r="AN50" s="2">
        <v>44896</v>
      </c>
      <c r="AO50">
        <v>0.00522974160341435</v>
      </c>
      <c r="AP50">
        <v>245.0687622395932</v>
      </c>
      <c r="AQ50">
        <v>9.024662684656821</v>
      </c>
      <c r="AR50">
        <v>0.04610442237828549</v>
      </c>
      <c r="AS50">
        <v>30.69984710641742</v>
      </c>
      <c r="AT50">
        <v>0.4182784908299464</v>
      </c>
      <c r="AU50">
        <v>11.25614067775386</v>
      </c>
      <c r="AV50">
        <v>14.64756943960651</v>
      </c>
      <c r="AW50">
        <v>0.7976614250171052</v>
      </c>
      <c r="AX50">
        <v>61.5491492394426</v>
      </c>
      <c r="AY50">
        <v>3.512900652946164</v>
      </c>
      <c r="AZ50">
        <v>5.795590252489289</v>
      </c>
    </row>
    <row r="51" spans="1:52">
      <c r="A51" s="2">
        <v>44897</v>
      </c>
      <c r="B51">
        <v>910.176049600326</v>
      </c>
      <c r="C51">
        <v>-0.01807469844508436</v>
      </c>
      <c r="F51" s="2">
        <v>45179</v>
      </c>
      <c r="G51">
        <v>0.1178518307468323</v>
      </c>
      <c r="H51">
        <v>0.06695120619284317</v>
      </c>
      <c r="I51">
        <v>0.0782289794326881</v>
      </c>
      <c r="J51">
        <v>0.1202640458663908</v>
      </c>
      <c r="K51">
        <v>0.06559335874831913</v>
      </c>
      <c r="L51">
        <v>0.07170517756967026</v>
      </c>
      <c r="M51">
        <v>0.06767107027769914</v>
      </c>
      <c r="N51">
        <v>0.1032068330092947</v>
      </c>
      <c r="O51">
        <v>0.07088821966625425</v>
      </c>
      <c r="P51">
        <v>0.08085100857174878</v>
      </c>
      <c r="Q51">
        <v>0.06732184697262684</v>
      </c>
      <c r="R51">
        <v>0.08946642294563265</v>
      </c>
      <c r="W51" s="2">
        <v>45179</v>
      </c>
      <c r="X51">
        <v>0.1178518307468323</v>
      </c>
      <c r="Y51">
        <v>0.06695120619284317</v>
      </c>
      <c r="Z51">
        <v>0.0782289794326881</v>
      </c>
      <c r="AA51">
        <v>0.1202640458663908</v>
      </c>
      <c r="AB51">
        <v>0.06559335874831913</v>
      </c>
      <c r="AC51">
        <v>0.07170517756967026</v>
      </c>
      <c r="AD51">
        <v>0.06767107027769914</v>
      </c>
      <c r="AE51">
        <v>0.1032068330092947</v>
      </c>
      <c r="AF51">
        <v>0.07088821966625425</v>
      </c>
      <c r="AG51">
        <v>0.08085100857174878</v>
      </c>
      <c r="AH51">
        <v>0.06732184697262684</v>
      </c>
      <c r="AI51">
        <v>0.08946642294563265</v>
      </c>
      <c r="AN51" s="2">
        <v>44897</v>
      </c>
      <c r="AO51">
        <v>0.005200492931488191</v>
      </c>
      <c r="AP51">
        <v>244.6299734563953</v>
      </c>
      <c r="AQ51">
        <v>8.861793554954795</v>
      </c>
      <c r="AR51">
        <v>0.04606346879104354</v>
      </c>
      <c r="AS51">
        <v>30.58355637088069</v>
      </c>
      <c r="AT51">
        <v>0.4238363265798881</v>
      </c>
      <c r="AU51">
        <v>11.0193735208233</v>
      </c>
      <c r="AV51">
        <v>14.59641075872614</v>
      </c>
      <c r="AW51">
        <v>0.8062694056337506</v>
      </c>
      <c r="AX51">
        <v>61.93024457036644</v>
      </c>
      <c r="AY51">
        <v>3.620309949262612</v>
      </c>
      <c r="AZ51">
        <v>5.817604128604565</v>
      </c>
    </row>
    <row r="52" spans="1:52">
      <c r="A52" s="2">
        <v>44898</v>
      </c>
      <c r="B52">
        <v>932.7865782679685</v>
      </c>
      <c r="C52">
        <v>0.0248419288527435</v>
      </c>
      <c r="F52" s="2">
        <v>45186</v>
      </c>
      <c r="G52">
        <v>0.1178518307468323</v>
      </c>
      <c r="H52">
        <v>0.06695120619284317</v>
      </c>
      <c r="I52">
        <v>0.0782289794326881</v>
      </c>
      <c r="J52">
        <v>0.1202640458663908</v>
      </c>
      <c r="K52">
        <v>0.06559335874831913</v>
      </c>
      <c r="L52">
        <v>0.07170517756967026</v>
      </c>
      <c r="M52">
        <v>0.06767107027769914</v>
      </c>
      <c r="N52">
        <v>0.1032068330092947</v>
      </c>
      <c r="O52">
        <v>0.07088821966625425</v>
      </c>
      <c r="P52">
        <v>0.08085100857174878</v>
      </c>
      <c r="Q52">
        <v>0.06732184697262684</v>
      </c>
      <c r="R52">
        <v>0.08946642294563265</v>
      </c>
      <c r="W52" s="2">
        <v>45186</v>
      </c>
      <c r="X52">
        <v>0.1178518307468323</v>
      </c>
      <c r="Y52">
        <v>0.06695120619284317</v>
      </c>
      <c r="Z52">
        <v>0.0782289794326881</v>
      </c>
      <c r="AA52">
        <v>0.1202640458663908</v>
      </c>
      <c r="AB52">
        <v>0.06559335874831913</v>
      </c>
      <c r="AC52">
        <v>0.07170517756967026</v>
      </c>
      <c r="AD52">
        <v>0.06767107027769914</v>
      </c>
      <c r="AE52">
        <v>0.1032068330092947</v>
      </c>
      <c r="AF52">
        <v>0.07088821966625425</v>
      </c>
      <c r="AG52">
        <v>0.08085100857174878</v>
      </c>
      <c r="AH52">
        <v>0.06732184697262684</v>
      </c>
      <c r="AI52">
        <v>0.08946642294563265</v>
      </c>
      <c r="AN52" s="2">
        <v>44898</v>
      </c>
      <c r="AO52">
        <v>0.005294157206872611</v>
      </c>
      <c r="AP52">
        <v>246.8249845671543</v>
      </c>
      <c r="AQ52">
        <v>9.208697001527179</v>
      </c>
      <c r="AR52">
        <v>0.04658118272237366</v>
      </c>
      <c r="AS52">
        <v>30.53822237925918</v>
      </c>
      <c r="AT52">
        <v>0.4325330158995307</v>
      </c>
      <c r="AU52">
        <v>10.49117234093484</v>
      </c>
      <c r="AV52">
        <v>14.33603885712596</v>
      </c>
      <c r="AW52">
        <v>0.8011369263228135</v>
      </c>
      <c r="AX52">
        <v>61.20661572619178</v>
      </c>
      <c r="AY52">
        <v>3.643300834493681</v>
      </c>
      <c r="AZ52">
        <v>5.650802656282119</v>
      </c>
    </row>
    <row r="53" spans="1:52">
      <c r="A53" s="2">
        <v>44899</v>
      </c>
      <c r="B53">
        <v>913.5990026059156</v>
      </c>
      <c r="C53">
        <v>-0.0205701669696845</v>
      </c>
      <c r="F53" s="2">
        <v>45193</v>
      </c>
      <c r="G53">
        <v>0.1170427447082766</v>
      </c>
      <c r="H53">
        <v>0.06649156728989343</v>
      </c>
      <c r="I53">
        <v>0.07769191543742937</v>
      </c>
      <c r="J53">
        <v>0.1194383992910759</v>
      </c>
      <c r="K53">
        <v>0.07200832373426419</v>
      </c>
      <c r="L53">
        <v>0.07121290131315283</v>
      </c>
      <c r="M53">
        <v>0.06720648930488909</v>
      </c>
      <c r="N53">
        <v>0.1024982890083894</v>
      </c>
      <c r="O53">
        <v>0.07040155205603066</v>
      </c>
      <c r="P53">
        <v>0.08029594360734382</v>
      </c>
      <c r="Q53">
        <v>0.06685966351624638</v>
      </c>
      <c r="R53">
        <v>0.0888522107330084</v>
      </c>
      <c r="W53" s="2">
        <v>45193</v>
      </c>
      <c r="X53">
        <v>0.1170427447082766</v>
      </c>
      <c r="Y53">
        <v>0.06649156728989343</v>
      </c>
      <c r="Z53">
        <v>0.07769191543742937</v>
      </c>
      <c r="AA53">
        <v>0.1194383992910759</v>
      </c>
      <c r="AB53">
        <v>0.07200832373426419</v>
      </c>
      <c r="AC53">
        <v>0.07121290131315283</v>
      </c>
      <c r="AD53">
        <v>0.06720648930488909</v>
      </c>
      <c r="AE53">
        <v>0.1024982890083894</v>
      </c>
      <c r="AF53">
        <v>0.07040155205603066</v>
      </c>
      <c r="AG53">
        <v>0.08029594360734382</v>
      </c>
      <c r="AH53">
        <v>0.06685966351624638</v>
      </c>
      <c r="AI53">
        <v>0.0888522107330084</v>
      </c>
      <c r="AN53" s="2">
        <v>44899</v>
      </c>
      <c r="AO53">
        <v>0.005239135183962328</v>
      </c>
      <c r="AP53">
        <v>241.6587167183073</v>
      </c>
      <c r="AQ53">
        <v>9.442952854272084</v>
      </c>
      <c r="AR53">
        <v>0.04753258238274952</v>
      </c>
      <c r="AS53">
        <v>30.04081302338602</v>
      </c>
      <c r="AT53">
        <v>0.4272691101247847</v>
      </c>
      <c r="AU53">
        <v>10.6922458476141</v>
      </c>
      <c r="AV53">
        <v>14.37015630004952</v>
      </c>
      <c r="AW53">
        <v>0.8186457823007169</v>
      </c>
      <c r="AX53">
        <v>62.54061859806665</v>
      </c>
      <c r="AY53">
        <v>3.680286765691114</v>
      </c>
      <c r="AZ53">
        <v>5.590891031369556</v>
      </c>
    </row>
    <row r="54" spans="1:52">
      <c r="A54" s="2">
        <v>44900</v>
      </c>
      <c r="B54">
        <v>929.4080835001614</v>
      </c>
      <c r="C54">
        <v>0.01730417923963645</v>
      </c>
      <c r="F54" s="2">
        <v>45200</v>
      </c>
      <c r="G54">
        <v>0.1170427447082766</v>
      </c>
      <c r="H54">
        <v>0.06649156728989343</v>
      </c>
      <c r="I54">
        <v>0.07769191543742937</v>
      </c>
      <c r="J54">
        <v>0.1194383992910759</v>
      </c>
      <c r="K54">
        <v>0.07200832373426419</v>
      </c>
      <c r="L54">
        <v>0.07121290131315283</v>
      </c>
      <c r="M54">
        <v>0.06720648930488909</v>
      </c>
      <c r="N54">
        <v>0.1024982890083894</v>
      </c>
      <c r="O54">
        <v>0.07040155205603066</v>
      </c>
      <c r="P54">
        <v>0.08029594360734382</v>
      </c>
      <c r="Q54">
        <v>0.06685966351624638</v>
      </c>
      <c r="R54">
        <v>0.0888522107330084</v>
      </c>
      <c r="W54" s="2">
        <v>45200</v>
      </c>
      <c r="X54">
        <v>0.1170427447082766</v>
      </c>
      <c r="Y54">
        <v>0.06649156728989343</v>
      </c>
      <c r="Z54">
        <v>0.07769191543742937</v>
      </c>
      <c r="AA54">
        <v>0.1194383992910759</v>
      </c>
      <c r="AB54">
        <v>0.07200832373426419</v>
      </c>
      <c r="AC54">
        <v>0.07121290131315283</v>
      </c>
      <c r="AD54">
        <v>0.06720648930488909</v>
      </c>
      <c r="AE54">
        <v>0.1024982890083894</v>
      </c>
      <c r="AF54">
        <v>0.07040155205603066</v>
      </c>
      <c r="AG54">
        <v>0.08029594360734382</v>
      </c>
      <c r="AH54">
        <v>0.06685966351624638</v>
      </c>
      <c r="AI54">
        <v>0.0888522107330084</v>
      </c>
      <c r="AN54" s="2">
        <v>44900</v>
      </c>
      <c r="AO54">
        <v>0.005260623433107809</v>
      </c>
      <c r="AP54">
        <v>243.2844663965594</v>
      </c>
      <c r="AQ54">
        <v>9.356726482752107</v>
      </c>
      <c r="AR54">
        <v>0.04687795246435883</v>
      </c>
      <c r="AS54">
        <v>30.6059008215366</v>
      </c>
      <c r="AT54">
        <v>0.4324504169598614</v>
      </c>
      <c r="AU54">
        <v>10.58242443551925</v>
      </c>
      <c r="AV54">
        <v>14.37756695262618</v>
      </c>
      <c r="AW54">
        <v>0.8132717223378071</v>
      </c>
      <c r="AX54">
        <v>62.3843300014541</v>
      </c>
      <c r="AY54">
        <v>3.635018816673311</v>
      </c>
      <c r="AZ54">
        <v>5.501298758773988</v>
      </c>
    </row>
    <row r="55" spans="1:52">
      <c r="A55" s="2">
        <v>44901</v>
      </c>
      <c r="B55">
        <v>918.1291580082698</v>
      </c>
      <c r="C55">
        <v>-0.01213560081101839</v>
      </c>
      <c r="F55" s="2">
        <v>45207</v>
      </c>
      <c r="G55">
        <v>0.112357831998699</v>
      </c>
      <c r="H55">
        <v>0.07997575227382163</v>
      </c>
      <c r="I55">
        <v>0.06692782491194306</v>
      </c>
      <c r="J55">
        <v>0.1062582694543757</v>
      </c>
      <c r="K55">
        <v>0.07721760902027267</v>
      </c>
      <c r="L55">
        <v>0.1036362907187904</v>
      </c>
      <c r="M55">
        <v>0.05979019554873671</v>
      </c>
      <c r="N55">
        <v>0.09177396913166626</v>
      </c>
      <c r="O55">
        <v>0.062632680384012</v>
      </c>
      <c r="P55">
        <v>0.0719211992639489</v>
      </c>
      <c r="Q55">
        <v>0.08846108424791664</v>
      </c>
      <c r="R55">
        <v>0.07904729304581701</v>
      </c>
      <c r="W55" s="2">
        <v>45207</v>
      </c>
      <c r="X55">
        <v>0.112357831998699</v>
      </c>
      <c r="Y55">
        <v>0.07997575227382163</v>
      </c>
      <c r="Z55">
        <v>0.06692782491194306</v>
      </c>
      <c r="AA55">
        <v>0.1062582694543757</v>
      </c>
      <c r="AB55">
        <v>0.07721760902027267</v>
      </c>
      <c r="AC55">
        <v>0.1036362907187904</v>
      </c>
      <c r="AD55">
        <v>0.05979019554873671</v>
      </c>
      <c r="AE55">
        <v>0.09177396913166626</v>
      </c>
      <c r="AF55">
        <v>0.062632680384012</v>
      </c>
      <c r="AG55">
        <v>0.0719211992639489</v>
      </c>
      <c r="AH55">
        <v>0.08846108424791664</v>
      </c>
      <c r="AI55">
        <v>0.07904729304581701</v>
      </c>
      <c r="AN55" s="2">
        <v>44901</v>
      </c>
      <c r="AO55">
        <v>0.005245916230251236</v>
      </c>
      <c r="AP55">
        <v>242.7747755717647</v>
      </c>
      <c r="AQ55">
        <v>9.462632927331066</v>
      </c>
      <c r="AR55">
        <v>0.04710031958441004</v>
      </c>
      <c r="AS55">
        <v>30.51446105927027</v>
      </c>
      <c r="AT55">
        <v>0.432788855058959</v>
      </c>
      <c r="AU55">
        <v>10.60691416362354</v>
      </c>
      <c r="AV55">
        <v>14.48372826359236</v>
      </c>
      <c r="AW55">
        <v>0.8038538198897154</v>
      </c>
      <c r="AX55">
        <v>62.37104845671951</v>
      </c>
      <c r="AY55">
        <v>3.559195881278842</v>
      </c>
      <c r="AZ55">
        <v>5.555853292641663</v>
      </c>
    </row>
    <row r="56" spans="1:52">
      <c r="A56" s="2">
        <v>44902</v>
      </c>
      <c r="B56">
        <v>920.6767904804797</v>
      </c>
      <c r="C56">
        <v>0.002774808369812032</v>
      </c>
      <c r="F56" s="2">
        <v>45214</v>
      </c>
      <c r="G56">
        <v>0.09872236493740105</v>
      </c>
      <c r="H56">
        <v>0.07027009387481614</v>
      </c>
      <c r="I56">
        <v>0.0630640081188114</v>
      </c>
      <c r="J56">
        <v>0.1111402434814234</v>
      </c>
      <c r="K56">
        <v>0.08635359308598398</v>
      </c>
      <c r="L56">
        <v>0.1340964496395487</v>
      </c>
      <c r="M56">
        <v>0.05553639156203659</v>
      </c>
      <c r="N56">
        <v>0.1028350235015568</v>
      </c>
      <c r="O56">
        <v>0.05601187449849094</v>
      </c>
      <c r="P56">
        <v>0.0648425549250272</v>
      </c>
      <c r="Q56">
        <v>0.08336098244321667</v>
      </c>
      <c r="R56">
        <v>0.07376641993168724</v>
      </c>
      <c r="W56" s="2">
        <v>45214</v>
      </c>
      <c r="X56">
        <v>0.09872236493740105</v>
      </c>
      <c r="Y56">
        <v>0.07027009387481614</v>
      </c>
      <c r="Z56">
        <v>0.0630640081188114</v>
      </c>
      <c r="AA56">
        <v>0.1111402434814234</v>
      </c>
      <c r="AB56">
        <v>0.08635359308598398</v>
      </c>
      <c r="AC56">
        <v>0.1340964496395487</v>
      </c>
      <c r="AD56">
        <v>0.05553639156203659</v>
      </c>
      <c r="AE56">
        <v>0.1028350235015568</v>
      </c>
      <c r="AF56">
        <v>0.05601187449849094</v>
      </c>
      <c r="AG56">
        <v>0.0648425549250272</v>
      </c>
      <c r="AH56">
        <v>0.08336098244321667</v>
      </c>
      <c r="AI56">
        <v>0.07376641993168724</v>
      </c>
      <c r="AN56" s="2">
        <v>44902</v>
      </c>
      <c r="AO56">
        <v>0.005226832507698345</v>
      </c>
      <c r="AP56">
        <v>244.3430755340534</v>
      </c>
      <c r="AQ56">
        <v>9.692630583034482</v>
      </c>
      <c r="AR56">
        <v>0.04679759234093085</v>
      </c>
      <c r="AS56">
        <v>30.57453399781742</v>
      </c>
      <c r="AT56">
        <v>0.4311911979639879</v>
      </c>
      <c r="AU56">
        <v>10.64391965855105</v>
      </c>
      <c r="AV56">
        <v>14.49747674662622</v>
      </c>
      <c r="AW56">
        <v>0.8111041013431327</v>
      </c>
      <c r="AX56">
        <v>62.10606703049115</v>
      </c>
      <c r="AY56">
        <v>3.457765121133043</v>
      </c>
      <c r="AZ56">
        <v>5.548990939172509</v>
      </c>
    </row>
    <row r="57" spans="1:52">
      <c r="A57" s="2">
        <v>44903</v>
      </c>
      <c r="B57">
        <v>896.8995571562143</v>
      </c>
      <c r="C57">
        <v>-0.02582582027712088</v>
      </c>
      <c r="AN57" s="2">
        <v>44903</v>
      </c>
      <c r="AO57">
        <v>0.005159017457405256</v>
      </c>
      <c r="AP57">
        <v>243.9577939229682</v>
      </c>
      <c r="AQ57">
        <v>9.747510387875353</v>
      </c>
      <c r="AR57">
        <v>0.04698096284279531</v>
      </c>
      <c r="AS57">
        <v>30.34402936169613</v>
      </c>
      <c r="AT57">
        <v>0.4284612423055113</v>
      </c>
      <c r="AU57">
        <v>10.6224751725136</v>
      </c>
      <c r="AV57">
        <v>14.65035036059706</v>
      </c>
      <c r="AW57">
        <v>0.8221465599987049</v>
      </c>
      <c r="AX57">
        <v>61.82004037962452</v>
      </c>
      <c r="AY57">
        <v>3.54863912261244</v>
      </c>
      <c r="AZ57">
        <v>5.562297768477831</v>
      </c>
    </row>
    <row r="58" spans="1:52">
      <c r="A58" s="2">
        <v>44904</v>
      </c>
      <c r="B58">
        <v>916.8259706275329</v>
      </c>
      <c r="C58">
        <v>0.02221699555131784</v>
      </c>
      <c r="AN58" s="2">
        <v>44904</v>
      </c>
      <c r="AO58">
        <v>0.005156356742495977</v>
      </c>
      <c r="AP58">
        <v>245.9450985863852</v>
      </c>
      <c r="AQ58">
        <v>9.787590531810988</v>
      </c>
      <c r="AR58">
        <v>0.04618561408503612</v>
      </c>
      <c r="AS58">
        <v>30.36949212604752</v>
      </c>
      <c r="AT58">
        <v>0.4289921474314703</v>
      </c>
      <c r="AU58">
        <v>10.58497814559904</v>
      </c>
      <c r="AV58">
        <v>14.61073323308878</v>
      </c>
      <c r="AW58">
        <v>0.8204444669822811</v>
      </c>
      <c r="AX58">
        <v>61.05107367441182</v>
      </c>
      <c r="AY58">
        <v>3.587593528588393</v>
      </c>
      <c r="AZ58">
        <v>5.623354042871226</v>
      </c>
    </row>
    <row r="59" spans="1:52">
      <c r="A59" s="2">
        <v>44905</v>
      </c>
      <c r="B59">
        <v>906.1506441835789</v>
      </c>
      <c r="C59">
        <v>-0.01164378713732017</v>
      </c>
      <c r="AN59" s="2">
        <v>44905</v>
      </c>
      <c r="AO59">
        <v>0.005124661767020072</v>
      </c>
      <c r="AP59">
        <v>245.4464470682395</v>
      </c>
      <c r="AQ59">
        <v>9.887175333234291</v>
      </c>
      <c r="AR59">
        <v>0.04631363170935499</v>
      </c>
      <c r="AS59">
        <v>30.19466975546309</v>
      </c>
      <c r="AT59">
        <v>0.4303511224721444</v>
      </c>
      <c r="AU59">
        <v>10.50101325280299</v>
      </c>
      <c r="AV59">
        <v>14.81768582493577</v>
      </c>
      <c r="AW59">
        <v>0.8299843624224744</v>
      </c>
      <c r="AX59">
        <v>61.59349630542841</v>
      </c>
      <c r="AY59">
        <v>3.572469475936853</v>
      </c>
      <c r="AZ59">
        <v>5.540312880200494</v>
      </c>
    </row>
    <row r="60" spans="1:52">
      <c r="A60" s="2">
        <v>44906</v>
      </c>
      <c r="B60">
        <v>907.1432418086247</v>
      </c>
      <c r="C60">
        <v>0.001095400231095223</v>
      </c>
      <c r="AN60" s="2">
        <v>44906</v>
      </c>
      <c r="AO60">
        <v>0.005133850748174324</v>
      </c>
      <c r="AP60">
        <v>245.1928690112972</v>
      </c>
      <c r="AQ60">
        <v>9.915951909390836</v>
      </c>
      <c r="AR60">
        <v>0.04623396284479919</v>
      </c>
      <c r="AS60">
        <v>29.97640936077017</v>
      </c>
      <c r="AT60">
        <v>0.4278955940292672</v>
      </c>
      <c r="AU60">
        <v>10.64477094465109</v>
      </c>
      <c r="AV60">
        <v>14.89417858538797</v>
      </c>
      <c r="AW60">
        <v>0.8321484806721806</v>
      </c>
      <c r="AX60">
        <v>61.71069102511752</v>
      </c>
      <c r="AY60">
        <v>3.580460805907365</v>
      </c>
      <c r="AZ60">
        <v>5.537192955387044</v>
      </c>
    </row>
    <row r="61" spans="1:52">
      <c r="A61" s="2">
        <v>44907</v>
      </c>
      <c r="B61">
        <v>892.7663268067797</v>
      </c>
      <c r="C61">
        <v>-0.01584856099812959</v>
      </c>
      <c r="AN61" s="2">
        <v>44907</v>
      </c>
      <c r="AO61">
        <v>0.005061310390834686</v>
      </c>
      <c r="AP61">
        <v>245.2954828136498</v>
      </c>
      <c r="AQ61">
        <v>9.965609185789171</v>
      </c>
      <c r="AR61">
        <v>0.0456345749981366</v>
      </c>
      <c r="AS61">
        <v>29.82085167714784</v>
      </c>
      <c r="AT61">
        <v>0.4263900493118293</v>
      </c>
      <c r="AU61">
        <v>10.73823176321915</v>
      </c>
      <c r="AV61">
        <v>14.96054484909113</v>
      </c>
      <c r="AW61">
        <v>0.8422394589257824</v>
      </c>
      <c r="AX61">
        <v>61.85256763123992</v>
      </c>
      <c r="AY61">
        <v>3.565526173945426</v>
      </c>
      <c r="AZ61">
        <v>5.646845367633147</v>
      </c>
    </row>
    <row r="62" spans="1:52">
      <c r="A62" s="2">
        <v>44908</v>
      </c>
      <c r="B62">
        <v>889.2671947442172</v>
      </c>
      <c r="C62">
        <v>-0.003919426570531681</v>
      </c>
      <c r="AN62" s="2">
        <v>44908</v>
      </c>
      <c r="AO62">
        <v>0.005011813072865583</v>
      </c>
      <c r="AP62">
        <v>244.8578044244502</v>
      </c>
      <c r="AQ62">
        <v>9.96443679582122</v>
      </c>
      <c r="AR62">
        <v>0.04503814185942616</v>
      </c>
      <c r="AS62">
        <v>30.22817211771001</v>
      </c>
      <c r="AT62">
        <v>0.4366601201224041</v>
      </c>
      <c r="AU62">
        <v>10.70862936476767</v>
      </c>
      <c r="AV62">
        <v>14.90246418926302</v>
      </c>
      <c r="AW62">
        <v>0.8325552344236331</v>
      </c>
      <c r="AX62">
        <v>60.32144043151375</v>
      </c>
      <c r="AY62">
        <v>3.577329023720889</v>
      </c>
      <c r="AZ62">
        <v>5.631860550786501</v>
      </c>
    </row>
    <row r="63" spans="1:52">
      <c r="A63" s="2">
        <v>44909</v>
      </c>
      <c r="B63">
        <v>904.4991097277851</v>
      </c>
      <c r="C63">
        <v>0.0171286145194518</v>
      </c>
      <c r="AN63" s="2">
        <v>44909</v>
      </c>
      <c r="AO63">
        <v>0.004931495080976057</v>
      </c>
      <c r="AP63">
        <v>244.5709188794125</v>
      </c>
      <c r="AQ63">
        <v>9.802162675041895</v>
      </c>
      <c r="AR63">
        <v>0.04422679978207537</v>
      </c>
      <c r="AS63">
        <v>31.5696243043435</v>
      </c>
      <c r="AT63">
        <v>0.4518138053156598</v>
      </c>
      <c r="AU63">
        <v>10.58895224800389</v>
      </c>
      <c r="AV63">
        <v>14.82629683215166</v>
      </c>
      <c r="AW63">
        <v>0.8232262708529331</v>
      </c>
      <c r="AX63">
        <v>60.69952835243708</v>
      </c>
      <c r="AY63">
        <v>3.505959717292861</v>
      </c>
      <c r="AZ63">
        <v>5.41732406741187</v>
      </c>
    </row>
    <row r="64" spans="1:52">
      <c r="A64" s="2">
        <v>44910</v>
      </c>
      <c r="B64">
        <v>896.0262628291191</v>
      </c>
      <c r="C64">
        <v>-0.009367446366217003</v>
      </c>
      <c r="AN64" s="2">
        <v>44910</v>
      </c>
      <c r="AO64">
        <v>0.00487575170106349</v>
      </c>
      <c r="AP64">
        <v>245.5772879659099</v>
      </c>
      <c r="AQ64">
        <v>9.969385828517591</v>
      </c>
      <c r="AR64">
        <v>0.04422291083981512</v>
      </c>
      <c r="AS64">
        <v>31.7144922059531</v>
      </c>
      <c r="AT64">
        <v>0.4540054132144009</v>
      </c>
      <c r="AU64">
        <v>10.79668502901768</v>
      </c>
      <c r="AV64">
        <v>14.8693127323255</v>
      </c>
      <c r="AW64">
        <v>0.8048548079280142</v>
      </c>
      <c r="AX64">
        <v>61.26366619255017</v>
      </c>
      <c r="AY64">
        <v>3.393409970730688</v>
      </c>
      <c r="AZ64">
        <v>5.373111459286035</v>
      </c>
    </row>
    <row r="65" spans="1:52">
      <c r="A65" s="2">
        <v>44911</v>
      </c>
      <c r="B65">
        <v>870.9597195407312</v>
      </c>
      <c r="C65">
        <v>-0.02797523278976521</v>
      </c>
      <c r="AN65" s="2">
        <v>44911</v>
      </c>
      <c r="AO65">
        <v>0.004866598014670546</v>
      </c>
      <c r="AP65">
        <v>245.4696945519077</v>
      </c>
      <c r="AQ65">
        <v>10.12912543692235</v>
      </c>
      <c r="AR65">
        <v>0.04448262713901726</v>
      </c>
      <c r="AS65">
        <v>31.76817321804694</v>
      </c>
      <c r="AT65">
        <v>0.459057496114628</v>
      </c>
      <c r="AU65">
        <v>10.71019343320539</v>
      </c>
      <c r="AV65">
        <v>14.42455901831902</v>
      </c>
      <c r="AW65">
        <v>0.806019482075535</v>
      </c>
      <c r="AX65">
        <v>61.46620635296573</v>
      </c>
      <c r="AY65">
        <v>3.331317145719833</v>
      </c>
      <c r="AZ65">
        <v>5.445863126608378</v>
      </c>
    </row>
    <row r="66" spans="1:52">
      <c r="A66" s="2">
        <v>44912</v>
      </c>
      <c r="B66">
        <v>786.2522757115065</v>
      </c>
      <c r="C66">
        <v>-0.09725759059660311</v>
      </c>
      <c r="AN66" s="2">
        <v>44912</v>
      </c>
      <c r="AO66">
        <v>0.00458851370828509</v>
      </c>
      <c r="AP66">
        <v>252.2663396807225</v>
      </c>
      <c r="AQ66">
        <v>10.03671718681295</v>
      </c>
      <c r="AR66">
        <v>0.04359010872678142</v>
      </c>
      <c r="AS66">
        <v>32.13222990575071</v>
      </c>
      <c r="AT66">
        <v>0.4643600139547229</v>
      </c>
      <c r="AU66">
        <v>10.59161202910474</v>
      </c>
      <c r="AV66">
        <v>14.64467406393373</v>
      </c>
      <c r="AW66">
        <v>0.8092535635920208</v>
      </c>
      <c r="AX66">
        <v>61.22815219610398</v>
      </c>
      <c r="AY66">
        <v>3.442367919916114</v>
      </c>
      <c r="AZ66">
        <v>5.482504492035189</v>
      </c>
    </row>
    <row r="67" spans="1:52">
      <c r="A67" s="2">
        <v>44913</v>
      </c>
      <c r="B67">
        <v>806.1009030897018</v>
      </c>
      <c r="C67">
        <v>0.02524460404293727</v>
      </c>
      <c r="AN67" s="2">
        <v>44913</v>
      </c>
      <c r="AO67">
        <v>0.005064948150025267</v>
      </c>
      <c r="AP67">
        <v>275.7961945431107</v>
      </c>
      <c r="AQ67">
        <v>10.85827790307665</v>
      </c>
      <c r="AR67">
        <v>0.04860295285130193</v>
      </c>
      <c r="AS67">
        <v>24.88024502713884</v>
      </c>
      <c r="AT67">
        <v>0.3442033800301434</v>
      </c>
      <c r="AU67">
        <v>11.54929398029909</v>
      </c>
      <c r="AV67">
        <v>15.68536825356259</v>
      </c>
      <c r="AW67">
        <v>0.8918751742136123</v>
      </c>
      <c r="AX67">
        <v>66.21134500335923</v>
      </c>
      <c r="AY67">
        <v>3.702453765692272</v>
      </c>
      <c r="AZ67">
        <v>6.015092683482834</v>
      </c>
    </row>
    <row r="68" spans="1:52">
      <c r="A68" s="2">
        <v>44914</v>
      </c>
      <c r="B68">
        <v>811.7821633569465</v>
      </c>
      <c r="C68">
        <v>0.007047827691879505</v>
      </c>
      <c r="AN68" s="2">
        <v>44914</v>
      </c>
      <c r="AO68">
        <v>0.005100118870258304</v>
      </c>
      <c r="AP68">
        <v>277.6685165027269</v>
      </c>
      <c r="AQ68">
        <v>11.00944760112065</v>
      </c>
      <c r="AR68">
        <v>0.0489324176104082</v>
      </c>
      <c r="AS68">
        <v>24.21034469604433</v>
      </c>
      <c r="AT68">
        <v>0.3323049267582118</v>
      </c>
      <c r="AU68">
        <v>11.72253313785611</v>
      </c>
      <c r="AV68">
        <v>15.91404183704599</v>
      </c>
      <c r="AW68">
        <v>0.8906927829223741</v>
      </c>
      <c r="AX68">
        <v>66.59297492195668</v>
      </c>
      <c r="AY68">
        <v>3.735624607159514</v>
      </c>
      <c r="AZ68">
        <v>6.052195249223375</v>
      </c>
    </row>
    <row r="69" spans="1:52">
      <c r="A69" s="2">
        <v>44915</v>
      </c>
      <c r="B69">
        <v>779.5631460668944</v>
      </c>
      <c r="C69">
        <v>-0.03968924022279252</v>
      </c>
      <c r="AN69" s="2">
        <v>44915</v>
      </c>
      <c r="AO69">
        <v>0.005002661310943938</v>
      </c>
      <c r="AP69">
        <v>281.8118130522988</v>
      </c>
      <c r="AQ69">
        <v>10.91366041133637</v>
      </c>
      <c r="AR69">
        <v>0.04780626810883837</v>
      </c>
      <c r="AS69">
        <v>24.15023283402763</v>
      </c>
      <c r="AT69">
        <v>0.3341273698930258</v>
      </c>
      <c r="AU69">
        <v>11.82037338976163</v>
      </c>
      <c r="AV69">
        <v>15.95565783647353</v>
      </c>
      <c r="AW69">
        <v>0.892180702733668</v>
      </c>
      <c r="AX69">
        <v>67.59362816999571</v>
      </c>
      <c r="AY69">
        <v>3.749347376801146</v>
      </c>
      <c r="AZ69">
        <v>6.108230977063472</v>
      </c>
    </row>
    <row r="70" spans="1:52">
      <c r="A70" s="2">
        <v>44916</v>
      </c>
      <c r="B70">
        <v>809.6394998508258</v>
      </c>
      <c r="C70">
        <v>0.03858103597594975</v>
      </c>
      <c r="AN70" s="2">
        <v>44916</v>
      </c>
      <c r="AO70">
        <v>0.005048827197488488</v>
      </c>
      <c r="AP70">
        <v>285.633270955331</v>
      </c>
      <c r="AQ70">
        <v>10.91402608978242</v>
      </c>
      <c r="AR70">
        <v>0.04758546830684821</v>
      </c>
      <c r="AS70">
        <v>24.12015591801657</v>
      </c>
      <c r="AT70">
        <v>0.3318426632043814</v>
      </c>
      <c r="AU70">
        <v>11.68330268186264</v>
      </c>
      <c r="AV70">
        <v>16.08444052755956</v>
      </c>
      <c r="AW70">
        <v>0.8920564158390381</v>
      </c>
      <c r="AX70">
        <v>67.58091323967163</v>
      </c>
      <c r="AY70">
        <v>3.782578420786279</v>
      </c>
      <c r="AZ70">
        <v>6.031845911815629</v>
      </c>
    </row>
    <row r="71" spans="1:52">
      <c r="A71" s="2">
        <v>44917</v>
      </c>
      <c r="B71">
        <v>796.9620419249758</v>
      </c>
      <c r="C71">
        <v>-0.01565815147134719</v>
      </c>
      <c r="AN71" s="2">
        <v>44917</v>
      </c>
      <c r="AO71">
        <v>0.004999732743926098</v>
      </c>
      <c r="AP71">
        <v>288.1291186864723</v>
      </c>
      <c r="AQ71">
        <v>10.82215667887962</v>
      </c>
      <c r="AR71">
        <v>0.04704944401250672</v>
      </c>
      <c r="AS71">
        <v>24.40788896856516</v>
      </c>
      <c r="AT71">
        <v>0.3338786616675414</v>
      </c>
      <c r="AU71">
        <v>11.6094820539252</v>
      </c>
      <c r="AV71">
        <v>16.31784862868919</v>
      </c>
      <c r="AW71">
        <v>0.8754084959362506</v>
      </c>
      <c r="AX71">
        <v>67.40076960643087</v>
      </c>
      <c r="AY71">
        <v>3.776771631814719</v>
      </c>
      <c r="AZ71">
        <v>6.080539350944826</v>
      </c>
    </row>
    <row r="72" spans="1:52">
      <c r="A72" s="2">
        <v>44918</v>
      </c>
      <c r="B72">
        <v>798.4651179513904</v>
      </c>
      <c r="C72">
        <v>0.001886007045936777</v>
      </c>
      <c r="AN72" s="2">
        <v>44918</v>
      </c>
      <c r="AO72">
        <v>0.005005083973557</v>
      </c>
      <c r="AP72">
        <v>284.6409336817619</v>
      </c>
      <c r="AQ72">
        <v>10.79725867462398</v>
      </c>
      <c r="AR72">
        <v>0.0469650564948241</v>
      </c>
      <c r="AS72">
        <v>24.58956301121838</v>
      </c>
      <c r="AT72">
        <v>0.3352561978286853</v>
      </c>
      <c r="AU72">
        <v>11.55107806921517</v>
      </c>
      <c r="AV72">
        <v>16.21705143168908</v>
      </c>
      <c r="AW72">
        <v>0.8823005129231537</v>
      </c>
      <c r="AX72">
        <v>67.32147243651551</v>
      </c>
      <c r="AY72">
        <v>3.899039227933852</v>
      </c>
      <c r="AZ72">
        <v>6.019296271508096</v>
      </c>
    </row>
    <row r="73" spans="1:52">
      <c r="A73" s="2">
        <v>44919</v>
      </c>
      <c r="B73">
        <v>797.0483572554394</v>
      </c>
      <c r="C73">
        <v>-0.00177435515227764</v>
      </c>
      <c r="AN73" s="2">
        <v>44919</v>
      </c>
      <c r="AO73">
        <v>0.00500623862603566</v>
      </c>
      <c r="AP73">
        <v>280.8866863084895</v>
      </c>
      <c r="AQ73">
        <v>10.89159134487713</v>
      </c>
      <c r="AR73">
        <v>0.04676559824496276</v>
      </c>
      <c r="AS73">
        <v>24.31083136884862</v>
      </c>
      <c r="AT73">
        <v>0.3342323434910633</v>
      </c>
      <c r="AU73">
        <v>11.72737138622469</v>
      </c>
      <c r="AV73">
        <v>16.3329055177431</v>
      </c>
      <c r="AW73">
        <v>0.898933277953168</v>
      </c>
      <c r="AX73">
        <v>66.84482258193111</v>
      </c>
      <c r="AY73">
        <v>3.883716526513715</v>
      </c>
      <c r="AZ73">
        <v>6.036588786609125</v>
      </c>
    </row>
    <row r="74" spans="1:52">
      <c r="A74" s="2">
        <v>44920</v>
      </c>
      <c r="B74">
        <v>793.4625358448911</v>
      </c>
      <c r="C74">
        <v>-0.004498875605108532</v>
      </c>
      <c r="AN74" s="2">
        <v>44920</v>
      </c>
      <c r="AO74">
        <v>0.004919257176113569</v>
      </c>
      <c r="AP74">
        <v>277.0210349523939</v>
      </c>
      <c r="AQ74">
        <v>10.78125730493139</v>
      </c>
      <c r="AR74">
        <v>0.04680604862494076</v>
      </c>
      <c r="AS74">
        <v>24.54202133921201</v>
      </c>
      <c r="AT74">
        <v>0.3437297809158466</v>
      </c>
      <c r="AU74">
        <v>11.88706911483912</v>
      </c>
      <c r="AV74">
        <v>16.17357248637688</v>
      </c>
      <c r="AW74">
        <v>0.9047994261481557</v>
      </c>
      <c r="AX74">
        <v>66.13333406556875</v>
      </c>
      <c r="AY74">
        <v>3.938527786365659</v>
      </c>
      <c r="AZ74">
        <v>6.004100649212284</v>
      </c>
    </row>
    <row r="75" spans="1:52">
      <c r="A75" s="2">
        <v>44921</v>
      </c>
      <c r="B75">
        <v>791.9528013105021</v>
      </c>
      <c r="C75">
        <v>-0.001902716846966745</v>
      </c>
      <c r="AN75" s="2">
        <v>44921</v>
      </c>
      <c r="AO75">
        <v>0.004913624751979561</v>
      </c>
      <c r="AP75">
        <v>276.6736749880072</v>
      </c>
      <c r="AQ75">
        <v>10.63177257038812</v>
      </c>
      <c r="AR75">
        <v>0.04682433499039262</v>
      </c>
      <c r="AS75">
        <v>24.89149260333095</v>
      </c>
      <c r="AT75">
        <v>0.3452922395635515</v>
      </c>
      <c r="AU75">
        <v>11.97167988690523</v>
      </c>
      <c r="AV75">
        <v>16.01516427494889</v>
      </c>
      <c r="AW75">
        <v>0.904132932573246</v>
      </c>
      <c r="AX75">
        <v>66.14164788530984</v>
      </c>
      <c r="AY75">
        <v>3.950866147867516</v>
      </c>
      <c r="AZ75">
        <v>5.990001810332691</v>
      </c>
    </row>
    <row r="76" spans="1:52">
      <c r="A76" s="2">
        <v>44922</v>
      </c>
      <c r="B76">
        <v>798.1779560616803</v>
      </c>
      <c r="C76">
        <v>0.007860512319518342</v>
      </c>
      <c r="AN76" s="2">
        <v>44922</v>
      </c>
      <c r="AO76">
        <v>0.004936083301399035</v>
      </c>
      <c r="AP76">
        <v>272.8743045639537</v>
      </c>
      <c r="AQ76">
        <v>10.63321070062342</v>
      </c>
      <c r="AR76">
        <v>0.04693818413413661</v>
      </c>
      <c r="AS76">
        <v>25.31820845969716</v>
      </c>
      <c r="AT76">
        <v>0.3472389434671874</v>
      </c>
      <c r="AU76">
        <v>11.98479228630279</v>
      </c>
      <c r="AV76">
        <v>15.88003771436371</v>
      </c>
      <c r="AW76">
        <v>0.8864666788809601</v>
      </c>
      <c r="AX76">
        <v>65.05679800834859</v>
      </c>
      <c r="AY76">
        <v>4.017883581104384</v>
      </c>
      <c r="AZ76">
        <v>6.025746533559139</v>
      </c>
    </row>
    <row r="77" spans="1:52">
      <c r="A77" s="2">
        <v>44923</v>
      </c>
      <c r="B77">
        <v>793.4632259456739</v>
      </c>
      <c r="C77">
        <v>-0.005906865856418198</v>
      </c>
      <c r="AN77" s="2">
        <v>44923</v>
      </c>
      <c r="AO77">
        <v>0.004960120764242542</v>
      </c>
      <c r="AP77">
        <v>276.0493202104223</v>
      </c>
      <c r="AQ77">
        <v>10.82473419033118</v>
      </c>
      <c r="AR77">
        <v>0.04715397784477118</v>
      </c>
      <c r="AS77">
        <v>25.07466649418146</v>
      </c>
      <c r="AT77">
        <v>0.3412917466565926</v>
      </c>
      <c r="AU77">
        <v>11.94582139598594</v>
      </c>
      <c r="AV77">
        <v>16.08345871032632</v>
      </c>
      <c r="AW77">
        <v>0.8584053468555252</v>
      </c>
      <c r="AX77">
        <v>65.31737660007117</v>
      </c>
      <c r="AY77">
        <v>4.070387420689289</v>
      </c>
      <c r="AZ77">
        <v>6.018946768286117</v>
      </c>
    </row>
    <row r="78" spans="1:52">
      <c r="A78" s="2">
        <v>44924</v>
      </c>
      <c r="B78">
        <v>762.7716473422171</v>
      </c>
      <c r="C78">
        <v>-0.03868053061548971</v>
      </c>
      <c r="AN78" s="2">
        <v>44924</v>
      </c>
      <c r="AO78">
        <v>0.004815151492432996</v>
      </c>
      <c r="AP78">
        <v>278.0848275065305</v>
      </c>
      <c r="AQ78">
        <v>10.80366845617043</v>
      </c>
      <c r="AR78">
        <v>0.04622540152082859</v>
      </c>
      <c r="AS78">
        <v>25.37460885375145</v>
      </c>
      <c r="AT78">
        <v>0.3313968107442398</v>
      </c>
      <c r="AU78">
        <v>11.9641531066364</v>
      </c>
      <c r="AV78">
        <v>16.16641811904755</v>
      </c>
      <c r="AW78">
        <v>0.8819316760558772</v>
      </c>
      <c r="AX78">
        <v>64.70831981418226</v>
      </c>
      <c r="AY78">
        <v>4.432716260776686</v>
      </c>
      <c r="AZ78">
        <v>6.015387338077321</v>
      </c>
    </row>
    <row r="79" spans="1:52">
      <c r="A79" s="2">
        <v>44925</v>
      </c>
      <c r="B79">
        <v>763.5544476123366</v>
      </c>
      <c r="C79">
        <v>0.001026257691731258</v>
      </c>
      <c r="AN79" s="2">
        <v>44925</v>
      </c>
      <c r="AO79">
        <v>0.004792762138892155</v>
      </c>
      <c r="AP79">
        <v>283.3296127856348</v>
      </c>
      <c r="AQ79">
        <v>10.9721821858097</v>
      </c>
      <c r="AR79">
        <v>0.04577913967299141</v>
      </c>
      <c r="AS79">
        <v>24.9453462388463</v>
      </c>
      <c r="AT79">
        <v>0.3285136329583559</v>
      </c>
      <c r="AU79">
        <v>11.77780326793244</v>
      </c>
      <c r="AV79">
        <v>16.09085469856898</v>
      </c>
      <c r="AW79">
        <v>0.86954158710254</v>
      </c>
      <c r="AX79">
        <v>65.22637177102077</v>
      </c>
      <c r="AY79">
        <v>4.546820835285235</v>
      </c>
      <c r="AZ79">
        <v>6.140422665664922</v>
      </c>
    </row>
    <row r="80" spans="1:52">
      <c r="A80" s="2">
        <v>44926</v>
      </c>
      <c r="B80">
        <v>760.5904521028783</v>
      </c>
      <c r="C80">
        <v>-0.00388183909965667</v>
      </c>
      <c r="AN80" s="2">
        <v>44926</v>
      </c>
      <c r="AO80">
        <v>0.004784775122700177</v>
      </c>
      <c r="AP80">
        <v>280.83495483809</v>
      </c>
      <c r="AQ80">
        <v>11.20683185464181</v>
      </c>
      <c r="AR80">
        <v>0.0456903712155735</v>
      </c>
      <c r="AS80">
        <v>24.95325517664662</v>
      </c>
      <c r="AT80">
        <v>0.3280265319893726</v>
      </c>
      <c r="AU80">
        <v>11.63701879862394</v>
      </c>
      <c r="AV80">
        <v>15.97076585501514</v>
      </c>
      <c r="AW80">
        <v>0.8956158824399921</v>
      </c>
      <c r="AX80">
        <v>66.42920703484775</v>
      </c>
      <c r="AY80">
        <v>4.373396853727137</v>
      </c>
      <c r="AZ80">
        <v>6.184330317949966</v>
      </c>
    </row>
    <row r="81" spans="1:52">
      <c r="A81" s="2">
        <v>44927</v>
      </c>
      <c r="B81">
        <v>761.8936702341249</v>
      </c>
      <c r="C81">
        <v>0.001713429517348652</v>
      </c>
      <c r="AN81" s="2">
        <v>44927</v>
      </c>
      <c r="AO81">
        <v>0.004813124090649277</v>
      </c>
      <c r="AP81">
        <v>280.5161255399279</v>
      </c>
      <c r="AQ81">
        <v>11.01103904849639</v>
      </c>
      <c r="AR81">
        <v>0.04589319250434349</v>
      </c>
      <c r="AS81">
        <v>25.08077425534978</v>
      </c>
      <c r="AT81">
        <v>0.3276413801719845</v>
      </c>
      <c r="AU81">
        <v>11.49714303518195</v>
      </c>
      <c r="AV81">
        <v>16.03518827861882</v>
      </c>
      <c r="AW81">
        <v>0.9116990515335389</v>
      </c>
      <c r="AX81">
        <v>66.70908000833967</v>
      </c>
      <c r="AY81">
        <v>4.346929728154342</v>
      </c>
      <c r="AZ81">
        <v>6.180538525612493</v>
      </c>
    </row>
    <row r="82" spans="1:52">
      <c r="A82" s="2">
        <v>44928</v>
      </c>
      <c r="B82">
        <v>765.2446774359661</v>
      </c>
      <c r="C82">
        <v>0.004398260981498092</v>
      </c>
      <c r="AN82" s="2">
        <v>44928</v>
      </c>
      <c r="AO82">
        <v>0.004810267411350952</v>
      </c>
      <c r="AP82">
        <v>277.6245515082285</v>
      </c>
      <c r="AQ82">
        <v>10.94386914910151</v>
      </c>
      <c r="AR82">
        <v>0.04591546348621286</v>
      </c>
      <c r="AS82">
        <v>25.29781224693097</v>
      </c>
      <c r="AT82">
        <v>0.33225012290587</v>
      </c>
      <c r="AU82">
        <v>11.36313244224562</v>
      </c>
      <c r="AV82">
        <v>15.89206619755059</v>
      </c>
      <c r="AW82">
        <v>0.9136632222609981</v>
      </c>
      <c r="AX82">
        <v>66.85163994626804</v>
      </c>
      <c r="AY82">
        <v>4.357650932475436</v>
      </c>
      <c r="AZ82">
        <v>6.223934414906318</v>
      </c>
    </row>
    <row r="83" spans="1:52">
      <c r="A83" s="2">
        <v>44929</v>
      </c>
      <c r="B83">
        <v>783.2590155648688</v>
      </c>
      <c r="C83">
        <v>0.02354062518835365</v>
      </c>
      <c r="AN83" s="2">
        <v>44929</v>
      </c>
      <c r="AO83">
        <v>0.004899322150502602</v>
      </c>
      <c r="AP83">
        <v>279.3497044630347</v>
      </c>
      <c r="AQ83">
        <v>11.07091259697093</v>
      </c>
      <c r="AR83">
        <v>0.04642256792656992</v>
      </c>
      <c r="AS83">
        <v>25.68183743815711</v>
      </c>
      <c r="AT83">
        <v>0.3378135934110433</v>
      </c>
      <c r="AU83">
        <v>11.3580650350969</v>
      </c>
      <c r="AV83">
        <v>15.81203417694893</v>
      </c>
      <c r="AW83">
        <v>0.9142143136335589</v>
      </c>
      <c r="AX83">
        <v>66.46574115250617</v>
      </c>
      <c r="AY83">
        <v>3.939256642006935</v>
      </c>
      <c r="AZ83">
        <v>6.195883683033136</v>
      </c>
    </row>
    <row r="84" spans="1:52">
      <c r="A84" s="2">
        <v>44930</v>
      </c>
      <c r="B84">
        <v>792.0215525581975</v>
      </c>
      <c r="C84">
        <v>0.01118727881735171</v>
      </c>
      <c r="AN84" s="2">
        <v>44930</v>
      </c>
      <c r="AO84">
        <v>0.004959672362731852</v>
      </c>
      <c r="AP84">
        <v>283.9021612859822</v>
      </c>
      <c r="AQ84">
        <v>11.33217821298805</v>
      </c>
      <c r="AR84">
        <v>0.04696557120363992</v>
      </c>
      <c r="AS84">
        <v>25.89451127865312</v>
      </c>
      <c r="AT84">
        <v>0.3410273581971109</v>
      </c>
      <c r="AU84">
        <v>11.47013729912559</v>
      </c>
      <c r="AV84">
        <v>15.89261560921083</v>
      </c>
      <c r="AW84">
        <v>0.9272577355691372</v>
      </c>
      <c r="AX84">
        <v>67.40959729513015</v>
      </c>
      <c r="AY84">
        <v>3.376934298379716</v>
      </c>
      <c r="AZ84">
        <v>6.152053264868835</v>
      </c>
    </row>
    <row r="85" spans="1:52">
      <c r="A85" s="2">
        <v>44931</v>
      </c>
      <c r="B85">
        <v>821.5162001921377</v>
      </c>
      <c r="C85">
        <v>0.03723970331195359</v>
      </c>
      <c r="AN85" s="2">
        <v>44931</v>
      </c>
      <c r="AO85">
        <v>0.005089931606543321</v>
      </c>
      <c r="AP85">
        <v>277.8506366186903</v>
      </c>
      <c r="AQ85">
        <v>11.37986085940036</v>
      </c>
      <c r="AR85">
        <v>0.04709724104712831</v>
      </c>
      <c r="AS85">
        <v>26.11007702517797</v>
      </c>
      <c r="AT85">
        <v>0.3362883664723371</v>
      </c>
      <c r="AU85">
        <v>11.59333891191831</v>
      </c>
      <c r="AV85">
        <v>16.10903958432072</v>
      </c>
      <c r="AW85">
        <v>0.898708416205903</v>
      </c>
      <c r="AX85">
        <v>67.61595067223816</v>
      </c>
      <c r="AY85">
        <v>3.466958039774198</v>
      </c>
      <c r="AZ85">
        <v>6.004961764382893</v>
      </c>
    </row>
    <row r="86" spans="1:52">
      <c r="A86" s="2">
        <v>44932</v>
      </c>
      <c r="B86">
        <v>811.6780211443364</v>
      </c>
      <c r="C86">
        <v>-0.01197563608057917</v>
      </c>
      <c r="AN86" s="2">
        <v>44932</v>
      </c>
      <c r="AO86">
        <v>0.005036020333618764</v>
      </c>
      <c r="AP86">
        <v>273.2506354188921</v>
      </c>
      <c r="AQ86">
        <v>11.55849820582763</v>
      </c>
      <c r="AR86">
        <v>0.04674814293216802</v>
      </c>
      <c r="AS86">
        <v>25.96467132205431</v>
      </c>
      <c r="AT86">
        <v>0.3354406800669641</v>
      </c>
      <c r="AU86">
        <v>11.79429454478751</v>
      </c>
      <c r="AV86">
        <v>15.96415437509037</v>
      </c>
      <c r="AW86">
        <v>0.9102847724420314</v>
      </c>
      <c r="AX86">
        <v>68.34959899604013</v>
      </c>
      <c r="AY86">
        <v>3.436443572631526</v>
      </c>
      <c r="AZ86">
        <v>6.107823555151525</v>
      </c>
    </row>
    <row r="87" spans="1:52">
      <c r="A87" s="2">
        <v>44933</v>
      </c>
      <c r="B87">
        <v>824.2422553731041</v>
      </c>
      <c r="C87">
        <v>0.01547933281605207</v>
      </c>
      <c r="AN87" s="2">
        <v>44933</v>
      </c>
      <c r="AO87">
        <v>0.005073847096035108</v>
      </c>
      <c r="AP87">
        <v>267.8830066496484</v>
      </c>
      <c r="AQ87">
        <v>11.59927596134201</v>
      </c>
      <c r="AR87">
        <v>0.04675725165022183</v>
      </c>
      <c r="AS87">
        <v>26.05837625685546</v>
      </c>
      <c r="AT87">
        <v>0.3362215288590407</v>
      </c>
      <c r="AU87">
        <v>11.62995379332339</v>
      </c>
      <c r="AV87">
        <v>15.9581073705189</v>
      </c>
      <c r="AW87">
        <v>0.9055455487910345</v>
      </c>
      <c r="AX87">
        <v>68.42500785528605</v>
      </c>
      <c r="AY87">
        <v>3.476832060981344</v>
      </c>
      <c r="AZ87">
        <v>6.180773377554355</v>
      </c>
    </row>
    <row r="88" spans="1:52">
      <c r="A88" s="2">
        <v>44934</v>
      </c>
      <c r="B88">
        <v>822.1639855606227</v>
      </c>
      <c r="C88">
        <v>-0.002521430803787972</v>
      </c>
      <c r="AN88" s="2">
        <v>44934</v>
      </c>
      <c r="AO88">
        <v>0.005050835818633805</v>
      </c>
      <c r="AP88">
        <v>268.0546430045338</v>
      </c>
      <c r="AQ88">
        <v>11.31541576903089</v>
      </c>
      <c r="AR88">
        <v>0.04671494095731637</v>
      </c>
      <c r="AS88">
        <v>25.89811734674828</v>
      </c>
      <c r="AT88">
        <v>0.3325318947101578</v>
      </c>
      <c r="AU88">
        <v>12.2435184590615</v>
      </c>
      <c r="AV88">
        <v>15.9477094023145</v>
      </c>
      <c r="AW88">
        <v>0.9097139746907068</v>
      </c>
      <c r="AX88">
        <v>67.46477142187641</v>
      </c>
      <c r="AY88">
        <v>3.559556925730504</v>
      </c>
      <c r="AZ88">
        <v>6.171517591169817</v>
      </c>
    </row>
    <row r="89" spans="1:52">
      <c r="A89" s="2">
        <v>44935</v>
      </c>
      <c r="B89">
        <v>850.2472324876218</v>
      </c>
      <c r="C89">
        <v>0.03415771965230219</v>
      </c>
      <c r="AN89" s="2">
        <v>44935</v>
      </c>
      <c r="AO89">
        <v>0.005187655675138982</v>
      </c>
      <c r="AP89">
        <v>261.012202014261</v>
      </c>
      <c r="AQ89">
        <v>11.50271224556317</v>
      </c>
      <c r="AR89">
        <v>0.04751577417173884</v>
      </c>
      <c r="AS89">
        <v>26.08570315985301</v>
      </c>
      <c r="AT89">
        <v>0.328291392676767</v>
      </c>
      <c r="AU89">
        <v>12.3328452598208</v>
      </c>
      <c r="AV89">
        <v>16.07541919405804</v>
      </c>
      <c r="AW89">
        <v>0.8886171259539083</v>
      </c>
      <c r="AX89">
        <v>67.07194822252951</v>
      </c>
      <c r="AY89">
        <v>3.438156710296135</v>
      </c>
      <c r="AZ89">
        <v>6.209797821233649</v>
      </c>
    </row>
    <row r="90" spans="1:52">
      <c r="A90" s="2">
        <v>44936</v>
      </c>
      <c r="B90">
        <v>874.4839768231417</v>
      </c>
      <c r="C90">
        <v>0.02850552569822429</v>
      </c>
      <c r="AN90" s="2">
        <v>44936</v>
      </c>
      <c r="AO90">
        <v>0.005297313191587136</v>
      </c>
      <c r="AP90">
        <v>249.4911908323145</v>
      </c>
      <c r="AQ90">
        <v>11.55972901835443</v>
      </c>
      <c r="AR90">
        <v>0.0475387234455503</v>
      </c>
      <c r="AS90">
        <v>26.98071443465592</v>
      </c>
      <c r="AT90">
        <v>0.3390464593678419</v>
      </c>
      <c r="AU90">
        <v>12.18244663688669</v>
      </c>
      <c r="AV90">
        <v>16.18585842717648</v>
      </c>
      <c r="AW90">
        <v>0.8840101003313539</v>
      </c>
      <c r="AX90">
        <v>68.62376751977932</v>
      </c>
      <c r="AY90">
        <v>3.048241473257961</v>
      </c>
      <c r="AZ90">
        <v>6.311761464655519</v>
      </c>
    </row>
    <row r="91" spans="1:52">
      <c r="A91" s="2">
        <v>44937</v>
      </c>
      <c r="B91">
        <v>886.9736046251909</v>
      </c>
      <c r="C91">
        <v>0.01428228318993563</v>
      </c>
      <c r="AN91" s="2">
        <v>44937</v>
      </c>
      <c r="AO91">
        <v>0.005295431739238086</v>
      </c>
      <c r="AP91">
        <v>248.5290411777716</v>
      </c>
      <c r="AQ91">
        <v>11.55506916288073</v>
      </c>
      <c r="AR91">
        <v>0.04767492080410013</v>
      </c>
      <c r="AS91">
        <v>27.09992392400337</v>
      </c>
      <c r="AT91">
        <v>0.3379205053349847</v>
      </c>
      <c r="AU91">
        <v>12.36533045410787</v>
      </c>
      <c r="AV91">
        <v>16.31947415614393</v>
      </c>
      <c r="AW91">
        <v>0.8880317260023939</v>
      </c>
      <c r="AX91">
        <v>68.36417282161118</v>
      </c>
      <c r="AY91">
        <v>3.098252519725669</v>
      </c>
      <c r="AZ91">
        <v>6.132647793713591</v>
      </c>
    </row>
    <row r="92" spans="1:52">
      <c r="A92" s="2">
        <v>44938</v>
      </c>
      <c r="B92">
        <v>924.1636674124921</v>
      </c>
      <c r="C92">
        <v>0.04192916518977663</v>
      </c>
      <c r="AN92" s="2">
        <v>44938</v>
      </c>
      <c r="AO92">
        <v>0.005393774244405236</v>
      </c>
      <c r="AP92">
        <v>259.9740734555858</v>
      </c>
      <c r="AQ92">
        <v>11.83833595751734</v>
      </c>
      <c r="AR92">
        <v>0.04805981308033977</v>
      </c>
      <c r="AS92">
        <v>27.75902318576093</v>
      </c>
      <c r="AT92">
        <v>0.3438831919598111</v>
      </c>
      <c r="AU92">
        <v>12.607041232755</v>
      </c>
      <c r="AV92">
        <v>16.37890670698314</v>
      </c>
      <c r="AW92">
        <v>0.8968480992933621</v>
      </c>
      <c r="AX92">
        <v>68.61623703796441</v>
      </c>
      <c r="AY92">
        <v>3.199015098445972</v>
      </c>
      <c r="AZ92">
        <v>5.140990180115191</v>
      </c>
    </row>
    <row r="93" spans="1:52">
      <c r="A93" s="2">
        <v>44939</v>
      </c>
      <c r="B93">
        <v>946.466627461319</v>
      </c>
      <c r="C93">
        <v>0.02413312796776745</v>
      </c>
      <c r="AN93" s="2">
        <v>44939</v>
      </c>
      <c r="AO93">
        <v>0.005220664681915002</v>
      </c>
      <c r="AP93">
        <v>259.2297398289165</v>
      </c>
      <c r="AQ93">
        <v>11.89899463205356</v>
      </c>
      <c r="AR93">
        <v>0.04794741055437926</v>
      </c>
      <c r="AS93">
        <v>28.15290058511975</v>
      </c>
      <c r="AT93">
        <v>0.3478813926579474</v>
      </c>
      <c r="AU93">
        <v>12.37114239603906</v>
      </c>
      <c r="AV93">
        <v>16.37518832386286</v>
      </c>
      <c r="AW93">
        <v>0.8640284489817801</v>
      </c>
      <c r="AX93">
        <v>68.53715924657955</v>
      </c>
      <c r="AY93">
        <v>3.230301395578797</v>
      </c>
      <c r="AZ93">
        <v>5.413485812588901</v>
      </c>
    </row>
    <row r="94" spans="1:52">
      <c r="A94" s="2">
        <v>44940</v>
      </c>
      <c r="B94">
        <v>980.8793215535876</v>
      </c>
      <c r="C94">
        <v>0.03635912043150724</v>
      </c>
      <c r="AN94" s="2">
        <v>44940</v>
      </c>
      <c r="AO94">
        <v>0.005138438690638466</v>
      </c>
      <c r="AP94">
        <v>256.5966825572322</v>
      </c>
      <c r="AQ94">
        <v>11.91502151017835</v>
      </c>
      <c r="AR94">
        <v>0.04856868435896051</v>
      </c>
      <c r="AS94">
        <v>28.56160303270577</v>
      </c>
      <c r="AT94">
        <v>0.3530296774373637</v>
      </c>
      <c r="AU94">
        <v>12.55973428703677</v>
      </c>
      <c r="AV94">
        <v>16.45363215147614</v>
      </c>
      <c r="AW94">
        <v>0.8530430926532281</v>
      </c>
      <c r="AX94">
        <v>69.71473413414195</v>
      </c>
      <c r="AY94">
        <v>3.048096042422934</v>
      </c>
      <c r="AZ94">
        <v>5.423063990486893</v>
      </c>
    </row>
    <row r="95" spans="1:52">
      <c r="A95" s="2">
        <v>44941</v>
      </c>
      <c r="B95">
        <v>1054.499107106284</v>
      </c>
      <c r="C95">
        <v>0.07505488589166331</v>
      </c>
      <c r="AN95" s="2">
        <v>44941</v>
      </c>
      <c r="AO95">
        <v>0.005740398597230266</v>
      </c>
      <c r="AP95">
        <v>264.462841581022</v>
      </c>
      <c r="AQ95">
        <v>12.05543374087421</v>
      </c>
      <c r="AR95">
        <v>0.04837987702219324</v>
      </c>
      <c r="AS95">
        <v>29.21062029767794</v>
      </c>
      <c r="AT95">
        <v>0.3626415849405712</v>
      </c>
      <c r="AU95">
        <v>12.61130218154687</v>
      </c>
      <c r="AV95">
        <v>15.48541483493521</v>
      </c>
      <c r="AW95">
        <v>0.8419182082319464</v>
      </c>
      <c r="AX95">
        <v>68.34055911918064</v>
      </c>
      <c r="AY95">
        <v>2.403146096344488</v>
      </c>
      <c r="AZ95">
        <v>5.549234942262921</v>
      </c>
    </row>
    <row r="96" spans="1:52">
      <c r="A96" s="2">
        <v>44942</v>
      </c>
      <c r="B96">
        <v>1043.653199267458</v>
      </c>
      <c r="C96">
        <v>-0.01028536464918317</v>
      </c>
      <c r="AN96" s="2">
        <v>44942</v>
      </c>
      <c r="AO96">
        <v>0.005718073076024332</v>
      </c>
      <c r="AP96">
        <v>263.3511914662785</v>
      </c>
      <c r="AQ96">
        <v>12.24212095881016</v>
      </c>
      <c r="AR96">
        <v>0.0478594867832645</v>
      </c>
      <c r="AS96">
        <v>29.23458215864094</v>
      </c>
      <c r="AT96">
        <v>0.3633496693561417</v>
      </c>
      <c r="AU96">
        <v>12.55381813071794</v>
      </c>
      <c r="AV96">
        <v>15.5917592301705</v>
      </c>
      <c r="AW96">
        <v>0.7992248072002637</v>
      </c>
      <c r="AX96">
        <v>68.70695033458171</v>
      </c>
      <c r="AY96">
        <v>2.531279278591679</v>
      </c>
      <c r="AZ96">
        <v>5.558451326342289</v>
      </c>
    </row>
    <row r="97" spans="1:52">
      <c r="A97" s="2">
        <v>44943</v>
      </c>
      <c r="B97">
        <v>1046.938215514732</v>
      </c>
      <c r="C97">
        <v>0.003147612875215478</v>
      </c>
      <c r="AN97" s="2">
        <v>44943</v>
      </c>
      <c r="AO97">
        <v>0.005653632941921813</v>
      </c>
      <c r="AP97">
        <v>264.3502829755811</v>
      </c>
      <c r="AQ97">
        <v>12.31652050475791</v>
      </c>
      <c r="AR97">
        <v>0.04723025302970649</v>
      </c>
      <c r="AS97">
        <v>29.64312333180973</v>
      </c>
      <c r="AT97">
        <v>0.3679334972769596</v>
      </c>
      <c r="AU97">
        <v>12.67364352220532</v>
      </c>
      <c r="AV97">
        <v>15.96321392836135</v>
      </c>
      <c r="AW97">
        <v>0.7895359105268569</v>
      </c>
      <c r="AX97">
        <v>66.50934590328148</v>
      </c>
      <c r="AY97">
        <v>2.459380950305933</v>
      </c>
      <c r="AZ97">
        <v>5.595227550405278</v>
      </c>
    </row>
    <row r="98" spans="1:52">
      <c r="A98" s="2">
        <v>44944</v>
      </c>
      <c r="B98">
        <v>1052.631323380907</v>
      </c>
      <c r="C98">
        <v>0.005437864223320821</v>
      </c>
      <c r="AN98" s="2">
        <v>44944</v>
      </c>
      <c r="AO98">
        <v>0.005684943651345161</v>
      </c>
      <c r="AP98">
        <v>268.5816187471633</v>
      </c>
      <c r="AQ98">
        <v>12.07987498238806</v>
      </c>
      <c r="AR98">
        <v>0.04772182305273054</v>
      </c>
      <c r="AS98">
        <v>29.64435060991205</v>
      </c>
      <c r="AT98">
        <v>0.3684889884574971</v>
      </c>
      <c r="AU98">
        <v>13.1034763482173</v>
      </c>
      <c r="AV98">
        <v>15.61245683566923</v>
      </c>
      <c r="AW98">
        <v>0.7477926873567375</v>
      </c>
      <c r="AX98">
        <v>68.17913134109156</v>
      </c>
      <c r="AY98">
        <v>2.536402926936562</v>
      </c>
      <c r="AZ98">
        <v>5.491986910823677</v>
      </c>
    </row>
    <row r="99" spans="1:52">
      <c r="A99" s="2">
        <v>44945</v>
      </c>
      <c r="B99">
        <v>1000.599699671629</v>
      </c>
      <c r="C99">
        <v>-0.0494300545248455</v>
      </c>
      <c r="AN99" s="2">
        <v>44945</v>
      </c>
      <c r="AO99">
        <v>0.00552622009205985</v>
      </c>
      <c r="AP99">
        <v>269.9821253081486</v>
      </c>
      <c r="AQ99">
        <v>12.35106906053642</v>
      </c>
      <c r="AR99">
        <v>0.04686147643289738</v>
      </c>
      <c r="AS99">
        <v>29.43929599977579</v>
      </c>
      <c r="AT99">
        <v>0.3654020997024361</v>
      </c>
      <c r="AU99">
        <v>13.06131855604712</v>
      </c>
      <c r="AV99">
        <v>15.64663347875583</v>
      </c>
      <c r="AW99">
        <v>0.7344817093044023</v>
      </c>
      <c r="AX99">
        <v>68.74164255564042</v>
      </c>
      <c r="AY99">
        <v>2.654971039072631</v>
      </c>
      <c r="AZ99">
        <v>5.642091779198489</v>
      </c>
    </row>
    <row r="100" spans="1:52">
      <c r="A100" s="2">
        <v>44946</v>
      </c>
      <c r="B100">
        <v>1020.446383280746</v>
      </c>
      <c r="C100">
        <v>0.01983478869285182</v>
      </c>
      <c r="AN100" s="2">
        <v>44946</v>
      </c>
      <c r="AO100">
        <v>0.005538967605243825</v>
      </c>
      <c r="AP100">
        <v>266.12728964357</v>
      </c>
      <c r="AQ100">
        <v>12.30121998495974</v>
      </c>
      <c r="AR100">
        <v>0.04685549053582944</v>
      </c>
      <c r="AS100">
        <v>29.20714290776408</v>
      </c>
      <c r="AT100">
        <v>0.3639945211753193</v>
      </c>
      <c r="AU100">
        <v>13.157674303777</v>
      </c>
      <c r="AV100">
        <v>15.58215344072402</v>
      </c>
      <c r="AW100">
        <v>0.7605874200769998</v>
      </c>
      <c r="AX100">
        <v>69.49416464575015</v>
      </c>
      <c r="AY100">
        <v>2.645573954275557</v>
      </c>
      <c r="AZ100">
        <v>5.640857250650729</v>
      </c>
    </row>
    <row r="101" spans="1:52">
      <c r="A101" s="2">
        <v>44947</v>
      </c>
      <c r="B101">
        <v>1095.717918785926</v>
      </c>
      <c r="C101">
        <v>0.07376334194372935</v>
      </c>
      <c r="AN101" s="2">
        <v>44947</v>
      </c>
      <c r="AO101">
        <v>0.005530521393392934</v>
      </c>
      <c r="AP101">
        <v>266.9727524666371</v>
      </c>
      <c r="AQ101">
        <v>12.3901260926352</v>
      </c>
      <c r="AR101">
        <v>0.04704225832324802</v>
      </c>
      <c r="AS101">
        <v>30.16619363511792</v>
      </c>
      <c r="AT101">
        <v>0.3779234908414766</v>
      </c>
      <c r="AU101">
        <v>13.04205266183584</v>
      </c>
      <c r="AV101">
        <v>15.52978147881096</v>
      </c>
      <c r="AW101">
        <v>0.759153801045518</v>
      </c>
      <c r="AX101">
        <v>69.42055310235661</v>
      </c>
      <c r="AY101">
        <v>2.381704868130219</v>
      </c>
      <c r="AZ101">
        <v>5.602084735517504</v>
      </c>
    </row>
    <row r="102" spans="1:52">
      <c r="A102" s="2">
        <v>44948</v>
      </c>
      <c r="B102">
        <v>1085.106485167287</v>
      </c>
      <c r="C102">
        <v>-0.009684457501978883</v>
      </c>
      <c r="AN102" s="2">
        <v>44948</v>
      </c>
      <c r="AO102">
        <v>0.005434761844898755</v>
      </c>
      <c r="AP102">
        <v>260.2172419860773</v>
      </c>
      <c r="AQ102">
        <v>12.33856031069292</v>
      </c>
      <c r="AR102">
        <v>0.04808873171671523</v>
      </c>
      <c r="AS102">
        <v>30.07258690355511</v>
      </c>
      <c r="AT102">
        <v>0.380003560252296</v>
      </c>
      <c r="AU102">
        <v>12.86217081390495</v>
      </c>
      <c r="AV102">
        <v>15.33217562780887</v>
      </c>
      <c r="AW102">
        <v>0.7747478458301116</v>
      </c>
      <c r="AX102">
        <v>70.68094918816621</v>
      </c>
      <c r="AY102">
        <v>2.432348845247525</v>
      </c>
      <c r="AZ102">
        <v>5.71341682358167</v>
      </c>
    </row>
    <row r="103" spans="1:52">
      <c r="A103" s="2">
        <v>44949</v>
      </c>
      <c r="B103">
        <v>1093.821333249738</v>
      </c>
      <c r="C103">
        <v>0.008031329829447875</v>
      </c>
      <c r="AN103" s="2">
        <v>44949</v>
      </c>
      <c r="AO103">
        <v>0.005499366528747886</v>
      </c>
      <c r="AP103">
        <v>257.0523877198317</v>
      </c>
      <c r="AQ103">
        <v>12.27589986732865</v>
      </c>
      <c r="AR103">
        <v>0.04847074451918115</v>
      </c>
      <c r="AS103">
        <v>29.98937315052008</v>
      </c>
      <c r="AT103">
        <v>0.379130809481118</v>
      </c>
      <c r="AU103">
        <v>12.58449099782356</v>
      </c>
      <c r="AV103">
        <v>15.58973549696866</v>
      </c>
      <c r="AW103">
        <v>0.7748222797284561</v>
      </c>
      <c r="AX103">
        <v>71.22966656402663</v>
      </c>
      <c r="AY103">
        <v>2.498391295071889</v>
      </c>
      <c r="AZ103">
        <v>5.626995591284418</v>
      </c>
    </row>
    <row r="104" spans="1:52">
      <c r="A104" s="2">
        <v>44950</v>
      </c>
      <c r="B104">
        <v>1108.819576299555</v>
      </c>
      <c r="C104">
        <v>0.01371178509131532</v>
      </c>
      <c r="AN104" s="2">
        <v>44950</v>
      </c>
      <c r="AO104">
        <v>0.005523046952803553</v>
      </c>
      <c r="AP104">
        <v>261.5383468792739</v>
      </c>
      <c r="AQ104">
        <v>12.3654197456597</v>
      </c>
      <c r="AR104">
        <v>0.04914536561317245</v>
      </c>
      <c r="AS104">
        <v>29.50796404102215</v>
      </c>
      <c r="AT104">
        <v>0.3807510277593119</v>
      </c>
      <c r="AU104">
        <v>13.0976991043511</v>
      </c>
      <c r="AV104">
        <v>14.88490227183183</v>
      </c>
      <c r="AW104">
        <v>0.7739242675278273</v>
      </c>
      <c r="AX104">
        <v>71.981206961015</v>
      </c>
      <c r="AY104">
        <v>2.519013017294848</v>
      </c>
      <c r="AZ104">
        <v>5.498339291322486</v>
      </c>
    </row>
    <row r="105" spans="1:52">
      <c r="A105" s="2">
        <v>44951</v>
      </c>
      <c r="B105">
        <v>1062.603986699092</v>
      </c>
      <c r="C105">
        <v>-0.04167999067503603</v>
      </c>
      <c r="AN105" s="2">
        <v>44951</v>
      </c>
      <c r="AO105">
        <v>0.005367260450235186</v>
      </c>
      <c r="AP105">
        <v>262.2565588346962</v>
      </c>
      <c r="AQ105">
        <v>12.50761631623372</v>
      </c>
      <c r="AR105">
        <v>0.04934593862830965</v>
      </c>
      <c r="AS105">
        <v>28.55964039971235</v>
      </c>
      <c r="AT105">
        <v>0.3707814697919327</v>
      </c>
      <c r="AU105">
        <v>13.38568863391688</v>
      </c>
      <c r="AV105">
        <v>15.19575486521251</v>
      </c>
      <c r="AW105">
        <v>0.8049399122399697</v>
      </c>
      <c r="AX105">
        <v>71.92891391226998</v>
      </c>
      <c r="AY105">
        <v>2.583048763775059</v>
      </c>
      <c r="AZ105">
        <v>5.573281978151395</v>
      </c>
    </row>
    <row r="106" spans="1:52">
      <c r="A106" s="2">
        <v>44952</v>
      </c>
      <c r="B106">
        <v>1104.183861654287</v>
      </c>
      <c r="C106">
        <v>0.03913017029454258</v>
      </c>
      <c r="AN106" s="2">
        <v>44952</v>
      </c>
      <c r="AO106">
        <v>0.005457102242359802</v>
      </c>
      <c r="AP106">
        <v>261.9853021157691</v>
      </c>
      <c r="AQ106">
        <v>12.43588871016656</v>
      </c>
      <c r="AR106">
        <v>0.04955490687053889</v>
      </c>
      <c r="AS106">
        <v>29.00272157454598</v>
      </c>
      <c r="AT106">
        <v>0.3772960713087704</v>
      </c>
      <c r="AU106">
        <v>13.28657502949191</v>
      </c>
      <c r="AV106">
        <v>15.26458532636661</v>
      </c>
      <c r="AW106">
        <v>0.7787435250376366</v>
      </c>
      <c r="AX106">
        <v>71.95916457077315</v>
      </c>
      <c r="AY106">
        <v>2.489248498642725</v>
      </c>
      <c r="AZ106">
        <v>5.53848662282968</v>
      </c>
    </row>
    <row r="107" spans="1:52">
      <c r="A107" s="2">
        <v>44953</v>
      </c>
      <c r="B107">
        <v>1122.019621663248</v>
      </c>
      <c r="C107">
        <v>0.01615288959416494</v>
      </c>
      <c r="AN107" s="2">
        <v>44953</v>
      </c>
      <c r="AO107">
        <v>0.005569446098491382</v>
      </c>
      <c r="AP107">
        <v>261.3793036871322</v>
      </c>
      <c r="AQ107">
        <v>12.24710660870678</v>
      </c>
      <c r="AR107">
        <v>0.05053757962079939</v>
      </c>
      <c r="AS107">
        <v>29.60599454937151</v>
      </c>
      <c r="AT107">
        <v>0.3864815614763297</v>
      </c>
      <c r="AU107">
        <v>13.15245400194411</v>
      </c>
      <c r="AV107">
        <v>15.33803074382567</v>
      </c>
      <c r="AW107">
        <v>0.7632506490313172</v>
      </c>
      <c r="AX107">
        <v>65.5463022806285</v>
      </c>
      <c r="AY107">
        <v>2.553038858836297</v>
      </c>
      <c r="AZ107">
        <v>5.528581520612804</v>
      </c>
    </row>
    <row r="108" spans="1:52">
      <c r="A108" s="2">
        <v>44954</v>
      </c>
      <c r="B108">
        <v>1152.730464272594</v>
      </c>
      <c r="C108">
        <v>0.02737103880930492</v>
      </c>
      <c r="AN108" s="2">
        <v>44954</v>
      </c>
      <c r="AO108">
        <v>0.005706558408684316</v>
      </c>
      <c r="AP108">
        <v>262.4346442796398</v>
      </c>
      <c r="AQ108">
        <v>12.24986454893799</v>
      </c>
      <c r="AR108">
        <v>0.05204807360692262</v>
      </c>
      <c r="AS108">
        <v>29.92870229177423</v>
      </c>
      <c r="AT108">
        <v>0.3924059870033692</v>
      </c>
      <c r="AU108">
        <v>13.33109726453827</v>
      </c>
      <c r="AV108">
        <v>15.53651170655408</v>
      </c>
      <c r="AW108">
        <v>0.8002258342195829</v>
      </c>
      <c r="AX108">
        <v>64.30763843286749</v>
      </c>
      <c r="AY108">
        <v>2.621580311299127</v>
      </c>
      <c r="AZ108">
        <v>4.829985669201802</v>
      </c>
    </row>
    <row r="109" spans="1:52">
      <c r="A109" s="2">
        <v>44955</v>
      </c>
      <c r="B109">
        <v>1131.473035606783</v>
      </c>
      <c r="C109">
        <v>-0.01844093595567897</v>
      </c>
      <c r="AN109" s="2">
        <v>44955</v>
      </c>
      <c r="AO109">
        <v>0.005616341371852534</v>
      </c>
      <c r="AP109">
        <v>262.3801421146191</v>
      </c>
      <c r="AQ109">
        <v>12.31133030554406</v>
      </c>
      <c r="AR109">
        <v>0.05199380579328487</v>
      </c>
      <c r="AS109">
        <v>29.55741926712</v>
      </c>
      <c r="AT109">
        <v>0.3882476672957916</v>
      </c>
      <c r="AU109">
        <v>13.55648933128314</v>
      </c>
      <c r="AV109">
        <v>15.68215755571063</v>
      </c>
      <c r="AW109">
        <v>0.814542541912642</v>
      </c>
      <c r="AX109">
        <v>63.98008315669964</v>
      </c>
      <c r="AY109">
        <v>2.61861228590519</v>
      </c>
      <c r="AZ109">
        <v>4.904730858711112</v>
      </c>
    </row>
    <row r="110" spans="1:52">
      <c r="A110" s="2">
        <v>44956</v>
      </c>
      <c r="B110">
        <v>1175.268171575073</v>
      </c>
      <c r="C110">
        <v>0.03870630106956452</v>
      </c>
      <c r="AN110" s="2">
        <v>44956</v>
      </c>
      <c r="AO110">
        <v>0.005645728012284363</v>
      </c>
      <c r="AP110">
        <v>262.4156847398292</v>
      </c>
      <c r="AQ110">
        <v>12.46111140033572</v>
      </c>
      <c r="AR110">
        <v>0.05150954624857102</v>
      </c>
      <c r="AS110">
        <v>29.77135765652718</v>
      </c>
      <c r="AT110">
        <v>0.3885894769248037</v>
      </c>
      <c r="AU110">
        <v>13.46015194489716</v>
      </c>
      <c r="AV110">
        <v>15.71824320754668</v>
      </c>
      <c r="AW110">
        <v>0.8103679141317017</v>
      </c>
      <c r="AX110">
        <v>64.6030203619073</v>
      </c>
      <c r="AY110">
        <v>2.488136248768042</v>
      </c>
      <c r="AZ110">
        <v>4.985309716540621</v>
      </c>
    </row>
    <row r="111" spans="1:52">
      <c r="A111" s="2">
        <v>44957</v>
      </c>
      <c r="B111">
        <v>1108.522828406787</v>
      </c>
      <c r="C111">
        <v>-0.05679158576959931</v>
      </c>
      <c r="AN111" s="2">
        <v>44957</v>
      </c>
      <c r="AO111">
        <v>0.005552954821829776</v>
      </c>
      <c r="AP111">
        <v>263.8071877614947</v>
      </c>
      <c r="AQ111">
        <v>12.57804977732221</v>
      </c>
      <c r="AR111">
        <v>0.05107577964492922</v>
      </c>
      <c r="AS111">
        <v>29.16040394379117</v>
      </c>
      <c r="AT111">
        <v>0.3792908643565183</v>
      </c>
      <c r="AU111">
        <v>13.54039751251499</v>
      </c>
      <c r="AV111">
        <v>15.846489884068</v>
      </c>
      <c r="AW111">
        <v>0.8282979817396388</v>
      </c>
      <c r="AX111">
        <v>66.03454982462537</v>
      </c>
      <c r="AY111">
        <v>2.566006159779397</v>
      </c>
      <c r="AZ111">
        <v>5.024972909936894</v>
      </c>
    </row>
    <row r="112" spans="1:52">
      <c r="A112" s="2">
        <v>44958</v>
      </c>
      <c r="B112">
        <v>1127.035304280903</v>
      </c>
      <c r="C112">
        <v>0.01670013047969676</v>
      </c>
      <c r="AN112" s="2">
        <v>44958</v>
      </c>
      <c r="AO112">
        <v>0.005564989500008272</v>
      </c>
      <c r="AP112">
        <v>255.2435110771618</v>
      </c>
      <c r="AQ112">
        <v>12.71446034129147</v>
      </c>
      <c r="AR112">
        <v>0.05131167297092761</v>
      </c>
      <c r="AS112">
        <v>29.17026582545164</v>
      </c>
      <c r="AT112">
        <v>0.3789476313646238</v>
      </c>
      <c r="AU112">
        <v>13.61043963661477</v>
      </c>
      <c r="AV112">
        <v>15.91671285617853</v>
      </c>
      <c r="AW112">
        <v>0.8218576405456927</v>
      </c>
      <c r="AX112">
        <v>65.76641427593938</v>
      </c>
      <c r="AY112">
        <v>2.607691661675754</v>
      </c>
      <c r="AZ112">
        <v>5.073969451247399</v>
      </c>
    </row>
    <row r="113" spans="1:52">
      <c r="A113" s="2">
        <v>44959</v>
      </c>
      <c r="B113">
        <v>1167.281764615211</v>
      </c>
      <c r="C113">
        <v>0.03571002627995479</v>
      </c>
      <c r="AN113" s="2">
        <v>44959</v>
      </c>
      <c r="AO113">
        <v>0.005618658006709031</v>
      </c>
      <c r="AP113">
        <v>259.8685324770314</v>
      </c>
      <c r="AQ113">
        <v>12.66322071550661</v>
      </c>
      <c r="AR113">
        <v>0.05129645277960727</v>
      </c>
      <c r="AS113">
        <v>29.82891356652026</v>
      </c>
      <c r="AT113">
        <v>0.3858583502249749</v>
      </c>
      <c r="AU113">
        <v>13.5770035129787</v>
      </c>
      <c r="AV113">
        <v>15.95749569849804</v>
      </c>
      <c r="AW113">
        <v>0.8011346843011173</v>
      </c>
      <c r="AX113">
        <v>63.13422705464838</v>
      </c>
      <c r="AY113">
        <v>2.585776920771125</v>
      </c>
      <c r="AZ113">
        <v>4.98394197842137</v>
      </c>
    </row>
    <row r="114" spans="1:52">
      <c r="A114" s="2">
        <v>44960</v>
      </c>
      <c r="B114">
        <v>1175.571911016847</v>
      </c>
      <c r="C114">
        <v>0.007102095357729432</v>
      </c>
      <c r="AN114" s="2">
        <v>44960</v>
      </c>
      <c r="AO114">
        <v>0.005711908028265699</v>
      </c>
      <c r="AP114">
        <v>260.9901458973108</v>
      </c>
      <c r="AQ114">
        <v>12.94791259202752</v>
      </c>
      <c r="AR114">
        <v>0.05152158036611057</v>
      </c>
      <c r="AS114">
        <v>29.53467435948123</v>
      </c>
      <c r="AT114">
        <v>0.3803737005106696</v>
      </c>
      <c r="AU114">
        <v>13.0717071342094</v>
      </c>
      <c r="AV114">
        <v>15.85191395559236</v>
      </c>
      <c r="AW114">
        <v>0.8027490927924692</v>
      </c>
      <c r="AX114">
        <v>64.07106574125048</v>
      </c>
      <c r="AY114">
        <v>2.674750669465864</v>
      </c>
      <c r="AZ114">
        <v>4.940357762048737</v>
      </c>
    </row>
    <row r="115" spans="1:52">
      <c r="A115" s="2">
        <v>44961</v>
      </c>
      <c r="B115">
        <v>1203.276822578813</v>
      </c>
      <c r="C115">
        <v>0.02356717722015156</v>
      </c>
      <c r="AN115" s="2">
        <v>44961</v>
      </c>
      <c r="AO115">
        <v>0.005861431414493311</v>
      </c>
      <c r="AP115">
        <v>263.2623508380034</v>
      </c>
      <c r="AQ115">
        <v>12.9324017939611</v>
      </c>
      <c r="AR115">
        <v>0.05212575574009397</v>
      </c>
      <c r="AS115">
        <v>28.73684555509629</v>
      </c>
      <c r="AT115">
        <v>0.3803978454043617</v>
      </c>
      <c r="AU115">
        <v>13.4904270788735</v>
      </c>
      <c r="AV115">
        <v>15.15993226797157</v>
      </c>
      <c r="AW115">
        <v>0.8016925745429926</v>
      </c>
      <c r="AX115">
        <v>62.4700013909802</v>
      </c>
      <c r="AY115">
        <v>2.6968414010533</v>
      </c>
      <c r="AZ115">
        <v>5.026332453811901</v>
      </c>
    </row>
    <row r="116" spans="1:52">
      <c r="A116" s="2">
        <v>44962</v>
      </c>
      <c r="B116">
        <v>1204.187827800554</v>
      </c>
      <c r="C116">
        <v>0.0007571036062907766</v>
      </c>
      <c r="AN116" s="2">
        <v>44962</v>
      </c>
      <c r="AO116">
        <v>0.005888545654602511</v>
      </c>
      <c r="AP116">
        <v>265.9265709054843</v>
      </c>
      <c r="AQ116">
        <v>12.99516269224922</v>
      </c>
      <c r="AR116">
        <v>0.05199534624786991</v>
      </c>
      <c r="AS116">
        <v>27.73773190602674</v>
      </c>
      <c r="AT116">
        <v>0.3819742410822515</v>
      </c>
      <c r="AU116">
        <v>13.16703426362587</v>
      </c>
      <c r="AV116">
        <v>15.40128707466176</v>
      </c>
      <c r="AW116">
        <v>0.8178506248861779</v>
      </c>
      <c r="AX116">
        <v>61.90199314999835</v>
      </c>
      <c r="AY116">
        <v>2.730784358904356</v>
      </c>
      <c r="AZ116">
        <v>5.093874482550494</v>
      </c>
    </row>
    <row r="117" spans="1:52">
      <c r="A117" s="2">
        <v>44963</v>
      </c>
      <c r="B117">
        <v>1167.775363859681</v>
      </c>
      <c r="C117">
        <v>-0.03023819299633712</v>
      </c>
      <c r="AN117" s="2">
        <v>44963</v>
      </c>
      <c r="AO117">
        <v>0.005809561463992807</v>
      </c>
      <c r="AP117">
        <v>263.2844811739459</v>
      </c>
      <c r="AQ117">
        <v>13.09115528960838</v>
      </c>
      <c r="AR117">
        <v>0.05165733370304851</v>
      </c>
      <c r="AS117">
        <v>27.54928066834451</v>
      </c>
      <c r="AT117">
        <v>0.373823750824729</v>
      </c>
      <c r="AU117">
        <v>13.41636432481355</v>
      </c>
      <c r="AV117">
        <v>15.54382936434807</v>
      </c>
      <c r="AW117">
        <v>0.8246839229517888</v>
      </c>
      <c r="AX117">
        <v>62.67258117987227</v>
      </c>
      <c r="AY117">
        <v>2.749343116165448</v>
      </c>
      <c r="AZ117">
        <v>5.185869234136268</v>
      </c>
    </row>
    <row r="118" spans="1:52">
      <c r="A118" s="2">
        <v>44964</v>
      </c>
      <c r="B118">
        <v>1146.749520110451</v>
      </c>
      <c r="C118">
        <v>-0.01800504138033565</v>
      </c>
      <c r="AN118" s="2">
        <v>44964</v>
      </c>
      <c r="AO118">
        <v>0.005758149162832724</v>
      </c>
      <c r="AP118">
        <v>265.7469571859045</v>
      </c>
      <c r="AQ118">
        <v>13.17004362386337</v>
      </c>
      <c r="AR118">
        <v>0.0512566228229806</v>
      </c>
      <c r="AS118">
        <v>27.0191370484944</v>
      </c>
      <c r="AT118">
        <v>0.3706357773341226</v>
      </c>
      <c r="AU118">
        <v>13.68542583678459</v>
      </c>
      <c r="AV118">
        <v>15.63554332612723</v>
      </c>
      <c r="AW118">
        <v>0.8253690942455935</v>
      </c>
      <c r="AX118">
        <v>62.28543335139024</v>
      </c>
      <c r="AY118">
        <v>2.799958488479863</v>
      </c>
      <c r="AZ118">
        <v>5.227763933474605</v>
      </c>
    </row>
    <row r="119" spans="1:52">
      <c r="A119" s="2">
        <v>44965</v>
      </c>
      <c r="B119">
        <v>1200.118768088054</v>
      </c>
      <c r="C119">
        <v>0.04653958605752262</v>
      </c>
      <c r="AN119" s="2">
        <v>44965</v>
      </c>
      <c r="AO119">
        <v>0.005891161314706688</v>
      </c>
      <c r="AP119">
        <v>266.1701016884511</v>
      </c>
      <c r="AQ119">
        <v>13.05965607473067</v>
      </c>
      <c r="AR119">
        <v>0.05176774793723012</v>
      </c>
      <c r="AS119">
        <v>27.38480660446053</v>
      </c>
      <c r="AT119">
        <v>0.377893333129448</v>
      </c>
      <c r="AU119">
        <v>13.61342192370997</v>
      </c>
      <c r="AV119">
        <v>15.29890783251512</v>
      </c>
      <c r="AW119">
        <v>0.8172158136324994</v>
      </c>
      <c r="AX119">
        <v>61.21562048701883</v>
      </c>
      <c r="AY119">
        <v>2.783229586022097</v>
      </c>
      <c r="AZ119">
        <v>5.138650642259953</v>
      </c>
    </row>
    <row r="120" spans="1:52">
      <c r="A120" s="2">
        <v>44966</v>
      </c>
      <c r="B120">
        <v>1185.61560194481</v>
      </c>
      <c r="C120">
        <v>-0.01208477571461464</v>
      </c>
      <c r="AN120" s="2">
        <v>44966</v>
      </c>
      <c r="AO120">
        <v>0.005903366503330371</v>
      </c>
      <c r="AP120">
        <v>266.1831838664258</v>
      </c>
      <c r="AQ120">
        <v>13.03565102804095</v>
      </c>
      <c r="AR120">
        <v>0.05183910955273787</v>
      </c>
      <c r="AS120">
        <v>26.44230058160068</v>
      </c>
      <c r="AT120">
        <v>0.3793112918139975</v>
      </c>
      <c r="AU120">
        <v>13.81727244175897</v>
      </c>
      <c r="AV120">
        <v>15.52734327424849</v>
      </c>
      <c r="AW120">
        <v>0.8250978273533348</v>
      </c>
      <c r="AX120">
        <v>58.64831696586162</v>
      </c>
      <c r="AY120">
        <v>2.828995067369166</v>
      </c>
      <c r="AZ120">
        <v>5.269365472003386</v>
      </c>
    </row>
    <row r="121" spans="1:52">
      <c r="A121" s="2">
        <v>44967</v>
      </c>
      <c r="B121">
        <v>1095.109237134104</v>
      </c>
      <c r="C121">
        <v>-0.07633702243985729</v>
      </c>
      <c r="AN121" s="2">
        <v>44967</v>
      </c>
      <c r="AO121">
        <v>0.005732472513054428</v>
      </c>
      <c r="AP121">
        <v>267.8579600582971</v>
      </c>
      <c r="AQ121">
        <v>12.27493112206592</v>
      </c>
      <c r="AR121">
        <v>0.05112253193847723</v>
      </c>
      <c r="AS121">
        <v>27.39783482824211</v>
      </c>
      <c r="AT121">
        <v>0.3758984827395397</v>
      </c>
      <c r="AU121">
        <v>13.76649471940713</v>
      </c>
      <c r="AV121">
        <v>15.5436017071541</v>
      </c>
      <c r="AW121">
        <v>0.8517507352932366</v>
      </c>
      <c r="AX121">
        <v>57.60035221319357</v>
      </c>
      <c r="AY121">
        <v>2.959942314851628</v>
      </c>
      <c r="AZ121">
        <v>5.469273509439636</v>
      </c>
    </row>
    <row r="122" spans="1:52">
      <c r="A122" s="2">
        <v>44968</v>
      </c>
      <c r="B122">
        <v>1088.914244281224</v>
      </c>
      <c r="C122">
        <v>-0.005656963381199032</v>
      </c>
      <c r="AN122" s="2">
        <v>44968</v>
      </c>
      <c r="AO122">
        <v>0.005752147849921753</v>
      </c>
      <c r="AP122">
        <v>269.0272735515785</v>
      </c>
      <c r="AQ122">
        <v>12.35546966450803</v>
      </c>
      <c r="AR122">
        <v>0.05188657386491178</v>
      </c>
      <c r="AS122">
        <v>27.53813144529093</v>
      </c>
      <c r="AT122">
        <v>0.3735277564662501</v>
      </c>
      <c r="AU122">
        <v>13.57561483936768</v>
      </c>
      <c r="AV122">
        <v>15.56800716059254</v>
      </c>
      <c r="AW122">
        <v>0.8365141469566804</v>
      </c>
      <c r="AX122">
        <v>57.24220844182256</v>
      </c>
      <c r="AY122">
        <v>2.991398496862652</v>
      </c>
      <c r="AZ122">
        <v>5.462224984248039</v>
      </c>
    </row>
    <row r="123" spans="1:52">
      <c r="A123" s="2">
        <v>44969</v>
      </c>
      <c r="B123">
        <v>1108.284742440337</v>
      </c>
      <c r="C123">
        <v>0.01778881878058236</v>
      </c>
      <c r="AN123" s="2">
        <v>44969</v>
      </c>
      <c r="AO123">
        <v>0.00582473319963685</v>
      </c>
      <c r="AP123">
        <v>268.5951042626579</v>
      </c>
      <c r="AQ123">
        <v>12.62224600461935</v>
      </c>
      <c r="AR123">
        <v>0.05293829854457615</v>
      </c>
      <c r="AS123">
        <v>24.98934099982722</v>
      </c>
      <c r="AT123">
        <v>0.3666933350762432</v>
      </c>
      <c r="AU123">
        <v>13.81364346447595</v>
      </c>
      <c r="AV123">
        <v>15.90874857883736</v>
      </c>
      <c r="AW123">
        <v>0.8568140243035468</v>
      </c>
      <c r="AX123">
        <v>58.34350370472157</v>
      </c>
      <c r="AY123">
        <v>3.004596795825297</v>
      </c>
      <c r="AZ123">
        <v>5.527271308733844</v>
      </c>
    </row>
    <row r="124" spans="1:52">
      <c r="A124" s="2">
        <v>44970</v>
      </c>
      <c r="B124">
        <v>1097.129819240502</v>
      </c>
      <c r="C124">
        <v>-0.01006503362599176</v>
      </c>
      <c r="AN124" s="2">
        <v>44970</v>
      </c>
      <c r="AO124">
        <v>0.005790664327043564</v>
      </c>
      <c r="AP124">
        <v>269.8032950525382</v>
      </c>
      <c r="AQ124">
        <v>12.87034780743633</v>
      </c>
      <c r="AR124">
        <v>0.05331969155509104</v>
      </c>
      <c r="AS124">
        <v>24.83516385117962</v>
      </c>
      <c r="AT124">
        <v>0.359947412104065</v>
      </c>
      <c r="AU124">
        <v>13.98707191830072</v>
      </c>
      <c r="AV124">
        <v>16.02988564567234</v>
      </c>
      <c r="AW124">
        <v>0.8702117537253233</v>
      </c>
      <c r="AX124">
        <v>58.45908753480893</v>
      </c>
      <c r="AY124">
        <v>2.884860887963428</v>
      </c>
      <c r="AZ124">
        <v>5.558584845749268</v>
      </c>
    </row>
    <row r="125" spans="1:52">
      <c r="A125" s="2">
        <v>44971</v>
      </c>
      <c r="B125">
        <v>1077.159954721786</v>
      </c>
      <c r="C125">
        <v>-0.01820191573367291</v>
      </c>
      <c r="AN125" s="2">
        <v>44971</v>
      </c>
      <c r="AO125">
        <v>0.00567833130564954</v>
      </c>
      <c r="AP125">
        <v>268.0701931042186</v>
      </c>
      <c r="AQ125">
        <v>12.90475822265852</v>
      </c>
      <c r="AR125">
        <v>0.05261160011830053</v>
      </c>
      <c r="AS125">
        <v>25.92778637664698</v>
      </c>
      <c r="AT125">
        <v>0.3772657353905191</v>
      </c>
      <c r="AU125">
        <v>13.91789357483759</v>
      </c>
      <c r="AV125">
        <v>15.8885750035744</v>
      </c>
      <c r="AW125">
        <v>0.8032248331094457</v>
      </c>
      <c r="AX125">
        <v>59.92650032313725</v>
      </c>
      <c r="AY125">
        <v>2.929139976570657</v>
      </c>
      <c r="AZ125">
        <v>5.495844375742828</v>
      </c>
    </row>
    <row r="126" spans="1:52">
      <c r="A126" s="2">
        <v>44972</v>
      </c>
      <c r="B126">
        <v>1111.028491425295</v>
      </c>
      <c r="C126">
        <v>0.03144243949568004</v>
      </c>
      <c r="AN126" s="2">
        <v>44972</v>
      </c>
      <c r="AO126">
        <v>0.005745202992516685</v>
      </c>
      <c r="AP126">
        <v>257.1126646078517</v>
      </c>
      <c r="AQ126">
        <v>13.02308479555973</v>
      </c>
      <c r="AR126">
        <v>0.05248172418176193</v>
      </c>
      <c r="AS126">
        <v>26.53718972119248</v>
      </c>
      <c r="AT126">
        <v>0.3854996214499184</v>
      </c>
      <c r="AU126">
        <v>13.63732784437707</v>
      </c>
      <c r="AV126">
        <v>16.075444338124</v>
      </c>
      <c r="AW126">
        <v>0.8206753080393001</v>
      </c>
      <c r="AX126">
        <v>58.19920880660772</v>
      </c>
      <c r="AY126">
        <v>2.8747999760673</v>
      </c>
      <c r="AZ126">
        <v>5.501664514543519</v>
      </c>
    </row>
    <row r="127" spans="1:52">
      <c r="A127" s="2">
        <v>44973</v>
      </c>
      <c r="B127">
        <v>1191.957224728882</v>
      </c>
      <c r="C127">
        <v>0.07284127628425274</v>
      </c>
      <c r="AN127" s="2">
        <v>44973</v>
      </c>
      <c r="AO127">
        <v>0.005635641996167478</v>
      </c>
      <c r="AP127">
        <v>258.9119645814241</v>
      </c>
      <c r="AQ127">
        <v>13.10127299083834</v>
      </c>
      <c r="AR127">
        <v>0.05241986977821776</v>
      </c>
      <c r="AS127">
        <v>26.59237606989733</v>
      </c>
      <c r="AT127">
        <v>0.3864700976427903</v>
      </c>
      <c r="AU127">
        <v>13.89791608930139</v>
      </c>
      <c r="AV127">
        <v>16.26565694475368</v>
      </c>
      <c r="AW127">
        <v>0.8208285102501717</v>
      </c>
      <c r="AX127">
        <v>59.15523002311944</v>
      </c>
      <c r="AY127">
        <v>2.823908777114918</v>
      </c>
      <c r="AZ127">
        <v>5.401745643951069</v>
      </c>
    </row>
    <row r="128" spans="1:52">
      <c r="A128" s="2">
        <v>44974</v>
      </c>
      <c r="B128">
        <v>1146.549625969269</v>
      </c>
      <c r="C128">
        <v>-0.03809499017042373</v>
      </c>
      <c r="AN128" s="2">
        <v>44974</v>
      </c>
      <c r="AO128">
        <v>0.005549307395649483</v>
      </c>
      <c r="AP128">
        <v>264.0469910282075</v>
      </c>
      <c r="AQ128">
        <v>13.01893324093289</v>
      </c>
      <c r="AR128">
        <v>0.05131083571931106</v>
      </c>
      <c r="AS128">
        <v>26.98199573766423</v>
      </c>
      <c r="AT128">
        <v>0.3854209162708463</v>
      </c>
      <c r="AU128">
        <v>14.23720017051033</v>
      </c>
      <c r="AV128">
        <v>16.2642353689894</v>
      </c>
      <c r="AW128">
        <v>0.8314055720336948</v>
      </c>
      <c r="AX128">
        <v>55.00677521051853</v>
      </c>
      <c r="AY128">
        <v>2.901930912549773</v>
      </c>
      <c r="AZ128">
        <v>5.525170795409854</v>
      </c>
    </row>
    <row r="129" spans="1:52">
      <c r="A129" s="2">
        <v>44975</v>
      </c>
      <c r="B129">
        <v>1208.768126105174</v>
      </c>
      <c r="C129">
        <v>0.05426585882255774</v>
      </c>
      <c r="AN129" s="2">
        <v>44975</v>
      </c>
      <c r="AO129">
        <v>0.005644816695157464</v>
      </c>
      <c r="AP129">
        <v>267.8991529788919</v>
      </c>
      <c r="AQ129">
        <v>12.63695731638351</v>
      </c>
      <c r="AR129">
        <v>0.05243194084255892</v>
      </c>
      <c r="AS129">
        <v>27.40519072544297</v>
      </c>
      <c r="AT129">
        <v>0.3962813110406702</v>
      </c>
      <c r="AU129">
        <v>14.51620841922159</v>
      </c>
      <c r="AV129">
        <v>14.91893348393631</v>
      </c>
      <c r="AW129">
        <v>0.8576241900478687</v>
      </c>
      <c r="AX129">
        <v>52.22805427398833</v>
      </c>
      <c r="AY129">
        <v>2.947148651404138</v>
      </c>
      <c r="AZ129">
        <v>5.579185051331418</v>
      </c>
    </row>
    <row r="130" spans="1:52">
      <c r="A130" s="2">
        <v>44976</v>
      </c>
      <c r="B130">
        <v>1222.374179580318</v>
      </c>
      <c r="C130">
        <v>0.01125613190925545</v>
      </c>
      <c r="AN130" s="2">
        <v>44976</v>
      </c>
      <c r="AO130">
        <v>0.005701591854446479</v>
      </c>
      <c r="AP130">
        <v>269.3480748150724</v>
      </c>
      <c r="AQ130">
        <v>12.19076611818304</v>
      </c>
      <c r="AR130">
        <v>0.05318233541618535</v>
      </c>
      <c r="AS130">
        <v>27.48535555398989</v>
      </c>
      <c r="AT130">
        <v>0.3974986157826</v>
      </c>
      <c r="AU130">
        <v>14.16208706540833</v>
      </c>
      <c r="AV130">
        <v>15.20247802629686</v>
      </c>
      <c r="AW130">
        <v>0.8241569202794449</v>
      </c>
      <c r="AX130">
        <v>54.16128150240331</v>
      </c>
      <c r="AY130">
        <v>2.938853048607293</v>
      </c>
      <c r="AZ130">
        <v>5.610692131788976</v>
      </c>
    </row>
    <row r="131" spans="1:52">
      <c r="A131" s="2">
        <v>44977</v>
      </c>
      <c r="B131">
        <v>1228.28086504543</v>
      </c>
      <c r="C131">
        <v>0.004832141879126395</v>
      </c>
      <c r="AN131" s="2">
        <v>44977</v>
      </c>
      <c r="AO131">
        <v>0.005792515758057637</v>
      </c>
      <c r="AP131">
        <v>274.5459670748028</v>
      </c>
      <c r="AQ131">
        <v>12.30173027347915</v>
      </c>
      <c r="AR131">
        <v>0.05368470614528331</v>
      </c>
      <c r="AS131">
        <v>27.8634690339194</v>
      </c>
      <c r="AT131">
        <v>0.4043207534396029</v>
      </c>
      <c r="AU131">
        <v>13.75447104591398</v>
      </c>
      <c r="AV131">
        <v>14.8286784104765</v>
      </c>
      <c r="AW131">
        <v>0.8323918600967678</v>
      </c>
      <c r="AX131">
        <v>54.5546635754277</v>
      </c>
      <c r="AY131">
        <v>2.779396017390537</v>
      </c>
      <c r="AZ131">
        <v>5.554934838272142</v>
      </c>
    </row>
    <row r="132" spans="1:52">
      <c r="A132" s="2">
        <v>44978</v>
      </c>
      <c r="B132">
        <v>1247.181184916259</v>
      </c>
      <c r="C132">
        <v>0.01538762054241505</v>
      </c>
      <c r="AN132" s="2">
        <v>44978</v>
      </c>
      <c r="AO132">
        <v>0.005779457575293624</v>
      </c>
      <c r="AP132">
        <v>276.7851572056576</v>
      </c>
      <c r="AQ132">
        <v>12.45025501138484</v>
      </c>
      <c r="AR132">
        <v>0.05394424817089027</v>
      </c>
      <c r="AS132">
        <v>27.98396195452233</v>
      </c>
      <c r="AT132">
        <v>0.4071692940314122</v>
      </c>
      <c r="AU132">
        <v>13.71485559344864</v>
      </c>
      <c r="AV132">
        <v>14.91701251913467</v>
      </c>
      <c r="AW132">
        <v>0.8332796242508418</v>
      </c>
      <c r="AX132">
        <v>55.83864127569069</v>
      </c>
      <c r="AY132">
        <v>2.69827355030033</v>
      </c>
      <c r="AZ132">
        <v>5.382339153381579</v>
      </c>
    </row>
    <row r="133" spans="1:52">
      <c r="A133" s="2">
        <v>44979</v>
      </c>
      <c r="B133">
        <v>1210.355746273911</v>
      </c>
      <c r="C133">
        <v>-0.02952693569124054</v>
      </c>
      <c r="AN133" s="2">
        <v>44979</v>
      </c>
      <c r="AO133">
        <v>0.005700168787418515</v>
      </c>
      <c r="AP133">
        <v>276.5204080768797</v>
      </c>
      <c r="AQ133">
        <v>12.68717316436247</v>
      </c>
      <c r="AR133">
        <v>0.05379980553648894</v>
      </c>
      <c r="AS133">
        <v>27.62339478345964</v>
      </c>
      <c r="AT133">
        <v>0.4000786499512763</v>
      </c>
      <c r="AU133">
        <v>13.93758821291769</v>
      </c>
      <c r="AV133">
        <v>15.07786351172936</v>
      </c>
      <c r="AW133">
        <v>0.8497954301672842</v>
      </c>
      <c r="AX133">
        <v>57.74855716907547</v>
      </c>
      <c r="AY133">
        <v>2.747196864252877</v>
      </c>
      <c r="AZ133">
        <v>5.209344643632146</v>
      </c>
    </row>
    <row r="134" spans="1:52">
      <c r="A134" s="2">
        <v>44980</v>
      </c>
      <c r="B134">
        <v>1199.880757607682</v>
      </c>
      <c r="C134">
        <v>-0.008654470967297767</v>
      </c>
      <c r="AN134" s="2">
        <v>44980</v>
      </c>
      <c r="AO134">
        <v>0.005706178974756932</v>
      </c>
      <c r="AP134">
        <v>276.3557696331662</v>
      </c>
      <c r="AQ134">
        <v>12.4316422319663</v>
      </c>
      <c r="AR134">
        <v>0.05376145357931319</v>
      </c>
      <c r="AS134">
        <v>27.53737946137169</v>
      </c>
      <c r="AT134">
        <v>0.3948572445601168</v>
      </c>
      <c r="AU134">
        <v>13.99883781093215</v>
      </c>
      <c r="AV134">
        <v>15.08707760160834</v>
      </c>
      <c r="AW134">
        <v>0.8664348678186704</v>
      </c>
      <c r="AX134">
        <v>56.85036537193594</v>
      </c>
      <c r="AY134">
        <v>2.80211502935936</v>
      </c>
      <c r="AZ134">
        <v>5.317394587097875</v>
      </c>
    </row>
    <row r="135" spans="1:52">
      <c r="A135" s="2">
        <v>44981</v>
      </c>
      <c r="B135">
        <v>1189.876434651058</v>
      </c>
      <c r="C135">
        <v>-0.008337764309655049</v>
      </c>
      <c r="AN135" s="2">
        <v>44981</v>
      </c>
      <c r="AO135">
        <v>0.005718644538147858</v>
      </c>
      <c r="AP135">
        <v>278.2901658952154</v>
      </c>
      <c r="AQ135">
        <v>11.96775688407028</v>
      </c>
      <c r="AR135">
        <v>0.0530723428600084</v>
      </c>
      <c r="AS135">
        <v>27.70052881155901</v>
      </c>
      <c r="AT135">
        <v>0.3968117332517942</v>
      </c>
      <c r="AU135">
        <v>13.86568579591845</v>
      </c>
      <c r="AV135">
        <v>15.14941905614293</v>
      </c>
      <c r="AW135">
        <v>0.8551469335919356</v>
      </c>
      <c r="AX135">
        <v>58.02612547241259</v>
      </c>
      <c r="AY135">
        <v>2.814699347010775</v>
      </c>
      <c r="AZ135">
        <v>5.434628678093416</v>
      </c>
    </row>
    <row r="136" spans="1:52">
      <c r="A136" s="2">
        <v>44982</v>
      </c>
      <c r="B136">
        <v>1138.109232544032</v>
      </c>
      <c r="C136">
        <v>-0.04350636805594632</v>
      </c>
      <c r="AN136" s="2">
        <v>44982</v>
      </c>
      <c r="AO136">
        <v>0.005643131815156318</v>
      </c>
      <c r="AP136">
        <v>278.540087402131</v>
      </c>
      <c r="AQ136">
        <v>12.20432267288106</v>
      </c>
      <c r="AR136">
        <v>0.0520604185940998</v>
      </c>
      <c r="AS136">
        <v>27.05176477964916</v>
      </c>
      <c r="AT136">
        <v>0.3877175615811119</v>
      </c>
      <c r="AU136">
        <v>14.00117554764753</v>
      </c>
      <c r="AV136">
        <v>15.52523246449956</v>
      </c>
      <c r="AW136">
        <v>0.8570943305754829</v>
      </c>
      <c r="AX136">
        <v>59.27670751343661</v>
      </c>
      <c r="AY136">
        <v>2.790124530325224</v>
      </c>
      <c r="AZ136">
        <v>5.572217418473954</v>
      </c>
    </row>
    <row r="137" spans="1:52">
      <c r="A137" s="2">
        <v>44983</v>
      </c>
      <c r="B137">
        <v>1126.92160912387</v>
      </c>
      <c r="C137">
        <v>-0.009830008491500286</v>
      </c>
      <c r="AN137" s="2">
        <v>44983</v>
      </c>
      <c r="AO137">
        <v>0.005591522140547279</v>
      </c>
      <c r="AP137">
        <v>278.7591578622017</v>
      </c>
      <c r="AQ137">
        <v>12.20126513071733</v>
      </c>
      <c r="AR137">
        <v>0.0520142189903187</v>
      </c>
      <c r="AS137">
        <v>26.6347787552986</v>
      </c>
      <c r="AT137">
        <v>0.3834516885507866</v>
      </c>
      <c r="AU137">
        <v>14.09557192617404</v>
      </c>
      <c r="AV137">
        <v>15.55099207595504</v>
      </c>
      <c r="AW137">
        <v>0.8662447346789364</v>
      </c>
      <c r="AX137">
        <v>59.567727041067</v>
      </c>
      <c r="AY137">
        <v>2.841576972129406</v>
      </c>
      <c r="AZ137">
        <v>5.648573516212908</v>
      </c>
    </row>
    <row r="138" spans="1:52">
      <c r="A138" s="2">
        <v>44984</v>
      </c>
      <c r="B138">
        <v>1152.116850299521</v>
      </c>
      <c r="C138">
        <v>0.02235758101687257</v>
      </c>
      <c r="AN138" s="2">
        <v>44984</v>
      </c>
      <c r="AO138">
        <v>0.00562370887896168</v>
      </c>
      <c r="AP138">
        <v>279.5819947502184</v>
      </c>
      <c r="AQ138">
        <v>12.2943923252759</v>
      </c>
      <c r="AR138">
        <v>0.05166423722414766</v>
      </c>
      <c r="AS138">
        <v>26.91382850767562</v>
      </c>
      <c r="AT138">
        <v>0.3835674235778404</v>
      </c>
      <c r="AU138">
        <v>14.11633875450287</v>
      </c>
      <c r="AV138">
        <v>15.54369318567235</v>
      </c>
      <c r="AW138">
        <v>0.8607048377841668</v>
      </c>
      <c r="AX138">
        <v>59.35922748252091</v>
      </c>
      <c r="AY138">
        <v>2.797363244661293</v>
      </c>
      <c r="AZ138">
        <v>5.623601926817114</v>
      </c>
    </row>
    <row r="139" spans="1:52">
      <c r="A139" s="2">
        <v>44985</v>
      </c>
      <c r="B139">
        <v>1132.912079050939</v>
      </c>
      <c r="C139">
        <v>-0.01666911758437406</v>
      </c>
      <c r="AN139" s="2">
        <v>44985</v>
      </c>
      <c r="AO139">
        <v>0.005538885215983638</v>
      </c>
      <c r="AP139">
        <v>278.0595245002847</v>
      </c>
      <c r="AQ139">
        <v>12.43894676909273</v>
      </c>
      <c r="AR139">
        <v>0.05101914769378362</v>
      </c>
      <c r="AS139">
        <v>26.72594358086518</v>
      </c>
      <c r="AT139">
        <v>0.3824141074043755</v>
      </c>
      <c r="AU139">
        <v>14.21233994312619</v>
      </c>
      <c r="AV139">
        <v>15.50896329123839</v>
      </c>
      <c r="AW139">
        <v>0.866429229816001</v>
      </c>
      <c r="AX139">
        <v>60.48007786840849</v>
      </c>
      <c r="AY139">
        <v>2.81964397994125</v>
      </c>
      <c r="AZ139">
        <v>5.687319851809411</v>
      </c>
    </row>
    <row r="140" spans="1:52">
      <c r="A140" s="2">
        <v>44986</v>
      </c>
      <c r="B140">
        <v>1107.612086703274</v>
      </c>
      <c r="C140">
        <v>-0.02233182328575734</v>
      </c>
      <c r="AN140" s="2">
        <v>44986</v>
      </c>
      <c r="AO140">
        <v>0.005499005175267211</v>
      </c>
      <c r="AP140">
        <v>281.5679901978164</v>
      </c>
      <c r="AQ140">
        <v>12.28283775753819</v>
      </c>
      <c r="AR140">
        <v>0.05071699092261458</v>
      </c>
      <c r="AS140">
        <v>26.68934838935069</v>
      </c>
      <c r="AT140">
        <v>0.3777687213684386</v>
      </c>
      <c r="AU140">
        <v>13.7933830911264</v>
      </c>
      <c r="AV140">
        <v>15.73485792898716</v>
      </c>
      <c r="AW140">
        <v>0.8754493944950397</v>
      </c>
      <c r="AX140">
        <v>61.00099172504723</v>
      </c>
      <c r="AY140">
        <v>2.851560706839295</v>
      </c>
      <c r="AZ140">
        <v>5.823131463582649</v>
      </c>
    </row>
    <row r="141" spans="1:52">
      <c r="A141" s="2">
        <v>44987</v>
      </c>
      <c r="B141">
        <v>1140.83349049501</v>
      </c>
      <c r="C141">
        <v>0.02999371728654299</v>
      </c>
      <c r="AN141" s="2">
        <v>44987</v>
      </c>
      <c r="AO141">
        <v>0.005552461907042871</v>
      </c>
      <c r="AP141">
        <v>283.6290837992148</v>
      </c>
      <c r="AQ141">
        <v>12.11552783098714</v>
      </c>
      <c r="AR141">
        <v>0.0505077557062353</v>
      </c>
      <c r="AS141">
        <v>27.216807212641</v>
      </c>
      <c r="AT141">
        <v>0.3878161114670008</v>
      </c>
      <c r="AU141">
        <v>13.48181816065685</v>
      </c>
      <c r="AV141">
        <v>15.77586742140641</v>
      </c>
      <c r="AW141">
        <v>0.8470913602276881</v>
      </c>
      <c r="AX141">
        <v>60.41930477464875</v>
      </c>
      <c r="AY141">
        <v>2.865635055007939</v>
      </c>
      <c r="AZ141">
        <v>5.78436185816286</v>
      </c>
    </row>
    <row r="142" spans="1:52">
      <c r="A142" s="2">
        <v>44988</v>
      </c>
      <c r="B142">
        <v>1118.699993591655</v>
      </c>
      <c r="C142">
        <v>-0.01940116334921993</v>
      </c>
      <c r="AN142" s="2">
        <v>44988</v>
      </c>
      <c r="AO142">
        <v>0.005477362836913384</v>
      </c>
      <c r="AP142">
        <v>286.2866664696069</v>
      </c>
      <c r="AQ142">
        <v>12.2931691082297</v>
      </c>
      <c r="AR142">
        <v>0.04994421139290451</v>
      </c>
      <c r="AS142">
        <v>27.04734649619284</v>
      </c>
      <c r="AT142">
        <v>0.3835135765341131</v>
      </c>
      <c r="AU142">
        <v>13.62976657686599</v>
      </c>
      <c r="AV142">
        <v>15.95022973724395</v>
      </c>
      <c r="AW142">
        <v>0.8602635563204845</v>
      </c>
      <c r="AX142">
        <v>60.19703696867378</v>
      </c>
      <c r="AY142">
        <v>2.872624145746091</v>
      </c>
      <c r="AZ142">
        <v>5.763123462323876</v>
      </c>
    </row>
    <row r="143" spans="1:52">
      <c r="A143" s="2">
        <v>44989</v>
      </c>
      <c r="B143">
        <v>1072.624590385665</v>
      </c>
      <c r="C143">
        <v>-0.0411865589254744</v>
      </c>
      <c r="AN143" s="2">
        <v>44989</v>
      </c>
      <c r="AO143">
        <v>0.005514927252956351</v>
      </c>
      <c r="AP143">
        <v>280.462691478841</v>
      </c>
      <c r="AQ143">
        <v>12.32745325503053</v>
      </c>
      <c r="AR143">
        <v>0.05028848605437859</v>
      </c>
      <c r="AS143">
        <v>27.03493768209875</v>
      </c>
      <c r="AT143">
        <v>0.3803608171898029</v>
      </c>
      <c r="AU143">
        <v>13.84239926937642</v>
      </c>
      <c r="AV143">
        <v>16.03088782189319</v>
      </c>
      <c r="AW143">
        <v>0.8561508066879446</v>
      </c>
      <c r="AX143">
        <v>60.57604297976651</v>
      </c>
      <c r="AY143">
        <v>2.830377171044942</v>
      </c>
      <c r="AZ143">
        <v>5.793613695017169</v>
      </c>
    </row>
    <row r="144" spans="1:52">
      <c r="A144" s="2">
        <v>44990</v>
      </c>
      <c r="B144">
        <v>1058.095364546507</v>
      </c>
      <c r="C144">
        <v>-0.0135454901643951</v>
      </c>
      <c r="AN144" s="2">
        <v>44990</v>
      </c>
      <c r="AO144">
        <v>0.005444076124286719</v>
      </c>
      <c r="AP144">
        <v>282.0316174945985</v>
      </c>
      <c r="AQ144">
        <v>12.34281548318011</v>
      </c>
      <c r="AR144">
        <v>0.04971140200323121</v>
      </c>
      <c r="AS144">
        <v>26.35851040764561</v>
      </c>
      <c r="AT144">
        <v>0.3762201198354668</v>
      </c>
      <c r="AU144">
        <v>13.92273474253296</v>
      </c>
      <c r="AV144">
        <v>16.17355624478835</v>
      </c>
      <c r="AW144">
        <v>0.8621165673431236</v>
      </c>
      <c r="AX144">
        <v>62.01110236351148</v>
      </c>
      <c r="AY144">
        <v>2.857455434102956</v>
      </c>
      <c r="AZ144">
        <v>5.909482598169215</v>
      </c>
    </row>
    <row r="145" spans="1:52">
      <c r="A145" s="2">
        <v>44991</v>
      </c>
      <c r="B145">
        <v>1063.56024432974</v>
      </c>
      <c r="C145">
        <v>0.005164827260701887</v>
      </c>
      <c r="AN145" s="2">
        <v>44991</v>
      </c>
      <c r="AO145">
        <v>0.005451317350981621</v>
      </c>
      <c r="AP145">
        <v>282.8385409808906</v>
      </c>
      <c r="AQ145">
        <v>12.24464429409205</v>
      </c>
      <c r="AR145">
        <v>0.05004014811403982</v>
      </c>
      <c r="AS145">
        <v>26.76771038758566</v>
      </c>
      <c r="AT145">
        <v>0.379403030568936</v>
      </c>
      <c r="AU145">
        <v>13.52887666331179</v>
      </c>
      <c r="AV145">
        <v>16.05163435122725</v>
      </c>
      <c r="AW145">
        <v>0.8704076136400943</v>
      </c>
      <c r="AX145">
        <v>61.74363364793302</v>
      </c>
      <c r="AY145">
        <v>2.865809302802681</v>
      </c>
      <c r="AZ145">
        <v>5.923477379496698</v>
      </c>
    </row>
    <row r="146" spans="1:52">
      <c r="A146" s="2">
        <v>44992</v>
      </c>
      <c r="B146">
        <v>1062.875851924689</v>
      </c>
      <c r="C146">
        <v>-0.0006434919025035679</v>
      </c>
      <c r="AN146" s="2">
        <v>44992</v>
      </c>
      <c r="AO146">
        <v>0.005449052370421443</v>
      </c>
      <c r="AP146">
        <v>287.8216336511999</v>
      </c>
      <c r="AQ146">
        <v>12.37498683940626</v>
      </c>
      <c r="AR146">
        <v>0.04988333855423297</v>
      </c>
      <c r="AS146">
        <v>26.72528978288732</v>
      </c>
      <c r="AT146">
        <v>0.3795071778307734</v>
      </c>
      <c r="AU146">
        <v>13.55595915972104</v>
      </c>
      <c r="AV146">
        <v>16.18958427368756</v>
      </c>
      <c r="AW146">
        <v>0.8500042309150053</v>
      </c>
      <c r="AX146">
        <v>61.86049152197041</v>
      </c>
      <c r="AY146">
        <v>2.90484455963652</v>
      </c>
      <c r="AZ146">
        <v>5.786356808386135</v>
      </c>
    </row>
    <row r="147" spans="1:52">
      <c r="A147" s="2">
        <v>44993</v>
      </c>
      <c r="B147">
        <v>1056.896182135893</v>
      </c>
      <c r="C147">
        <v>-0.005625934372267216</v>
      </c>
      <c r="AN147" s="2">
        <v>44993</v>
      </c>
      <c r="AO147">
        <v>0.005477053985265858</v>
      </c>
      <c r="AP147">
        <v>286.6660331752686</v>
      </c>
      <c r="AQ147">
        <v>12.29845011447977</v>
      </c>
      <c r="AR147">
        <v>0.04984142821575049</v>
      </c>
      <c r="AS147">
        <v>26.69151924133887</v>
      </c>
      <c r="AT147">
        <v>0.3762374895913027</v>
      </c>
      <c r="AU147">
        <v>13.30672618832892</v>
      </c>
      <c r="AV147">
        <v>16.33189816758976</v>
      </c>
      <c r="AW147">
        <v>0.8638352907387186</v>
      </c>
      <c r="AX147">
        <v>60.7790121790581</v>
      </c>
      <c r="AY147">
        <v>2.95128125266069</v>
      </c>
      <c r="AZ147">
        <v>5.889426419399759</v>
      </c>
    </row>
    <row r="148" spans="1:52">
      <c r="A148" s="2">
        <v>44994</v>
      </c>
      <c r="B148">
        <v>1017.466826865411</v>
      </c>
      <c r="C148">
        <v>-0.03730674397063194</v>
      </c>
      <c r="AN148" s="2">
        <v>44994</v>
      </c>
      <c r="AO148">
        <v>0.005387710489386668</v>
      </c>
      <c r="AP148">
        <v>286.4052545929553</v>
      </c>
      <c r="AQ148">
        <v>12.33169931099863</v>
      </c>
      <c r="AR148">
        <v>0.04878889424750851</v>
      </c>
      <c r="AS148">
        <v>25.87515058647346</v>
      </c>
      <c r="AT148">
        <v>0.364362697187907</v>
      </c>
      <c r="AU148">
        <v>13.47099993968463</v>
      </c>
      <c r="AV148">
        <v>16.39531665026344</v>
      </c>
      <c r="AW148">
        <v>0.8712526779596803</v>
      </c>
      <c r="AX148">
        <v>63.55070451546119</v>
      </c>
      <c r="AY148">
        <v>3.115101222048837</v>
      </c>
      <c r="AZ148">
        <v>6.036541737117679</v>
      </c>
    </row>
    <row r="149" spans="1:52">
      <c r="A149" s="2">
        <v>44995</v>
      </c>
      <c r="B149">
        <v>967.5310697650189</v>
      </c>
      <c r="C149">
        <v>-0.04907851124172058</v>
      </c>
      <c r="AN149" s="2">
        <v>44995</v>
      </c>
      <c r="AO149">
        <v>0.005463562415026091</v>
      </c>
      <c r="AP149">
        <v>280.4108390867369</v>
      </c>
      <c r="AQ149">
        <v>12.58251964484818</v>
      </c>
      <c r="AR149">
        <v>0.04954487534017876</v>
      </c>
      <c r="AS149">
        <v>25.54378028006871</v>
      </c>
      <c r="AT149">
        <v>0.3593473368019956</v>
      </c>
      <c r="AU149">
        <v>13.65947322152611</v>
      </c>
      <c r="AV149">
        <v>16.25522270514838</v>
      </c>
      <c r="AW149">
        <v>0.8670100923924992</v>
      </c>
      <c r="AX149">
        <v>62.98446441403739</v>
      </c>
      <c r="AY149">
        <v>3.158163460805932</v>
      </c>
      <c r="AZ149">
        <v>6.053265288732487</v>
      </c>
    </row>
    <row r="150" spans="1:52">
      <c r="A150" s="2">
        <v>44996</v>
      </c>
      <c r="B150">
        <v>982.8000763741137</v>
      </c>
      <c r="C150">
        <v>0.0157814121801827</v>
      </c>
      <c r="AN150" s="2">
        <v>44996</v>
      </c>
      <c r="AO150">
        <v>0.005579783949795847</v>
      </c>
      <c r="AP150">
        <v>277.864977455648</v>
      </c>
      <c r="AQ150">
        <v>12.56178729820582</v>
      </c>
      <c r="AR150">
        <v>0.05041518365347946</v>
      </c>
      <c r="AS150">
        <v>25.99742507115418</v>
      </c>
      <c r="AT150">
        <v>0.3630783761409606</v>
      </c>
      <c r="AU150">
        <v>14.06482852731962</v>
      </c>
      <c r="AV150">
        <v>15.8895358405747</v>
      </c>
      <c r="AW150">
        <v>0.8790207682049047</v>
      </c>
      <c r="AX150">
        <v>60.98054414484862</v>
      </c>
      <c r="AY150">
        <v>3.035375022133357</v>
      </c>
      <c r="AZ150">
        <v>5.930337434459263</v>
      </c>
    </row>
    <row r="151" spans="1:52">
      <c r="A151" s="2">
        <v>44997</v>
      </c>
      <c r="B151">
        <v>974.0898943376278</v>
      </c>
      <c r="C151">
        <v>-0.00886261839602287</v>
      </c>
      <c r="AN151" s="2">
        <v>44997</v>
      </c>
      <c r="AO151">
        <v>0.006524825230772521</v>
      </c>
      <c r="AP151">
        <v>267.8054883292366</v>
      </c>
      <c r="AQ151">
        <v>12.09363058090742</v>
      </c>
      <c r="AR151">
        <v>0.06785892298114368</v>
      </c>
      <c r="AS151">
        <v>18.33883365291585</v>
      </c>
      <c r="AT151">
        <v>0.3477525263306224</v>
      </c>
      <c r="AU151">
        <v>15.23086922615277</v>
      </c>
      <c r="AV151">
        <v>15.57216897760329</v>
      </c>
      <c r="AW151">
        <v>0.9571115690865181</v>
      </c>
      <c r="AX151">
        <v>65.91398635320604</v>
      </c>
      <c r="AY151">
        <v>2.950914065385423</v>
      </c>
      <c r="AZ151">
        <v>4.457128106872053</v>
      </c>
    </row>
    <row r="152" spans="1:52">
      <c r="A152" s="2">
        <v>44998</v>
      </c>
      <c r="B152">
        <v>1047.852061598499</v>
      </c>
      <c r="C152">
        <v>0.0757241889990341</v>
      </c>
      <c r="AN152" s="2">
        <v>44998</v>
      </c>
      <c r="AO152">
        <v>0.006547905636062396</v>
      </c>
      <c r="AP152">
        <v>267.0036049130027</v>
      </c>
      <c r="AQ152">
        <v>12.24511133197177</v>
      </c>
      <c r="AR152">
        <v>0.06797051346418034</v>
      </c>
      <c r="AS152">
        <v>18.9043709741143</v>
      </c>
      <c r="AT152">
        <v>0.3585169541723177</v>
      </c>
      <c r="AU152">
        <v>15.13279243665385</v>
      </c>
      <c r="AV152">
        <v>15.57811654451867</v>
      </c>
      <c r="AW152">
        <v>0.9510145602580277</v>
      </c>
      <c r="AX152">
        <v>65.3580955324626</v>
      </c>
      <c r="AY152">
        <v>2.848392888600011</v>
      </c>
      <c r="AZ152">
        <v>4.291718762418506</v>
      </c>
    </row>
    <row r="153" spans="1:52">
      <c r="A153" s="2">
        <v>44999</v>
      </c>
      <c r="B153">
        <v>1096.339691153505</v>
      </c>
      <c r="C153">
        <v>0.0462733541613094</v>
      </c>
      <c r="AN153" s="2">
        <v>44999</v>
      </c>
      <c r="AO153">
        <v>0.006258554247713708</v>
      </c>
      <c r="AP153">
        <v>268.2257234553293</v>
      </c>
      <c r="AQ153">
        <v>12.45387432506951</v>
      </c>
      <c r="AR153">
        <v>0.06724239553670663</v>
      </c>
      <c r="AS153">
        <v>19.09101384886086</v>
      </c>
      <c r="AT153">
        <v>0.3515317964153057</v>
      </c>
      <c r="AU153">
        <v>15.34531293278684</v>
      </c>
      <c r="AV153">
        <v>15.75523423219149</v>
      </c>
      <c r="AW153">
        <v>0.9513469670212806</v>
      </c>
      <c r="AX153">
        <v>66.16571677337745</v>
      </c>
      <c r="AY153">
        <v>2.961292921418792</v>
      </c>
      <c r="AZ153">
        <v>4.435632251468811</v>
      </c>
    </row>
    <row r="154" spans="1:52">
      <c r="A154" s="2">
        <v>45000</v>
      </c>
      <c r="B154">
        <v>1119.84545861993</v>
      </c>
      <c r="C154">
        <v>0.02144022300396142</v>
      </c>
      <c r="AN154" s="2">
        <v>45000</v>
      </c>
      <c r="AO154">
        <v>0.006234117343881664</v>
      </c>
      <c r="AP154">
        <v>273.8131324477467</v>
      </c>
      <c r="AQ154">
        <v>12.34282102953069</v>
      </c>
      <c r="AR154">
        <v>0.06751688851234748</v>
      </c>
      <c r="AS154">
        <v>19.41704928918688</v>
      </c>
      <c r="AT154">
        <v>0.3579570721417858</v>
      </c>
      <c r="AU154">
        <v>15.09575938093794</v>
      </c>
      <c r="AV154">
        <v>15.7187060433995</v>
      </c>
      <c r="AW154">
        <v>0.931148195034684</v>
      </c>
      <c r="AX154">
        <v>67.27154067633087</v>
      </c>
      <c r="AY154">
        <v>2.943307838807963</v>
      </c>
      <c r="AZ154">
        <v>4.34498185799543</v>
      </c>
    </row>
    <row r="155" spans="1:52">
      <c r="A155" s="2">
        <v>45001</v>
      </c>
      <c r="B155">
        <v>1066.616173188806</v>
      </c>
      <c r="C155">
        <v>-0.04753270642961971</v>
      </c>
      <c r="AN155" s="2">
        <v>45001</v>
      </c>
      <c r="AO155">
        <v>0.006025173720007114</v>
      </c>
      <c r="AP155">
        <v>276.8947069154898</v>
      </c>
      <c r="AQ155">
        <v>12.52218612927394</v>
      </c>
      <c r="AR155">
        <v>0.06630668999770521</v>
      </c>
      <c r="AS155">
        <v>18.92982621028943</v>
      </c>
      <c r="AT155">
        <v>0.3436012243171667</v>
      </c>
      <c r="AU155">
        <v>15.41609275454669</v>
      </c>
      <c r="AV155">
        <v>15.9169189956031</v>
      </c>
      <c r="AW155">
        <v>0.9511554192872947</v>
      </c>
      <c r="AX155">
        <v>68.7436529912934</v>
      </c>
      <c r="AY155">
        <v>3.039900976652667</v>
      </c>
      <c r="AZ155">
        <v>4.557579336082837</v>
      </c>
    </row>
    <row r="156" spans="1:52">
      <c r="A156" s="2">
        <v>45002</v>
      </c>
      <c r="B156">
        <v>1093.278698592615</v>
      </c>
      <c r="C156">
        <v>0.02499730087918772</v>
      </c>
      <c r="AN156" s="2">
        <v>45002</v>
      </c>
      <c r="AO156">
        <v>0.006019578073744621</v>
      </c>
      <c r="AP156">
        <v>283.6243415005804</v>
      </c>
      <c r="AQ156">
        <v>12.58604513237239</v>
      </c>
      <c r="AR156">
        <v>0.06707977564414019</v>
      </c>
      <c r="AS156">
        <v>18.84396442357859</v>
      </c>
      <c r="AT156">
        <v>0.3277569929990063</v>
      </c>
      <c r="AU156">
        <v>15.77163684789079</v>
      </c>
      <c r="AV156">
        <v>15.72447124956464</v>
      </c>
      <c r="AW156">
        <v>0.9622083629486199</v>
      </c>
      <c r="AX156">
        <v>68.30315042035676</v>
      </c>
      <c r="AY156">
        <v>3.051426834001491</v>
      </c>
      <c r="AZ156">
        <v>4.590607890917568</v>
      </c>
    </row>
    <row r="157" spans="1:52">
      <c r="A157" s="2">
        <v>45003</v>
      </c>
      <c r="B157">
        <v>1173.771127459923</v>
      </c>
      <c r="C157">
        <v>0.07362480305426922</v>
      </c>
      <c r="AN157" s="2">
        <v>45003</v>
      </c>
      <c r="AO157">
        <v>0.005895990759024606</v>
      </c>
      <c r="AP157">
        <v>282.8998661969086</v>
      </c>
      <c r="AQ157">
        <v>12.49200910773331</v>
      </c>
      <c r="AR157">
        <v>0.06744402987022895</v>
      </c>
      <c r="AS157">
        <v>19.84870397610525</v>
      </c>
      <c r="AT157">
        <v>0.3423706310590992</v>
      </c>
      <c r="AU157">
        <v>15.63244688212758</v>
      </c>
      <c r="AV157">
        <v>15.57052394198179</v>
      </c>
      <c r="AW157">
        <v>0.9624615457490924</v>
      </c>
      <c r="AX157">
        <v>68.97272036034822</v>
      </c>
      <c r="AY157">
        <v>2.997285348929978</v>
      </c>
      <c r="AZ157">
        <v>4.435019759211847</v>
      </c>
    </row>
    <row r="158" spans="1:52">
      <c r="A158" s="2">
        <v>45004</v>
      </c>
      <c r="B158">
        <v>1144.903060198187</v>
      </c>
      <c r="C158">
        <v>-0.02459428979498579</v>
      </c>
      <c r="AN158" s="2">
        <v>45004</v>
      </c>
      <c r="AO158">
        <v>0.005654673815338749</v>
      </c>
      <c r="AP158">
        <v>275.9294269386804</v>
      </c>
      <c r="AQ158">
        <v>15.12266296463661</v>
      </c>
      <c r="AR158">
        <v>0.06454881939359002</v>
      </c>
      <c r="AS158">
        <v>19.27763461074909</v>
      </c>
      <c r="AT158">
        <v>0.3299050884516141</v>
      </c>
      <c r="AU158">
        <v>15.70324793299267</v>
      </c>
      <c r="AV158">
        <v>15.34504959004135</v>
      </c>
      <c r="AW158">
        <v>0.9588247457564926</v>
      </c>
      <c r="AX158">
        <v>77.81406984016917</v>
      </c>
      <c r="AY158">
        <v>2.867981332481963</v>
      </c>
      <c r="AZ158">
        <v>4.191934210936186</v>
      </c>
    </row>
    <row r="159" spans="1:52">
      <c r="A159" s="2">
        <v>45005</v>
      </c>
      <c r="B159">
        <v>1174.768974802216</v>
      </c>
      <c r="C159">
        <v>0.02608597674536695</v>
      </c>
      <c r="AN159" s="2">
        <v>45005</v>
      </c>
      <c r="AO159">
        <v>0.005555260001820409</v>
      </c>
      <c r="AP159">
        <v>274.7711813740113</v>
      </c>
      <c r="AQ159">
        <v>15.06567251465094</v>
      </c>
      <c r="AR159">
        <v>0.06485835069008661</v>
      </c>
      <c r="AS159">
        <v>19.44000193291871</v>
      </c>
      <c r="AT159">
        <v>0.3320218990942148</v>
      </c>
      <c r="AU159">
        <v>15.96950705226647</v>
      </c>
      <c r="AV159">
        <v>15.30886079746732</v>
      </c>
      <c r="AW159">
        <v>0.9567374377470961</v>
      </c>
      <c r="AX159">
        <v>79.733649836799</v>
      </c>
      <c r="AY159">
        <v>2.837679761803737</v>
      </c>
      <c r="AZ159">
        <v>4.136087756132682</v>
      </c>
    </row>
    <row r="160" spans="1:52">
      <c r="A160" s="2">
        <v>45006</v>
      </c>
      <c r="B160">
        <v>1136.831076605602</v>
      </c>
      <c r="C160">
        <v>-0.03229392247356677</v>
      </c>
      <c r="AN160" s="2">
        <v>45006</v>
      </c>
      <c r="AO160">
        <v>0.005443624737615922</v>
      </c>
      <c r="AP160">
        <v>277.6892580378254</v>
      </c>
      <c r="AQ160">
        <v>14.72568460087736</v>
      </c>
      <c r="AR160">
        <v>0.06508933995303202</v>
      </c>
      <c r="AS160">
        <v>19.14891751072937</v>
      </c>
      <c r="AT160">
        <v>0.3255950104787908</v>
      </c>
      <c r="AU160">
        <v>16.31919484770275</v>
      </c>
      <c r="AV160">
        <v>15.75873068501038</v>
      </c>
      <c r="AW160">
        <v>0.9723370210096481</v>
      </c>
      <c r="AX160">
        <v>81.98004678809748</v>
      </c>
      <c r="AY160">
        <v>2.718363849082064</v>
      </c>
      <c r="AZ160">
        <v>4.236200433423818</v>
      </c>
    </row>
    <row r="161" spans="1:52">
      <c r="A161" s="2">
        <v>45007</v>
      </c>
      <c r="B161">
        <v>1178.674246474794</v>
      </c>
      <c r="C161">
        <v>0.0368068490827409</v>
      </c>
      <c r="AN161" s="2">
        <v>45007</v>
      </c>
      <c r="AO161">
        <v>0.005576182352644593</v>
      </c>
      <c r="AP161">
        <v>258.6877172403573</v>
      </c>
      <c r="AQ161">
        <v>14.58920976456313</v>
      </c>
      <c r="AR161">
        <v>0.06495354740667728</v>
      </c>
      <c r="AS161">
        <v>19.63118268990849</v>
      </c>
      <c r="AT161">
        <v>0.3358400899896927</v>
      </c>
      <c r="AU161">
        <v>16.30507097639136</v>
      </c>
      <c r="AV161">
        <v>15.66269892766529</v>
      </c>
      <c r="AW161">
        <v>0.9753039958512929</v>
      </c>
      <c r="AX161">
        <v>81.4331734940198</v>
      </c>
      <c r="AY161">
        <v>2.772551902595105</v>
      </c>
      <c r="AZ161">
        <v>4.201306759883972</v>
      </c>
    </row>
    <row r="162" spans="1:52">
      <c r="A162" s="2">
        <v>45008</v>
      </c>
      <c r="B162">
        <v>1133.077023940434</v>
      </c>
      <c r="C162">
        <v>-0.03868517758043288</v>
      </c>
      <c r="AN162" s="2">
        <v>45008</v>
      </c>
      <c r="AO162">
        <v>0.005523435639799295</v>
      </c>
      <c r="AP162">
        <v>256.0143679044135</v>
      </c>
      <c r="AQ162">
        <v>14.48030038582475</v>
      </c>
      <c r="AR162">
        <v>0.06484111406662139</v>
      </c>
      <c r="AS162">
        <v>19.4744911520655</v>
      </c>
      <c r="AT162">
        <v>0.3363045394992999</v>
      </c>
      <c r="AU162">
        <v>16.58123475185733</v>
      </c>
      <c r="AV162">
        <v>15.84271305684954</v>
      </c>
      <c r="AW162">
        <v>0.9824389309488418</v>
      </c>
      <c r="AX162">
        <v>81.42169450805497</v>
      </c>
      <c r="AY162">
        <v>2.804942315859241</v>
      </c>
      <c r="AZ162">
        <v>4.204124573744915</v>
      </c>
    </row>
    <row r="163" spans="1:52">
      <c r="A163" s="2">
        <v>45009</v>
      </c>
      <c r="B163">
        <v>1174.003367084668</v>
      </c>
      <c r="C163">
        <v>0.03611964789640387</v>
      </c>
      <c r="AN163" s="2">
        <v>45009</v>
      </c>
      <c r="AO163">
        <v>0.005512001686046103</v>
      </c>
      <c r="AP163">
        <v>256.8125796544952</v>
      </c>
      <c r="AQ163">
        <v>14.1106966138673</v>
      </c>
      <c r="AR163">
        <v>0.0641929321425624</v>
      </c>
      <c r="AS163">
        <v>19.87905698636472</v>
      </c>
      <c r="AT163">
        <v>0.3402618000872816</v>
      </c>
      <c r="AU163">
        <v>16.70411563334144</v>
      </c>
      <c r="AV163">
        <v>15.73387568822694</v>
      </c>
      <c r="AW163">
        <v>0.9932378192126434</v>
      </c>
      <c r="AX163">
        <v>82.46462378462633</v>
      </c>
      <c r="AY163">
        <v>2.811626875776448</v>
      </c>
      <c r="AZ163">
        <v>4.157245987098467</v>
      </c>
    </row>
    <row r="164" spans="1:52">
      <c r="A164" s="2">
        <v>45010</v>
      </c>
      <c r="B164">
        <v>1126.508088301189</v>
      </c>
      <c r="C164">
        <v>-0.04045582842016937</v>
      </c>
      <c r="AN164" s="2">
        <v>45010</v>
      </c>
      <c r="AO164">
        <v>0.005466906638207312</v>
      </c>
      <c r="AP164">
        <v>254.9338456916852</v>
      </c>
      <c r="AQ164">
        <v>14.32070063219965</v>
      </c>
      <c r="AR164">
        <v>0.06399164326838896</v>
      </c>
      <c r="AS164">
        <v>19.53370996225722</v>
      </c>
      <c r="AT164">
        <v>0.3342288417468846</v>
      </c>
      <c r="AU164">
        <v>17.02270756172175</v>
      </c>
      <c r="AV164">
        <v>15.85323336083412</v>
      </c>
      <c r="AW164">
        <v>1.006758122262705</v>
      </c>
      <c r="AX164">
        <v>81.90027902894134</v>
      </c>
      <c r="AY164">
        <v>2.900700473806137</v>
      </c>
      <c r="AZ164">
        <v>4.121342917028009</v>
      </c>
    </row>
    <row r="165" spans="1:52">
      <c r="A165" s="2">
        <v>45011</v>
      </c>
      <c r="B165">
        <v>1112.440789736813</v>
      </c>
      <c r="C165">
        <v>-0.01248752557612764</v>
      </c>
      <c r="AN165" s="2">
        <v>45011</v>
      </c>
      <c r="AO165">
        <v>0.005379873198601403</v>
      </c>
      <c r="AP165">
        <v>256.9894181155781</v>
      </c>
      <c r="AQ165">
        <v>14.36817878997554</v>
      </c>
      <c r="AR165">
        <v>0.06439219617648007</v>
      </c>
      <c r="AS165">
        <v>19.23083269552358</v>
      </c>
      <c r="AT165">
        <v>0.3291116286729003</v>
      </c>
      <c r="AU165">
        <v>17.28549926755192</v>
      </c>
      <c r="AV165">
        <v>15.94794988201344</v>
      </c>
      <c r="AW165">
        <v>1.015549538791321</v>
      </c>
      <c r="AX165">
        <v>83.20578484104392</v>
      </c>
      <c r="AY165">
        <v>2.891395980993253</v>
      </c>
      <c r="AZ165">
        <v>4.104695913473265</v>
      </c>
    </row>
    <row r="166" spans="1:52">
      <c r="A166" s="2">
        <v>45012</v>
      </c>
      <c r="B166">
        <v>1136.872380934196</v>
      </c>
      <c r="C166">
        <v>0.02196214973667265</v>
      </c>
      <c r="AN166" s="2">
        <v>45012</v>
      </c>
      <c r="AO166">
        <v>0.005388174251050598</v>
      </c>
      <c r="AP166">
        <v>258.9106097308321</v>
      </c>
      <c r="AQ166">
        <v>14.29060593698493</v>
      </c>
      <c r="AR166">
        <v>0.06447216545941466</v>
      </c>
      <c r="AS166">
        <v>19.34175959810447</v>
      </c>
      <c r="AT166">
        <v>0.3294271093309868</v>
      </c>
      <c r="AU166">
        <v>17.39952472583848</v>
      </c>
      <c r="AV166">
        <v>15.86598746516107</v>
      </c>
      <c r="AW166">
        <v>1.013633745176511</v>
      </c>
      <c r="AX166">
        <v>82.65246424388414</v>
      </c>
      <c r="AY166">
        <v>2.872044021565338</v>
      </c>
      <c r="AZ166">
        <v>4.116614393630694</v>
      </c>
    </row>
    <row r="167" spans="1:52">
      <c r="A167" s="2">
        <v>45013</v>
      </c>
      <c r="B167">
        <v>1089.594040574413</v>
      </c>
      <c r="C167">
        <v>-0.04158632151916009</v>
      </c>
      <c r="AN167" s="2">
        <v>45013</v>
      </c>
      <c r="AO167">
        <v>0.005334188190314526</v>
      </c>
      <c r="AP167">
        <v>256.2309154350748</v>
      </c>
      <c r="AQ167">
        <v>14.49449920722261</v>
      </c>
      <c r="AR167">
        <v>0.06408469452230221</v>
      </c>
      <c r="AS167">
        <v>19.41319661087847</v>
      </c>
      <c r="AT167">
        <v>0.334824422603597</v>
      </c>
      <c r="AU167">
        <v>17.17835443950436</v>
      </c>
      <c r="AV167">
        <v>15.71438338882192</v>
      </c>
      <c r="AW167">
        <v>1.017615806855659</v>
      </c>
      <c r="AX167">
        <v>83.91203012423037</v>
      </c>
      <c r="AY167">
        <v>2.908918435398619</v>
      </c>
      <c r="AZ167">
        <v>4.10117589096556</v>
      </c>
    </row>
    <row r="168" spans="1:52">
      <c r="A168" s="2">
        <v>45014</v>
      </c>
      <c r="B168">
        <v>1116.765348488764</v>
      </c>
      <c r="C168">
        <v>0.02493709299293423</v>
      </c>
      <c r="AN168" s="2">
        <v>45014</v>
      </c>
      <c r="AO168">
        <v>0.005441364702257259</v>
      </c>
      <c r="AP168">
        <v>246.2593119833498</v>
      </c>
      <c r="AQ168">
        <v>14.67800087266699</v>
      </c>
      <c r="AR168">
        <v>0.06346066364767844</v>
      </c>
      <c r="AS168">
        <v>19.63730989075172</v>
      </c>
      <c r="AT168">
        <v>0.3401816545925228</v>
      </c>
      <c r="AU168">
        <v>17.0361717685897</v>
      </c>
      <c r="AV168">
        <v>15.57542857046339</v>
      </c>
      <c r="AW168">
        <v>1.029456076373325</v>
      </c>
      <c r="AX168">
        <v>82.70823363244071</v>
      </c>
      <c r="AY168">
        <v>2.895852626462346</v>
      </c>
      <c r="AZ168">
        <v>4.144324016414716</v>
      </c>
    </row>
    <row r="169" spans="1:52">
      <c r="A169" s="2">
        <v>45015</v>
      </c>
      <c r="B169">
        <v>1148.773403561174</v>
      </c>
      <c r="C169">
        <v>0.02866139705688786</v>
      </c>
      <c r="AN169" s="2">
        <v>45015</v>
      </c>
      <c r="AO169">
        <v>0.005379391806890238</v>
      </c>
      <c r="AP169">
        <v>244.1159211778211</v>
      </c>
      <c r="AQ169">
        <v>14.20666731221355</v>
      </c>
      <c r="AR169">
        <v>0.06455832643034246</v>
      </c>
      <c r="AS169">
        <v>20.01167078982372</v>
      </c>
      <c r="AT169">
        <v>0.3490128407301632</v>
      </c>
      <c r="AU169">
        <v>17.13287715393147</v>
      </c>
      <c r="AV169">
        <v>15.70686220042498</v>
      </c>
      <c r="AW169">
        <v>1.026115539846118</v>
      </c>
      <c r="AX169">
        <v>82.37411159435842</v>
      </c>
      <c r="AY169">
        <v>2.88697309196624</v>
      </c>
      <c r="AZ169">
        <v>4.120883535479087</v>
      </c>
    </row>
    <row r="170" spans="1:52">
      <c r="A170" s="2">
        <v>45016</v>
      </c>
      <c r="B170">
        <v>1135.480460226182</v>
      </c>
      <c r="C170">
        <v>-0.01157142330574867</v>
      </c>
      <c r="AN170" s="2">
        <v>45016</v>
      </c>
      <c r="AO170">
        <v>0.005386922721857025</v>
      </c>
      <c r="AP170">
        <v>245.0146708248398</v>
      </c>
      <c r="AQ170">
        <v>14.35552513378244</v>
      </c>
      <c r="AR170">
        <v>0.0639164334696479</v>
      </c>
      <c r="AS170">
        <v>19.75151274239778</v>
      </c>
      <c r="AT170">
        <v>0.3421417008260985</v>
      </c>
      <c r="AU170">
        <v>17.11855275738731</v>
      </c>
      <c r="AV170">
        <v>15.70615704008138</v>
      </c>
      <c r="AW170">
        <v>1.038509859955756</v>
      </c>
      <c r="AX170">
        <v>83.85118843036233</v>
      </c>
      <c r="AY170">
        <v>2.934748252385129</v>
      </c>
      <c r="AZ170">
        <v>4.091397438012021</v>
      </c>
    </row>
    <row r="171" spans="1:52">
      <c r="A171" s="2">
        <v>45017</v>
      </c>
      <c r="B171">
        <v>1168.425487545677</v>
      </c>
      <c r="C171">
        <v>0.02901417371192139</v>
      </c>
      <c r="AN171" s="2">
        <v>45017</v>
      </c>
      <c r="AO171">
        <v>0.005447357312917428</v>
      </c>
      <c r="AP171">
        <v>237.6636236670825</v>
      </c>
      <c r="AQ171">
        <v>14.0470606120881</v>
      </c>
      <c r="AR171">
        <v>0.06460963856513799</v>
      </c>
      <c r="AS171">
        <v>20.11916084966297</v>
      </c>
      <c r="AT171">
        <v>0.3515663299520149</v>
      </c>
      <c r="AU171">
        <v>17.10713406325981</v>
      </c>
      <c r="AV171">
        <v>15.59127158847067</v>
      </c>
      <c r="AW171">
        <v>1.024151526094381</v>
      </c>
      <c r="AX171">
        <v>84.07358647876512</v>
      </c>
      <c r="AY171">
        <v>2.92238881189783</v>
      </c>
      <c r="AZ171">
        <v>4.094394928855586</v>
      </c>
    </row>
    <row r="172" spans="1:52">
      <c r="A172" s="2">
        <v>45018</v>
      </c>
      <c r="B172">
        <v>1166.24749192621</v>
      </c>
      <c r="C172">
        <v>-0.001864043229698797</v>
      </c>
      <c r="AN172" s="2">
        <v>45018</v>
      </c>
      <c r="AO172">
        <v>0.005441041918057349</v>
      </c>
      <c r="AP172">
        <v>240.5365020515971</v>
      </c>
      <c r="AQ172">
        <v>14.12456559784292</v>
      </c>
      <c r="AR172">
        <v>0.06454532472637813</v>
      </c>
      <c r="AS172">
        <v>19.93269101083111</v>
      </c>
      <c r="AT172">
        <v>0.3532129819647229</v>
      </c>
      <c r="AU172">
        <v>16.98632677096622</v>
      </c>
      <c r="AV172">
        <v>15.53057124874983</v>
      </c>
      <c r="AW172">
        <v>1.023008212843572</v>
      </c>
      <c r="AX172">
        <v>84.48006669221458</v>
      </c>
      <c r="AY172">
        <v>2.933259454608448</v>
      </c>
      <c r="AZ172">
        <v>4.067125707662186</v>
      </c>
    </row>
    <row r="173" spans="1:52">
      <c r="A173" s="2">
        <v>45019</v>
      </c>
      <c r="B173">
        <v>1145.767322717494</v>
      </c>
      <c r="C173">
        <v>-0.01756074019493992</v>
      </c>
      <c r="AN173" s="2">
        <v>45019</v>
      </c>
      <c r="AO173">
        <v>0.005408618278428682</v>
      </c>
      <c r="AP173">
        <v>244.0839208925623</v>
      </c>
      <c r="AQ173">
        <v>14.44973821278307</v>
      </c>
      <c r="AR173">
        <v>0.06438914151581401</v>
      </c>
      <c r="AS173">
        <v>19.35189247310352</v>
      </c>
      <c r="AT173">
        <v>0.3483830655839121</v>
      </c>
      <c r="AU173">
        <v>17.11837830877857</v>
      </c>
      <c r="AV173">
        <v>15.45811741743004</v>
      </c>
      <c r="AW173">
        <v>1.021222106838953</v>
      </c>
      <c r="AX173">
        <v>84.14574453644138</v>
      </c>
      <c r="AY173">
        <v>2.963629106980289</v>
      </c>
      <c r="AZ173">
        <v>4.122941732736638</v>
      </c>
    </row>
    <row r="174" spans="1:52">
      <c r="A174" s="2">
        <v>45020</v>
      </c>
      <c r="B174">
        <v>1145.718921584807</v>
      </c>
      <c r="C174">
        <v>-4.224342213943189E-05</v>
      </c>
      <c r="AN174" s="2">
        <v>45020</v>
      </c>
      <c r="AO174">
        <v>0.005468786492682072</v>
      </c>
      <c r="AP174">
        <v>239.8468879464124</v>
      </c>
      <c r="AQ174">
        <v>14.4471270812651</v>
      </c>
      <c r="AR174">
        <v>0.06380236464814244</v>
      </c>
      <c r="AS174">
        <v>19.83962461087991</v>
      </c>
      <c r="AT174">
        <v>0.3538868174053496</v>
      </c>
      <c r="AU174">
        <v>17.13297142218896</v>
      </c>
      <c r="AV174">
        <v>15.10899080454051</v>
      </c>
      <c r="AW174">
        <v>1.011765874008866</v>
      </c>
      <c r="AX174">
        <v>84.06069351058127</v>
      </c>
      <c r="AY174">
        <v>2.97246335016128</v>
      </c>
      <c r="AZ174">
        <v>4.154663089772154</v>
      </c>
    </row>
    <row r="175" spans="1:52">
      <c r="A175" s="2">
        <v>45021</v>
      </c>
      <c r="B175">
        <v>1166.403629087657</v>
      </c>
      <c r="C175">
        <v>0.01805391105371545</v>
      </c>
      <c r="AN175" s="2">
        <v>45021</v>
      </c>
      <c r="AO175">
        <v>0.00551544078016924</v>
      </c>
      <c r="AP175">
        <v>243.440859340327</v>
      </c>
      <c r="AQ175">
        <v>14.47148478493213</v>
      </c>
      <c r="AR175">
        <v>0.06297223737485189</v>
      </c>
      <c r="AS175">
        <v>20.38569086874369</v>
      </c>
      <c r="AT175">
        <v>0.357995536924076</v>
      </c>
      <c r="AU175">
        <v>16.81736477853744</v>
      </c>
      <c r="AV175">
        <v>15.3441813463506</v>
      </c>
      <c r="AW175">
        <v>0.9948989893604178</v>
      </c>
      <c r="AX175">
        <v>82.56035103841835</v>
      </c>
      <c r="AY175">
        <v>2.963045160041017</v>
      </c>
      <c r="AZ175">
        <v>4.111793189265445</v>
      </c>
    </row>
    <row r="176" spans="1:52">
      <c r="A176" s="2">
        <v>45022</v>
      </c>
      <c r="B176">
        <v>1177.383545376947</v>
      </c>
      <c r="C176">
        <v>0.00941347918977109</v>
      </c>
      <c r="AN176" s="2">
        <v>45022</v>
      </c>
      <c r="AO176">
        <v>0.005552281145224427</v>
      </c>
      <c r="AP176">
        <v>243.8256087782866</v>
      </c>
      <c r="AQ176">
        <v>14.68895160860365</v>
      </c>
      <c r="AR176">
        <v>0.06213700810238235</v>
      </c>
      <c r="AS176">
        <v>20.21966952309201</v>
      </c>
      <c r="AT176">
        <v>0.3574684669629961</v>
      </c>
      <c r="AU176">
        <v>16.77747288420728</v>
      </c>
      <c r="AV176">
        <v>15.54915277755014</v>
      </c>
      <c r="AW176">
        <v>0.9789588002788535</v>
      </c>
      <c r="AX176">
        <v>83.09892198551915</v>
      </c>
      <c r="AY176">
        <v>2.979611321727827</v>
      </c>
      <c r="AZ176">
        <v>4.059083906772391</v>
      </c>
    </row>
    <row r="177" spans="1:52">
      <c r="A177" s="2">
        <v>45023</v>
      </c>
      <c r="B177">
        <v>1162.906447292841</v>
      </c>
      <c r="C177">
        <v>-0.0122959915152131</v>
      </c>
      <c r="AN177" s="2">
        <v>45023</v>
      </c>
      <c r="AO177">
        <v>0.005511624298430838</v>
      </c>
      <c r="AP177">
        <v>246.4343084837122</v>
      </c>
      <c r="AQ177">
        <v>14.77297914114654</v>
      </c>
      <c r="AR177">
        <v>0.06265274505226369</v>
      </c>
      <c r="AS177">
        <v>20.25860999571308</v>
      </c>
      <c r="AT177">
        <v>0.3551182885616272</v>
      </c>
      <c r="AU177">
        <v>16.97891012369314</v>
      </c>
      <c r="AV177">
        <v>15.65541230092301</v>
      </c>
      <c r="AW177">
        <v>0.940512900798945</v>
      </c>
      <c r="AX177">
        <v>84.15419186803899</v>
      </c>
      <c r="AY177">
        <v>2.995939586343036</v>
      </c>
      <c r="AZ177">
        <v>4.008230879704215</v>
      </c>
    </row>
    <row r="178" spans="1:52">
      <c r="A178" s="2">
        <v>45024</v>
      </c>
      <c r="B178">
        <v>1155.446972290713</v>
      </c>
      <c r="C178">
        <v>-0.006414509971540028</v>
      </c>
      <c r="AN178" s="2">
        <v>45024</v>
      </c>
      <c r="AO178">
        <v>0.005498277529085282</v>
      </c>
      <c r="AP178">
        <v>244.7830141052835</v>
      </c>
      <c r="AQ178">
        <v>14.50154818697115</v>
      </c>
      <c r="AR178">
        <v>0.0624424975314071</v>
      </c>
      <c r="AS178">
        <v>20.17785215887809</v>
      </c>
      <c r="AT178">
        <v>0.3548082811311407</v>
      </c>
      <c r="AU178">
        <v>17.06674119324362</v>
      </c>
      <c r="AV178">
        <v>15.80428543625221</v>
      </c>
      <c r="AW178">
        <v>0.9608351637424767</v>
      </c>
      <c r="AX178">
        <v>84.04670760900075</v>
      </c>
      <c r="AY178">
        <v>2.996259489349462</v>
      </c>
      <c r="AZ178">
        <v>4.068795502175833</v>
      </c>
    </row>
    <row r="179" spans="1:52">
      <c r="A179" s="2">
        <v>45025</v>
      </c>
      <c r="B179">
        <v>1146.766478563119</v>
      </c>
      <c r="C179">
        <v>-0.007512671663662873</v>
      </c>
      <c r="AN179" s="2">
        <v>45025</v>
      </c>
      <c r="AO179">
        <v>0.005451653733753756</v>
      </c>
      <c r="AP179">
        <v>241.4363793039199</v>
      </c>
      <c r="AQ179">
        <v>14.66923865681857</v>
      </c>
      <c r="AR179">
        <v>0.06246175577758752</v>
      </c>
      <c r="AS179">
        <v>20.09834299801097</v>
      </c>
      <c r="AT179">
        <v>0.3521176058387655</v>
      </c>
      <c r="AU179">
        <v>17.19092432990046</v>
      </c>
      <c r="AV179">
        <v>15.80339541688915</v>
      </c>
      <c r="AW179">
        <v>0.977836015291889</v>
      </c>
      <c r="AX179">
        <v>83.75688913862587</v>
      </c>
      <c r="AY179">
        <v>3.039418370910099</v>
      </c>
      <c r="AZ179">
        <v>4.076805215574883</v>
      </c>
    </row>
    <row r="180" spans="1:52">
      <c r="A180" s="2">
        <v>45026</v>
      </c>
      <c r="B180">
        <v>1155.380282905362</v>
      </c>
      <c r="C180">
        <v>0.007511384840125368</v>
      </c>
      <c r="AN180" s="2">
        <v>45026</v>
      </c>
      <c r="AO180">
        <v>0.005416336883831759</v>
      </c>
      <c r="AP180">
        <v>240.9874177829113</v>
      </c>
      <c r="AQ180">
        <v>14.64407375796266</v>
      </c>
      <c r="AR180">
        <v>0.06261366947996076</v>
      </c>
      <c r="AS180">
        <v>20.09051788328166</v>
      </c>
      <c r="AT180">
        <v>0.3520681836649138</v>
      </c>
      <c r="AU180">
        <v>17.32253983850083</v>
      </c>
      <c r="AV180">
        <v>15.7256271036676</v>
      </c>
      <c r="AW180">
        <v>0.9851890056787588</v>
      </c>
      <c r="AX180">
        <v>84.45955994135942</v>
      </c>
      <c r="AY180">
        <v>3.019680709594531</v>
      </c>
      <c r="AZ180">
        <v>4.083466574877814</v>
      </c>
    </row>
    <row r="181" spans="1:52">
      <c r="A181" s="2">
        <v>45027</v>
      </c>
      <c r="B181">
        <v>1182.219048792364</v>
      </c>
      <c r="C181">
        <v>0.02322937848611351</v>
      </c>
      <c r="AN181" s="2">
        <v>45027</v>
      </c>
      <c r="AO181">
        <v>0.005293912216633999</v>
      </c>
      <c r="AP181">
        <v>241.9519334538484</v>
      </c>
      <c r="AQ181">
        <v>14.70211576498088</v>
      </c>
      <c r="AR181">
        <v>0.06235988350990957</v>
      </c>
      <c r="AS181">
        <v>20.42572977091066</v>
      </c>
      <c r="AT181">
        <v>0.354464121840354</v>
      </c>
      <c r="AU181">
        <v>17.41767420883342</v>
      </c>
      <c r="AV181">
        <v>15.88508976805189</v>
      </c>
      <c r="AW181">
        <v>0.9812920978027482</v>
      </c>
      <c r="AX181">
        <v>84.9028314338381</v>
      </c>
      <c r="AY181">
        <v>3.001814597363385</v>
      </c>
      <c r="AZ181">
        <v>4.091748411077041</v>
      </c>
    </row>
    <row r="182" spans="1:52">
      <c r="A182" s="2">
        <v>45028</v>
      </c>
      <c r="B182">
        <v>1193.741594844343</v>
      </c>
      <c r="C182">
        <v>0.009746540680214633</v>
      </c>
      <c r="AN182" s="2">
        <v>45028</v>
      </c>
      <c r="AO182">
        <v>0.005246624785311424</v>
      </c>
      <c r="AP182">
        <v>241.581610698797</v>
      </c>
      <c r="AQ182">
        <v>14.93402677059964</v>
      </c>
      <c r="AR182">
        <v>0.06364646660816041</v>
      </c>
      <c r="AS182">
        <v>20.71335174495815</v>
      </c>
      <c r="AT182">
        <v>0.3526442734215635</v>
      </c>
      <c r="AU182">
        <v>17.83759036038014</v>
      </c>
      <c r="AV182">
        <v>15.71295394755023</v>
      </c>
      <c r="AW182">
        <v>0.9837270664908213</v>
      </c>
      <c r="AX182">
        <v>86.42273435006354</v>
      </c>
      <c r="AY182">
        <v>2.749830475135062</v>
      </c>
      <c r="AZ182">
        <v>4.078138263047788</v>
      </c>
    </row>
    <row r="183" spans="1:52">
      <c r="A183" s="2">
        <v>45029</v>
      </c>
      <c r="B183">
        <v>1193.369298492405</v>
      </c>
      <c r="C183">
        <v>-0.0003118734854732352</v>
      </c>
      <c r="AN183" s="2">
        <v>45029</v>
      </c>
      <c r="AO183">
        <v>0.005303568733065193</v>
      </c>
      <c r="AP183">
        <v>239.3835799863732</v>
      </c>
      <c r="AQ183">
        <v>15.06688224049397</v>
      </c>
      <c r="AR183">
        <v>0.06263151113233076</v>
      </c>
      <c r="AS183">
        <v>21.0565314573265</v>
      </c>
      <c r="AT183">
        <v>0.3555639318312382</v>
      </c>
      <c r="AU183">
        <v>17.80870681910375</v>
      </c>
      <c r="AV183">
        <v>15.75177099378807</v>
      </c>
      <c r="AW183">
        <v>0.9834262386165707</v>
      </c>
      <c r="AX183">
        <v>87.07754535627154</v>
      </c>
      <c r="AY183">
        <v>2.658982180890311</v>
      </c>
      <c r="AZ183">
        <v>4.05758857591888</v>
      </c>
    </row>
    <row r="184" spans="1:52">
      <c r="A184" s="2">
        <v>45030</v>
      </c>
      <c r="B184">
        <v>1228.322541847601</v>
      </c>
      <c r="C184">
        <v>0.02928954465256783</v>
      </c>
      <c r="AN184" s="2">
        <v>45030</v>
      </c>
      <c r="AO184">
        <v>0.005376618695970066</v>
      </c>
      <c r="AP184">
        <v>234.4862951721194</v>
      </c>
      <c r="AQ184">
        <v>15.05711662550532</v>
      </c>
      <c r="AR184">
        <v>0.06161004242671349</v>
      </c>
      <c r="AS184">
        <v>21.58287465441235</v>
      </c>
      <c r="AT184">
        <v>0.3608754632353295</v>
      </c>
      <c r="AU184">
        <v>17.58910609374148</v>
      </c>
      <c r="AV184">
        <v>15.65622348127098</v>
      </c>
      <c r="AW184">
        <v>0.9856785768043113</v>
      </c>
      <c r="AX184">
        <v>87.30420267901944</v>
      </c>
      <c r="AY184">
        <v>2.671290384325402</v>
      </c>
      <c r="AZ184">
        <v>4.049900154982628</v>
      </c>
    </row>
    <row r="185" spans="1:52">
      <c r="A185" s="2">
        <v>45031</v>
      </c>
      <c r="B185">
        <v>1253.63175987147</v>
      </c>
      <c r="C185">
        <v>0.02060470044439566</v>
      </c>
      <c r="AN185" s="2">
        <v>45031</v>
      </c>
      <c r="AO185">
        <v>0.005471521823551377</v>
      </c>
      <c r="AP185">
        <v>232.3709025150136</v>
      </c>
      <c r="AQ185">
        <v>14.7869876304599</v>
      </c>
      <c r="AR185">
        <v>0.06014660669438162</v>
      </c>
      <c r="AS185">
        <v>22.05675877666333</v>
      </c>
      <c r="AT185">
        <v>0.3633603508937674</v>
      </c>
      <c r="AU185">
        <v>17.64522319569768</v>
      </c>
      <c r="AV185">
        <v>15.74641345811706</v>
      </c>
      <c r="AW185">
        <v>0.9876801210552038</v>
      </c>
      <c r="AX185">
        <v>86.86993316765891</v>
      </c>
      <c r="AY185">
        <v>2.685542442881605</v>
      </c>
      <c r="AZ185">
        <v>4.04695220134399</v>
      </c>
    </row>
    <row r="186" spans="1:52">
      <c r="A186" s="2">
        <v>45032</v>
      </c>
      <c r="B186">
        <v>1262.1115612996</v>
      </c>
      <c r="C186">
        <v>0.006764188416061856</v>
      </c>
      <c r="AN186" s="2">
        <v>45032</v>
      </c>
      <c r="AO186">
        <v>0.004859789458341061</v>
      </c>
      <c r="AP186">
        <v>256.5554020680229</v>
      </c>
      <c r="AQ186">
        <v>13.08325896194066</v>
      </c>
      <c r="AR186">
        <v>0.05607119111885761</v>
      </c>
      <c r="AS186">
        <v>33.63031569715869</v>
      </c>
      <c r="AT186">
        <v>0.3433310451682906</v>
      </c>
      <c r="AU186">
        <v>17.02585735974161</v>
      </c>
      <c r="AV186">
        <v>15.73266500407617</v>
      </c>
      <c r="AW186">
        <v>1.088135118411854</v>
      </c>
      <c r="AX186">
        <v>79.73979516630349</v>
      </c>
      <c r="AY186">
        <v>2.554559430335985</v>
      </c>
      <c r="AZ186">
        <v>4.136531795387589</v>
      </c>
    </row>
    <row r="187" spans="1:52">
      <c r="A187" s="2">
        <v>45033</v>
      </c>
      <c r="B187">
        <v>1280.420194673594</v>
      </c>
      <c r="C187">
        <v>0.01450635105120335</v>
      </c>
      <c r="AN187" s="2">
        <v>45033</v>
      </c>
      <c r="AO187">
        <v>0.00493502487435537</v>
      </c>
      <c r="AP187">
        <v>261.6498580867132</v>
      </c>
      <c r="AQ187">
        <v>13.09887598643044</v>
      </c>
      <c r="AR187">
        <v>0.05621681401193581</v>
      </c>
      <c r="AS187">
        <v>33.83761181043413</v>
      </c>
      <c r="AT187">
        <v>0.3336785117708784</v>
      </c>
      <c r="AU187">
        <v>17.16033856088666</v>
      </c>
      <c r="AV187">
        <v>15.91863556617226</v>
      </c>
      <c r="AW187">
        <v>1.097987447138829</v>
      </c>
      <c r="AX187">
        <v>80.22008570841021</v>
      </c>
      <c r="AY187">
        <v>2.465961060533346</v>
      </c>
      <c r="AZ187">
        <v>3.967004371665249</v>
      </c>
    </row>
    <row r="188" spans="1:52">
      <c r="A188" s="2">
        <v>45034</v>
      </c>
      <c r="B188">
        <v>1254.155349338047</v>
      </c>
      <c r="C188">
        <v>-0.02051267657664735</v>
      </c>
      <c r="AN188" s="2">
        <v>45034</v>
      </c>
      <c r="AO188">
        <v>0.004972138899894034</v>
      </c>
      <c r="AP188">
        <v>266.547154604325</v>
      </c>
      <c r="AQ188">
        <v>12.76878985893281</v>
      </c>
      <c r="AR188">
        <v>0.05619805645171917</v>
      </c>
      <c r="AS188">
        <v>33.95619324173136</v>
      </c>
      <c r="AT188">
        <v>0.3348573543618847</v>
      </c>
      <c r="AU188">
        <v>17.30320788812915</v>
      </c>
      <c r="AV188">
        <v>15.88703517384312</v>
      </c>
      <c r="AW188">
        <v>1.102252222643702</v>
      </c>
      <c r="AX188">
        <v>80.57523118281397</v>
      </c>
      <c r="AY188">
        <v>2.485982412929173</v>
      </c>
      <c r="AZ188">
        <v>3.822150831681685</v>
      </c>
    </row>
    <row r="189" spans="1:52">
      <c r="A189" s="2">
        <v>45035</v>
      </c>
      <c r="B189">
        <v>1281.875474010888</v>
      </c>
      <c r="C189">
        <v>0.02210262443761191</v>
      </c>
      <c r="AN189" s="2">
        <v>45035</v>
      </c>
      <c r="AO189">
        <v>0.004931857658723858</v>
      </c>
      <c r="AP189">
        <v>266.9230043613545</v>
      </c>
      <c r="AQ189">
        <v>12.44754047692464</v>
      </c>
      <c r="AR189">
        <v>0.05675534304673962</v>
      </c>
      <c r="AS189">
        <v>34.269478089096</v>
      </c>
      <c r="AT189">
        <v>0.3392610215753789</v>
      </c>
      <c r="AU189">
        <v>17.16197887355411</v>
      </c>
      <c r="AV189">
        <v>15.73711051131826</v>
      </c>
      <c r="AW189">
        <v>1.117708600977678</v>
      </c>
      <c r="AX189">
        <v>81.18824404702985</v>
      </c>
      <c r="AY189">
        <v>2.521819547628683</v>
      </c>
      <c r="AZ189">
        <v>3.78921111659958</v>
      </c>
    </row>
    <row r="190" spans="1:52">
      <c r="A190" s="2">
        <v>45036</v>
      </c>
      <c r="B190">
        <v>1184.087585036974</v>
      </c>
      <c r="C190">
        <v>-0.07628501438438673</v>
      </c>
      <c r="AN190" s="2">
        <v>45036</v>
      </c>
      <c r="AO190">
        <v>0.004804024352918133</v>
      </c>
      <c r="AP190">
        <v>263.8644380224916</v>
      </c>
      <c r="AQ190">
        <v>12.70423415607175</v>
      </c>
      <c r="AR190">
        <v>0.05690315708637864</v>
      </c>
      <c r="AS190">
        <v>33.62667476711344</v>
      </c>
      <c r="AT190">
        <v>0.3336802076429116</v>
      </c>
      <c r="AU190">
        <v>17.23713324345188</v>
      </c>
      <c r="AV190">
        <v>15.94583406890792</v>
      </c>
      <c r="AW190">
        <v>1.145865427774727</v>
      </c>
      <c r="AX190">
        <v>81.09833291845605</v>
      </c>
      <c r="AY190">
        <v>2.552504630649227</v>
      </c>
      <c r="AZ190">
        <v>3.920124567470637</v>
      </c>
    </row>
    <row r="191" spans="1:52">
      <c r="A191" s="2">
        <v>45037</v>
      </c>
      <c r="B191">
        <v>1159.98997113762</v>
      </c>
      <c r="C191">
        <v>-0.02035120898476606</v>
      </c>
      <c r="AN191" s="2">
        <v>45037</v>
      </c>
      <c r="AO191">
        <v>0.004797123732025615</v>
      </c>
      <c r="AP191">
        <v>267.38977856307</v>
      </c>
      <c r="AQ191">
        <v>12.84221684687612</v>
      </c>
      <c r="AR191">
        <v>0.05555219793388572</v>
      </c>
      <c r="AS191">
        <v>33.55717152438418</v>
      </c>
      <c r="AT191">
        <v>0.3315268225677926</v>
      </c>
      <c r="AU191">
        <v>16.99357317244173</v>
      </c>
      <c r="AV191">
        <v>16.12938999246704</v>
      </c>
      <c r="AW191">
        <v>1.143573219964571</v>
      </c>
      <c r="AX191">
        <v>82.16187676015635</v>
      </c>
      <c r="AY191">
        <v>2.553022950466119</v>
      </c>
      <c r="AZ191">
        <v>3.966308829244999</v>
      </c>
    </row>
    <row r="192" spans="1:52">
      <c r="A192" s="2">
        <v>45038</v>
      </c>
      <c r="B192">
        <v>1117.483456130271</v>
      </c>
      <c r="C192">
        <v>-0.03664386422725918</v>
      </c>
      <c r="AN192" s="2">
        <v>45038</v>
      </c>
      <c r="AO192">
        <v>0.00478376859662716</v>
      </c>
      <c r="AP192">
        <v>269.8949915160511</v>
      </c>
      <c r="AQ192">
        <v>13.0707171800595</v>
      </c>
      <c r="AR192">
        <v>0.0562192913098221</v>
      </c>
      <c r="AS192">
        <v>32.37724757403939</v>
      </c>
      <c r="AT192">
        <v>0.3154448202457705</v>
      </c>
      <c r="AU192">
        <v>17.33286369933723</v>
      </c>
      <c r="AV192">
        <v>16.23109468347044</v>
      </c>
      <c r="AW192">
        <v>1.154102758047713</v>
      </c>
      <c r="AX192">
        <v>81.89809924655572</v>
      </c>
      <c r="AY192">
        <v>2.562951831696207</v>
      </c>
      <c r="AZ192">
        <v>4.130252011665313</v>
      </c>
    </row>
    <row r="193" spans="1:52">
      <c r="A193" s="2">
        <v>45039</v>
      </c>
      <c r="B193">
        <v>1139.560968141262</v>
      </c>
      <c r="C193">
        <v>0.01975645535500203</v>
      </c>
      <c r="AN193" s="2">
        <v>45039</v>
      </c>
      <c r="AO193">
        <v>0.004847168605942279</v>
      </c>
      <c r="AP193">
        <v>266.7738381934395</v>
      </c>
      <c r="AQ193">
        <v>13.6032504086862</v>
      </c>
      <c r="AR193">
        <v>0.05751318864909045</v>
      </c>
      <c r="AS193">
        <v>33.9679953249975</v>
      </c>
      <c r="AT193">
        <v>0.3287133318202012</v>
      </c>
      <c r="AU193">
        <v>17.25420127480444</v>
      </c>
      <c r="AV193">
        <v>15.20582355796516</v>
      </c>
      <c r="AW193">
        <v>0.999817173304673</v>
      </c>
      <c r="AX193">
        <v>86.34436061257256</v>
      </c>
      <c r="AY193">
        <v>2.72005166168283</v>
      </c>
      <c r="AZ193">
        <v>3.729802382290483</v>
      </c>
    </row>
    <row r="194" spans="1:52">
      <c r="A194" s="2">
        <v>45040</v>
      </c>
      <c r="B194">
        <v>1125.267083447883</v>
      </c>
      <c r="C194">
        <v>-0.01254332597640118</v>
      </c>
      <c r="AN194" s="2">
        <v>45040</v>
      </c>
      <c r="AO194">
        <v>0.004825010975247132</v>
      </c>
      <c r="AP194">
        <v>268.2982889442378</v>
      </c>
      <c r="AQ194">
        <v>13.63674678393697</v>
      </c>
      <c r="AR194">
        <v>0.05718015969319571</v>
      </c>
      <c r="AS194">
        <v>34.11649576442319</v>
      </c>
      <c r="AT194">
        <v>0.3261591813560618</v>
      </c>
      <c r="AU194">
        <v>17.28315962870613</v>
      </c>
      <c r="AV194">
        <v>15.11040366255199</v>
      </c>
      <c r="AW194">
        <v>0.9958813045091878</v>
      </c>
      <c r="AX194">
        <v>87.19601181058445</v>
      </c>
      <c r="AY194">
        <v>2.730209597467133</v>
      </c>
      <c r="AZ194">
        <v>3.764393004402972</v>
      </c>
    </row>
    <row r="195" spans="1:52">
      <c r="A195" s="2">
        <v>45041</v>
      </c>
      <c r="B195">
        <v>1104.525176906542</v>
      </c>
      <c r="C195">
        <v>-0.01843287415622841</v>
      </c>
      <c r="AN195" s="2">
        <v>45041</v>
      </c>
      <c r="AO195">
        <v>0.004750611705325091</v>
      </c>
      <c r="AP195">
        <v>266.5510746448202</v>
      </c>
      <c r="AQ195">
        <v>13.39028023142595</v>
      </c>
      <c r="AR195">
        <v>0.05673374733636088</v>
      </c>
      <c r="AS195">
        <v>38.78385005686687</v>
      </c>
      <c r="AT195">
        <v>0.3194345565078052</v>
      </c>
      <c r="AU195">
        <v>17.15912553627444</v>
      </c>
      <c r="AV195">
        <v>14.87808253727912</v>
      </c>
      <c r="AW195">
        <v>0.9827608755843638</v>
      </c>
      <c r="AX195">
        <v>86.69202754880945</v>
      </c>
      <c r="AY195">
        <v>2.689899340213017</v>
      </c>
      <c r="AZ195">
        <v>3.679033241881424</v>
      </c>
    </row>
    <row r="196" spans="1:52">
      <c r="A196" s="2">
        <v>45042</v>
      </c>
      <c r="B196">
        <v>1122.755011196069</v>
      </c>
      <c r="C196">
        <v>0.01650467972181868</v>
      </c>
      <c r="AN196" s="2">
        <v>45042</v>
      </c>
      <c r="AO196">
        <v>0.004695509441850202</v>
      </c>
      <c r="AP196">
        <v>264.1391236369503</v>
      </c>
      <c r="AQ196">
        <v>13.24221478003816</v>
      </c>
      <c r="AR196">
        <v>0.05689252469430329</v>
      </c>
      <c r="AS196">
        <v>41.10020248748416</v>
      </c>
      <c r="AT196">
        <v>0.3174916307821555</v>
      </c>
      <c r="AU196">
        <v>17.15454826265817</v>
      </c>
      <c r="AV196">
        <v>14.85484241952681</v>
      </c>
      <c r="AW196">
        <v>0.9799283295075556</v>
      </c>
      <c r="AX196">
        <v>86.70183582013115</v>
      </c>
      <c r="AY196">
        <v>2.671703949703302</v>
      </c>
      <c r="AZ196">
        <v>3.594140746574781</v>
      </c>
    </row>
    <row r="197" spans="1:52">
      <c r="A197" s="2">
        <v>45043</v>
      </c>
      <c r="B197">
        <v>1101.125374833322</v>
      </c>
      <c r="C197">
        <v>-0.01926478719494185</v>
      </c>
      <c r="AN197" s="2">
        <v>45043</v>
      </c>
      <c r="AO197">
        <v>0.004591822451228442</v>
      </c>
      <c r="AP197">
        <v>254.5055946056382</v>
      </c>
      <c r="AQ197">
        <v>13.50274005033805</v>
      </c>
      <c r="AR197">
        <v>0.05583113020296754</v>
      </c>
      <c r="AS197">
        <v>42.85338762270212</v>
      </c>
      <c r="AT197">
        <v>0.3192022985673846</v>
      </c>
      <c r="AU197">
        <v>17.15697070799386</v>
      </c>
      <c r="AV197">
        <v>14.94881763365973</v>
      </c>
      <c r="AW197">
        <v>0.986329757924716</v>
      </c>
      <c r="AX197">
        <v>86.82350138384083</v>
      </c>
      <c r="AY197">
        <v>2.696740262971526</v>
      </c>
      <c r="AZ197">
        <v>3.616586531026583</v>
      </c>
    </row>
    <row r="198" spans="1:52">
      <c r="A198" s="2">
        <v>45044</v>
      </c>
      <c r="B198">
        <v>1129.64556844501</v>
      </c>
      <c r="C198">
        <v>0.02590095030368778</v>
      </c>
      <c r="AN198" s="2">
        <v>45044</v>
      </c>
      <c r="AO198">
        <v>0.004537881233535677</v>
      </c>
      <c r="AP198">
        <v>255.5964800688405</v>
      </c>
      <c r="AQ198">
        <v>13.52168298080578</v>
      </c>
      <c r="AR198">
        <v>0.05600324515340338</v>
      </c>
      <c r="AS198">
        <v>43.35260537150555</v>
      </c>
      <c r="AT198">
        <v>0.3262947621315918</v>
      </c>
      <c r="AU198">
        <v>16.92562376607265</v>
      </c>
      <c r="AV198">
        <v>15.02831901507315</v>
      </c>
      <c r="AW198">
        <v>0.9829308261563169</v>
      </c>
      <c r="AX198">
        <v>86.76260145267665</v>
      </c>
      <c r="AY198">
        <v>2.637543920002877</v>
      </c>
      <c r="AZ198">
        <v>3.597774622995634</v>
      </c>
    </row>
    <row r="199" spans="1:52">
      <c r="A199" s="2">
        <v>45045</v>
      </c>
      <c r="B199">
        <v>1128.647872035058</v>
      </c>
      <c r="C199">
        <v>-0.0008831941963222123</v>
      </c>
      <c r="AN199" s="2">
        <v>45045</v>
      </c>
      <c r="AO199">
        <v>0.004551597429115745</v>
      </c>
      <c r="AP199">
        <v>258.6461241936997</v>
      </c>
      <c r="AQ199">
        <v>13.73524248867954</v>
      </c>
      <c r="AR199">
        <v>0.0564096427645923</v>
      </c>
      <c r="AS199">
        <v>41.58832168845681</v>
      </c>
      <c r="AT199">
        <v>0.3332994880937696</v>
      </c>
      <c r="AU199">
        <v>17.01989979397761</v>
      </c>
      <c r="AV199">
        <v>15.07566035777934</v>
      </c>
      <c r="AW199">
        <v>0.9723509301966253</v>
      </c>
      <c r="AX199">
        <v>87.84807474110242</v>
      </c>
      <c r="AY199">
        <v>2.517747524167098</v>
      </c>
      <c r="AZ199">
        <v>3.630522865825646</v>
      </c>
    </row>
    <row r="200" spans="1:52">
      <c r="A200" s="2">
        <v>45046</v>
      </c>
      <c r="B200">
        <v>1128.798875660167</v>
      </c>
      <c r="C200">
        <v>0.0001337916181387566</v>
      </c>
      <c r="AN200" s="2">
        <v>45046</v>
      </c>
      <c r="AO200">
        <v>0.00471000863161268</v>
      </c>
      <c r="AP200">
        <v>267.9071941930518</v>
      </c>
      <c r="AQ200">
        <v>13.89092016463002</v>
      </c>
      <c r="AR200">
        <v>0.0577524572461583</v>
      </c>
      <c r="AS200">
        <v>25.62768300415487</v>
      </c>
      <c r="AT200">
        <v>0.346103591078762</v>
      </c>
      <c r="AU200">
        <v>17.23350740668756</v>
      </c>
      <c r="AV200">
        <v>15.30043355839919</v>
      </c>
      <c r="AW200">
        <v>1.007700721668761</v>
      </c>
      <c r="AX200">
        <v>90.22896559363929</v>
      </c>
      <c r="AY200">
        <v>3.266724985402794</v>
      </c>
      <c r="AZ200">
        <v>3.757745703573994</v>
      </c>
    </row>
    <row r="201" spans="1:52">
      <c r="A201" s="2">
        <v>45047</v>
      </c>
      <c r="B201">
        <v>1122.283168160492</v>
      </c>
      <c r="C201">
        <v>-0.005772248396211377</v>
      </c>
      <c r="AN201" s="2">
        <v>45047</v>
      </c>
      <c r="AO201">
        <v>0.004660402077681435</v>
      </c>
      <c r="AP201">
        <v>269.245372818426</v>
      </c>
      <c r="AQ201">
        <v>14.0524854339797</v>
      </c>
      <c r="AR201">
        <v>0.05803716962439411</v>
      </c>
      <c r="AS201">
        <v>25.64386165688431</v>
      </c>
      <c r="AT201">
        <v>0.3282733649692808</v>
      </c>
      <c r="AU201">
        <v>17.57440060761339</v>
      </c>
      <c r="AV201">
        <v>15.53031568090055</v>
      </c>
      <c r="AW201">
        <v>1.016631617598245</v>
      </c>
      <c r="AX201">
        <v>91.13329402397709</v>
      </c>
      <c r="AY201">
        <v>3.269476329095191</v>
      </c>
      <c r="AZ201">
        <v>3.794285921446066</v>
      </c>
    </row>
    <row r="202" spans="1:52">
      <c r="A202" s="2">
        <v>45048</v>
      </c>
      <c r="B202">
        <v>1086.333672157556</v>
      </c>
      <c r="C202">
        <v>-0.0320324647315704</v>
      </c>
      <c r="AN202" s="2">
        <v>45048</v>
      </c>
      <c r="AO202">
        <v>0.004711223768285428</v>
      </c>
      <c r="AP202">
        <v>268.1965655319483</v>
      </c>
      <c r="AQ202">
        <v>13.9145300576548</v>
      </c>
      <c r="AR202">
        <v>0.05782742468605522</v>
      </c>
      <c r="AS202">
        <v>26.05569908392075</v>
      </c>
      <c r="AT202">
        <v>0.3261627948941105</v>
      </c>
      <c r="AU202">
        <v>17.49413070510629</v>
      </c>
      <c r="AV202">
        <v>15.68085071284592</v>
      </c>
      <c r="AW202">
        <v>1.009140229033785</v>
      </c>
      <c r="AX202">
        <v>90.528540306132</v>
      </c>
      <c r="AY202">
        <v>3.309385669361314</v>
      </c>
      <c r="AZ202">
        <v>3.792303547270277</v>
      </c>
    </row>
    <row r="203" spans="1:52">
      <c r="A203" s="2">
        <v>45049</v>
      </c>
      <c r="B203">
        <v>1095.770286239432</v>
      </c>
      <c r="C203">
        <v>0.008686662600759121</v>
      </c>
      <c r="AN203" s="2">
        <v>45049</v>
      </c>
      <c r="AO203">
        <v>0.004656804784594779</v>
      </c>
      <c r="AP203">
        <v>267.2378900255421</v>
      </c>
      <c r="AQ203">
        <v>13.8612723649754</v>
      </c>
      <c r="AR203">
        <v>0.05706682358968543</v>
      </c>
      <c r="AS203">
        <v>26.40022068788046</v>
      </c>
      <c r="AT203">
        <v>0.3357606794492535</v>
      </c>
      <c r="AU203">
        <v>17.66288806924905</v>
      </c>
      <c r="AV203">
        <v>15.67858726656196</v>
      </c>
      <c r="AW203">
        <v>1.014327318261628</v>
      </c>
      <c r="AX203">
        <v>89.78280376608504</v>
      </c>
      <c r="AY203">
        <v>3.2954751940158</v>
      </c>
      <c r="AZ203">
        <v>3.779148639224225</v>
      </c>
    </row>
    <row r="204" spans="1:52">
      <c r="A204" s="2">
        <v>45050</v>
      </c>
      <c r="B204">
        <v>1112.086701246458</v>
      </c>
      <c r="C204">
        <v>0.01489036088304774</v>
      </c>
      <c r="AN204" s="2">
        <v>45050</v>
      </c>
      <c r="AO204">
        <v>0.004668469037664314</v>
      </c>
      <c r="AP204">
        <v>269.3663481504036</v>
      </c>
      <c r="AQ204">
        <v>13.80246373374346</v>
      </c>
      <c r="AR204">
        <v>0.05691989262541392</v>
      </c>
      <c r="AS204">
        <v>26.7552463761993</v>
      </c>
      <c r="AT204">
        <v>0.3366206763149812</v>
      </c>
      <c r="AU204">
        <v>17.71725486036865</v>
      </c>
      <c r="AV204">
        <v>15.73128960233587</v>
      </c>
      <c r="AW204">
        <v>0.9930082254439203</v>
      </c>
      <c r="AX204">
        <v>88.378540541417</v>
      </c>
      <c r="AY204">
        <v>3.356198667542073</v>
      </c>
      <c r="AZ204">
        <v>3.753400885444311</v>
      </c>
    </row>
    <row r="205" spans="1:52">
      <c r="A205" s="2">
        <v>45051</v>
      </c>
      <c r="B205">
        <v>1094.998158365433</v>
      </c>
      <c r="C205">
        <v>-0.01536619659408855</v>
      </c>
      <c r="AN205" s="2">
        <v>45051</v>
      </c>
      <c r="AO205">
        <v>0.00462686961007811</v>
      </c>
      <c r="AP205">
        <v>269.9153609701695</v>
      </c>
      <c r="AQ205">
        <v>13.83841680708151</v>
      </c>
      <c r="AR205">
        <v>0.05688279969302033</v>
      </c>
      <c r="AS205">
        <v>26.61838892071311</v>
      </c>
      <c r="AT205">
        <v>0.3337364004056514</v>
      </c>
      <c r="AU205">
        <v>17.85766890904083</v>
      </c>
      <c r="AV205">
        <v>15.80552224816707</v>
      </c>
      <c r="AW205">
        <v>0.9897254328138786</v>
      </c>
      <c r="AX205">
        <v>89.21881454500895</v>
      </c>
      <c r="AY205">
        <v>3.374374759635862</v>
      </c>
      <c r="AZ205">
        <v>3.762444782991924</v>
      </c>
    </row>
    <row r="206" spans="1:52">
      <c r="A206" s="2">
        <v>45052</v>
      </c>
      <c r="B206">
        <v>1128.012559255432</v>
      </c>
      <c r="C206">
        <v>0.0301501885074229</v>
      </c>
      <c r="AN206" s="2">
        <v>45052</v>
      </c>
      <c r="AO206">
        <v>0.004653938768833496</v>
      </c>
      <c r="AP206">
        <v>273.0057244510479</v>
      </c>
      <c r="AQ206">
        <v>13.78008665326894</v>
      </c>
      <c r="AR206">
        <v>0.05511678428560628</v>
      </c>
      <c r="AS206">
        <v>28.03795058219372</v>
      </c>
      <c r="AT206">
        <v>0.3404686874966363</v>
      </c>
      <c r="AU206">
        <v>17.42463178204375</v>
      </c>
      <c r="AV206">
        <v>15.75203309754484</v>
      </c>
      <c r="AW206">
        <v>0.9818086402967288</v>
      </c>
      <c r="AX206">
        <v>90.3391278899775</v>
      </c>
      <c r="AY206">
        <v>3.308090789484102</v>
      </c>
      <c r="AZ206">
        <v>3.771365598443065</v>
      </c>
    </row>
    <row r="207" spans="1:52">
      <c r="A207" s="2">
        <v>45053</v>
      </c>
      <c r="B207">
        <v>1083.753822167838</v>
      </c>
      <c r="C207">
        <v>-0.03923603219170591</v>
      </c>
      <c r="AN207" s="2">
        <v>45053</v>
      </c>
      <c r="AO207">
        <v>0.00459587722414579</v>
      </c>
      <c r="AP207">
        <v>273.9461620406759</v>
      </c>
      <c r="AQ207">
        <v>13.88274381724974</v>
      </c>
      <c r="AR207">
        <v>0.05589395926261425</v>
      </c>
      <c r="AS207">
        <v>27.74741250549883</v>
      </c>
      <c r="AT207">
        <v>0.333165631414892</v>
      </c>
      <c r="AU207">
        <v>17.64417306759719</v>
      </c>
      <c r="AV207">
        <v>15.77793201436195</v>
      </c>
      <c r="AW207">
        <v>0.9990329020705446</v>
      </c>
      <c r="AX207">
        <v>89.191540783581</v>
      </c>
      <c r="AY207">
        <v>3.321757706441498</v>
      </c>
      <c r="AZ207">
        <v>3.810577664530039</v>
      </c>
    </row>
    <row r="208" spans="1:52">
      <c r="A208" s="2">
        <v>45054</v>
      </c>
      <c r="B208">
        <v>1078.531362861745</v>
      </c>
      <c r="C208">
        <v>-0.004818861257297025</v>
      </c>
      <c r="AN208" s="2">
        <v>45054</v>
      </c>
      <c r="AO208">
        <v>0.004595631468808037</v>
      </c>
      <c r="AP208">
        <v>273.7003933131382</v>
      </c>
      <c r="AQ208">
        <v>13.78633224103347</v>
      </c>
      <c r="AR208">
        <v>0.05562571177593127</v>
      </c>
      <c r="AS208">
        <v>29.41588826733441</v>
      </c>
      <c r="AT208">
        <v>0.3317429976939695</v>
      </c>
      <c r="AU208">
        <v>17.53566070684717</v>
      </c>
      <c r="AV208">
        <v>15.6298740622379</v>
      </c>
      <c r="AW208">
        <v>1.004388335935712</v>
      </c>
      <c r="AX208">
        <v>89.27140554344264</v>
      </c>
      <c r="AY208">
        <v>3.297195418308067</v>
      </c>
      <c r="AZ208">
        <v>3.811580872747879</v>
      </c>
    </row>
    <row r="209" spans="1:52">
      <c r="A209" s="2">
        <v>45055</v>
      </c>
      <c r="B209">
        <v>1023.391697959978</v>
      </c>
      <c r="C209">
        <v>-0.05112476725337112</v>
      </c>
      <c r="AN209" s="2">
        <v>45055</v>
      </c>
      <c r="AO209">
        <v>0.004523369706165107</v>
      </c>
      <c r="AP209">
        <v>268.7461643322102</v>
      </c>
      <c r="AQ209">
        <v>13.79237418465532</v>
      </c>
      <c r="AR209">
        <v>0.05420931854091569</v>
      </c>
      <c r="AS209">
        <v>31.21193875902845</v>
      </c>
      <c r="AT209">
        <v>0.3235537287099186</v>
      </c>
      <c r="AU209">
        <v>17.74522289000866</v>
      </c>
      <c r="AV209">
        <v>15.65338143648784</v>
      </c>
      <c r="AW209">
        <v>1.019417745457929</v>
      </c>
      <c r="AX209">
        <v>91.4325028508362</v>
      </c>
      <c r="AY209">
        <v>3.336029539034096</v>
      </c>
      <c r="AZ209">
        <v>3.873915973773162</v>
      </c>
    </row>
    <row r="210" spans="1:52">
      <c r="A210" s="2">
        <v>45056</v>
      </c>
      <c r="B210">
        <v>1018.642724389535</v>
      </c>
      <c r="C210">
        <v>-0.004640426124141284</v>
      </c>
      <c r="AN210" s="2">
        <v>45056</v>
      </c>
      <c r="AO210">
        <v>0.004516200840814387</v>
      </c>
      <c r="AP210">
        <v>268.9844284256988</v>
      </c>
      <c r="AQ210">
        <v>13.8698090672993</v>
      </c>
      <c r="AR210">
        <v>0.05401697647216207</v>
      </c>
      <c r="AS210">
        <v>30.39436643231123</v>
      </c>
      <c r="AT210">
        <v>0.3235584675176905</v>
      </c>
      <c r="AU210">
        <v>17.73964796597289</v>
      </c>
      <c r="AV210">
        <v>15.7219549198753</v>
      </c>
      <c r="AW210">
        <v>1.017239832702802</v>
      </c>
      <c r="AX210">
        <v>93.5173049190048</v>
      </c>
      <c r="AY210">
        <v>3.316598716956373</v>
      </c>
      <c r="AZ210">
        <v>3.879295141369127</v>
      </c>
    </row>
    <row r="211" spans="1:52">
      <c r="A211" s="2">
        <v>45057</v>
      </c>
      <c r="B211">
        <v>1030.81343362847</v>
      </c>
      <c r="C211">
        <v>0.01194796659076824</v>
      </c>
      <c r="AN211" s="2">
        <v>45057</v>
      </c>
      <c r="AO211">
        <v>0.004569568978063176</v>
      </c>
      <c r="AP211">
        <v>267.2246342532932</v>
      </c>
      <c r="AQ211">
        <v>13.88004877352557</v>
      </c>
      <c r="AR211">
        <v>0.05483319946016637</v>
      </c>
      <c r="AS211">
        <v>30.17039526302028</v>
      </c>
      <c r="AT211">
        <v>0.3249511082853299</v>
      </c>
      <c r="AU211">
        <v>17.35880496155258</v>
      </c>
      <c r="AV211">
        <v>15.4880549352191</v>
      </c>
      <c r="AW211">
        <v>1.024253624654146</v>
      </c>
      <c r="AX211">
        <v>94.50115780805878</v>
      </c>
      <c r="AY211">
        <v>3.307443005503931</v>
      </c>
      <c r="AZ211">
        <v>3.873319780605355</v>
      </c>
    </row>
    <row r="212" spans="1:52">
      <c r="A212" s="2">
        <v>45058</v>
      </c>
      <c r="B212">
        <v>1000.351764596166</v>
      </c>
      <c r="C212">
        <v>-0.02955109822839497</v>
      </c>
      <c r="AN212" s="2">
        <v>45058</v>
      </c>
      <c r="AO212">
        <v>0.004542944306221735</v>
      </c>
      <c r="AP212">
        <v>266.941923261198</v>
      </c>
      <c r="AQ212">
        <v>13.97287646740179</v>
      </c>
      <c r="AR212">
        <v>0.0546018162909316</v>
      </c>
      <c r="AS212">
        <v>30.33106792259979</v>
      </c>
      <c r="AT212">
        <v>0.3226171764438657</v>
      </c>
      <c r="AU212">
        <v>17.02536028927173</v>
      </c>
      <c r="AV212">
        <v>15.58440109884837</v>
      </c>
      <c r="AW212">
        <v>1.032657943690075</v>
      </c>
      <c r="AX212">
        <v>95.63795568714842</v>
      </c>
      <c r="AY212">
        <v>3.330705484417651</v>
      </c>
      <c r="AZ212">
        <v>3.906309836465057</v>
      </c>
    </row>
    <row r="213" spans="1:52">
      <c r="A213" s="2">
        <v>45059</v>
      </c>
      <c r="B213">
        <v>1014.897238683331</v>
      </c>
      <c r="C213">
        <v>0.01454035930354625</v>
      </c>
      <c r="AN213" s="2">
        <v>45059</v>
      </c>
      <c r="AO213">
        <v>0.004645655435664003</v>
      </c>
      <c r="AP213">
        <v>263.2901567112941</v>
      </c>
      <c r="AQ213">
        <v>13.61511124767379</v>
      </c>
      <c r="AR213">
        <v>0.05501971397590032</v>
      </c>
      <c r="AS213">
        <v>31.5280344130218</v>
      </c>
      <c r="AT213">
        <v>0.3265952593668096</v>
      </c>
      <c r="AU213">
        <v>16.84765578347821</v>
      </c>
      <c r="AV213">
        <v>15.6097026741103</v>
      </c>
      <c r="AW213">
        <v>1.033539787958627</v>
      </c>
      <c r="AX213">
        <v>94.45123508379908</v>
      </c>
      <c r="AY213">
        <v>3.272600607731059</v>
      </c>
      <c r="AZ213">
        <v>3.905783521533817</v>
      </c>
    </row>
    <row r="214" spans="1:52">
      <c r="A214" s="2">
        <v>45060</v>
      </c>
      <c r="B214">
        <v>1009.73978674379</v>
      </c>
      <c r="C214">
        <v>-0.005081747927732971</v>
      </c>
      <c r="AN214" s="2">
        <v>45060</v>
      </c>
      <c r="AO214">
        <v>0.004610395501550261</v>
      </c>
      <c r="AP214">
        <v>265.4034044575183</v>
      </c>
      <c r="AQ214">
        <v>13.79105139713932</v>
      </c>
      <c r="AR214">
        <v>0.05499280884059132</v>
      </c>
      <c r="AS214">
        <v>30.74284895168029</v>
      </c>
      <c r="AT214">
        <v>0.3219403245429569</v>
      </c>
      <c r="AU214">
        <v>17.0509385072768</v>
      </c>
      <c r="AV214">
        <v>15.49007460969135</v>
      </c>
      <c r="AW214">
        <v>1.043438019670405</v>
      </c>
      <c r="AX214">
        <v>95.58615200207026</v>
      </c>
      <c r="AY214">
        <v>3.252065235935051</v>
      </c>
      <c r="AZ214">
        <v>3.947910228593004</v>
      </c>
    </row>
    <row r="215" spans="1:52">
      <c r="A215" s="2">
        <v>45061</v>
      </c>
      <c r="B215">
        <v>1014.357261522996</v>
      </c>
      <c r="C215">
        <v>0.004572935363967634</v>
      </c>
      <c r="AN215" s="2">
        <v>45061</v>
      </c>
      <c r="AO215">
        <v>0.004618253663091057</v>
      </c>
      <c r="AP215">
        <v>262.7962822178404</v>
      </c>
      <c r="AQ215">
        <v>13.77611180477965</v>
      </c>
      <c r="AR215">
        <v>0.05523430334233992</v>
      </c>
      <c r="AS215">
        <v>30.75931671387939</v>
      </c>
      <c r="AT215">
        <v>0.3225841025692905</v>
      </c>
      <c r="AU215">
        <v>17.04130510128652</v>
      </c>
      <c r="AV215">
        <v>15.57710451277339</v>
      </c>
      <c r="AW215">
        <v>1.048945117581333</v>
      </c>
      <c r="AX215">
        <v>94.9598055278263</v>
      </c>
      <c r="AY215">
        <v>3.261477398185242</v>
      </c>
      <c r="AZ215">
        <v>3.945838040768621</v>
      </c>
    </row>
    <row r="216" spans="1:52">
      <c r="A216" s="2">
        <v>45062</v>
      </c>
      <c r="B216">
        <v>1019.832925359582</v>
      </c>
      <c r="C216">
        <v>0.005398161026978876</v>
      </c>
      <c r="AN216" s="2">
        <v>45062</v>
      </c>
      <c r="AO216">
        <v>0.004589753646448029</v>
      </c>
      <c r="AP216">
        <v>266.0993934772489</v>
      </c>
      <c r="AQ216">
        <v>13.6333708011493</v>
      </c>
      <c r="AR216">
        <v>0.05494023853844662</v>
      </c>
      <c r="AS216">
        <v>30.7765494418863</v>
      </c>
      <c r="AT216">
        <v>0.322474097957875</v>
      </c>
      <c r="AU216">
        <v>17.13710507524402</v>
      </c>
      <c r="AV216">
        <v>15.74091136451332</v>
      </c>
      <c r="AW216">
        <v>1.043014578862637</v>
      </c>
      <c r="AX216">
        <v>95.2703399615994</v>
      </c>
      <c r="AY216">
        <v>3.264616309475278</v>
      </c>
      <c r="AZ216">
        <v>3.940846769241988</v>
      </c>
    </row>
    <row r="217" spans="1:52">
      <c r="A217" s="2">
        <v>45063</v>
      </c>
      <c r="B217">
        <v>1014.620037962262</v>
      </c>
      <c r="C217">
        <v>-0.005111511177658734</v>
      </c>
      <c r="AN217" s="2">
        <v>45063</v>
      </c>
      <c r="AO217">
        <v>0.004601082722243412</v>
      </c>
      <c r="AP217">
        <v>264.8070473054044</v>
      </c>
      <c r="AQ217">
        <v>13.54202305048995</v>
      </c>
      <c r="AR217">
        <v>0.05451032101215639</v>
      </c>
      <c r="AS217">
        <v>30.71650542078913</v>
      </c>
      <c r="AT217">
        <v>0.3232485298483373</v>
      </c>
      <c r="AU217">
        <v>16.99635254256001</v>
      </c>
      <c r="AV217">
        <v>15.7441797984824</v>
      </c>
      <c r="AW217">
        <v>1.039567197452929</v>
      </c>
      <c r="AX217">
        <v>96.62826830241995</v>
      </c>
      <c r="AY217">
        <v>3.304363562469591</v>
      </c>
      <c r="AZ217">
        <v>3.980316218559104</v>
      </c>
    </row>
    <row r="218" spans="1:52">
      <c r="A218" s="2">
        <v>45064</v>
      </c>
      <c r="B218">
        <v>1034.203735892726</v>
      </c>
      <c r="C218">
        <v>0.01930150913419304</v>
      </c>
      <c r="AN218" s="2">
        <v>45064</v>
      </c>
      <c r="AO218">
        <v>0.004625650773856459</v>
      </c>
      <c r="AP218">
        <v>264.4854817115503</v>
      </c>
      <c r="AQ218">
        <v>13.59801449303073</v>
      </c>
      <c r="AR218">
        <v>0.05562639442663952</v>
      </c>
      <c r="AS218">
        <v>31.02192280746939</v>
      </c>
      <c r="AT218">
        <v>0.3267467674260395</v>
      </c>
      <c r="AU218">
        <v>16.80114585541482</v>
      </c>
      <c r="AV218">
        <v>15.70642954186066</v>
      </c>
      <c r="AW218">
        <v>1.027570176684659</v>
      </c>
      <c r="AX218">
        <v>93.82303927236779</v>
      </c>
      <c r="AY218">
        <v>3.304366065180385</v>
      </c>
      <c r="AZ218">
        <v>3.985262157954307</v>
      </c>
    </row>
    <row r="219" spans="1:52">
      <c r="A219" s="2">
        <v>45065</v>
      </c>
      <c r="B219">
        <v>1018.343917302486</v>
      </c>
      <c r="C219">
        <v>-0.01533529423634294</v>
      </c>
      <c r="AN219" s="2">
        <v>45065</v>
      </c>
      <c r="AO219">
        <v>0.004649363147153494</v>
      </c>
      <c r="AP219">
        <v>262.2267424369844</v>
      </c>
      <c r="AQ219">
        <v>13.8385249096496</v>
      </c>
      <c r="AR219">
        <v>0.05533159001080998</v>
      </c>
      <c r="AS219">
        <v>31.12679938836336</v>
      </c>
      <c r="AT219">
        <v>0.3263527118022628</v>
      </c>
      <c r="AU219">
        <v>16.56222607155744</v>
      </c>
      <c r="AV219">
        <v>15.66854362604917</v>
      </c>
      <c r="AW219">
        <v>1.00512054374114</v>
      </c>
      <c r="AX219">
        <v>93.84733434877469</v>
      </c>
      <c r="AY219">
        <v>3.368900381651705</v>
      </c>
      <c r="AZ219">
        <v>4.046058490630376</v>
      </c>
    </row>
    <row r="220" spans="1:52">
      <c r="A220" s="2">
        <v>45066</v>
      </c>
      <c r="B220">
        <v>1018.01054792185</v>
      </c>
      <c r="C220">
        <v>-0.0003273642381239616</v>
      </c>
      <c r="AN220" s="2">
        <v>45066</v>
      </c>
      <c r="AO220">
        <v>0.00463984361169087</v>
      </c>
      <c r="AP220">
        <v>265.1992841726929</v>
      </c>
      <c r="AQ220">
        <v>13.88773756507743</v>
      </c>
      <c r="AR220">
        <v>0.05502803031147523</v>
      </c>
      <c r="AS220">
        <v>31.28562543211224</v>
      </c>
      <c r="AT220">
        <v>0.3268369933476517</v>
      </c>
      <c r="AU220">
        <v>16.51041746439203</v>
      </c>
      <c r="AV220">
        <v>15.56836888566542</v>
      </c>
      <c r="AW220">
        <v>1.001461239324255</v>
      </c>
      <c r="AX220">
        <v>94.02269960430061</v>
      </c>
      <c r="AY220">
        <v>3.368334806586504</v>
      </c>
      <c r="AZ220">
        <v>4.050428411690016</v>
      </c>
    </row>
    <row r="221" spans="1:52">
      <c r="A221" s="2">
        <v>45067</v>
      </c>
      <c r="B221">
        <v>1019.323665563324</v>
      </c>
      <c r="C221">
        <v>0.001289886086302428</v>
      </c>
      <c r="AN221" s="2">
        <v>45067</v>
      </c>
      <c r="AO221">
        <v>0.004583002771437148</v>
      </c>
      <c r="AP221">
        <v>265.560663392235</v>
      </c>
      <c r="AQ221">
        <v>14.32421438204202</v>
      </c>
      <c r="AR221">
        <v>0.05459566065589804</v>
      </c>
      <c r="AS221">
        <v>31.00982349310099</v>
      </c>
      <c r="AT221">
        <v>0.3237851098003818</v>
      </c>
      <c r="AU221">
        <v>16.54555042444044</v>
      </c>
      <c r="AV221">
        <v>15.39780065656183</v>
      </c>
      <c r="AW221">
        <v>1.000269468040626</v>
      </c>
      <c r="AX221">
        <v>93.05590442811095</v>
      </c>
      <c r="AY221">
        <v>3.500548003206633</v>
      </c>
      <c r="AZ221">
        <v>4.049996824662178</v>
      </c>
    </row>
    <row r="222" spans="1:52">
      <c r="A222" s="2">
        <v>45068</v>
      </c>
      <c r="B222">
        <v>1001.457107213442</v>
      </c>
      <c r="C222">
        <v>-0.01752785592396444</v>
      </c>
      <c r="AN222" s="2">
        <v>45068</v>
      </c>
      <c r="AO222">
        <v>0.004557114140243768</v>
      </c>
      <c r="AP222">
        <v>264.8850988315098</v>
      </c>
      <c r="AQ222">
        <v>14.2320337351669</v>
      </c>
      <c r="AR222">
        <v>0.0540199385415284</v>
      </c>
      <c r="AS222">
        <v>31.01762185440326</v>
      </c>
      <c r="AT222">
        <v>0.3221405308259983</v>
      </c>
      <c r="AU222">
        <v>16.78546852835328</v>
      </c>
      <c r="AV222">
        <v>15.50720929187068</v>
      </c>
      <c r="AW222">
        <v>1.001144665373858</v>
      </c>
      <c r="AX222">
        <v>93.44721195455766</v>
      </c>
      <c r="AY222">
        <v>3.547199091626081</v>
      </c>
      <c r="AZ222">
        <v>4.060122952728182</v>
      </c>
    </row>
    <row r="223" spans="1:52">
      <c r="A223" s="2">
        <v>45069</v>
      </c>
      <c r="B223">
        <v>1009.326560863675</v>
      </c>
      <c r="C223">
        <v>0.00785800369636358</v>
      </c>
      <c r="AN223" s="2">
        <v>45069</v>
      </c>
      <c r="AO223">
        <v>0.004578963400100963</v>
      </c>
      <c r="AP223">
        <v>261.9036543762689</v>
      </c>
      <c r="AQ223">
        <v>14.13525357036164</v>
      </c>
      <c r="AR223">
        <v>0.05409340650440608</v>
      </c>
      <c r="AS223">
        <v>31.31852947392469</v>
      </c>
      <c r="AT223">
        <v>0.3219581248535812</v>
      </c>
      <c r="AU223">
        <v>17.04140750018034</v>
      </c>
      <c r="AV223">
        <v>15.52338243408786</v>
      </c>
      <c r="AW223">
        <v>1.00368441193152</v>
      </c>
      <c r="AX223">
        <v>92.6000117394981</v>
      </c>
      <c r="AY223">
        <v>3.591554182518265</v>
      </c>
      <c r="AZ223">
        <v>3.994924437140753</v>
      </c>
    </row>
    <row r="224" spans="1:52">
      <c r="A224" s="2">
        <v>45070</v>
      </c>
      <c r="B224">
        <v>1020.97506840324</v>
      </c>
      <c r="C224">
        <v>0.01154087090465228</v>
      </c>
      <c r="AN224" s="2">
        <v>45070</v>
      </c>
      <c r="AO224">
        <v>0.00456918457895489</v>
      </c>
      <c r="AP224">
        <v>263.1073914793361</v>
      </c>
      <c r="AQ224">
        <v>14.34963990921702</v>
      </c>
      <c r="AR224">
        <v>0.05364498872392229</v>
      </c>
      <c r="AS224">
        <v>31.59618595931695</v>
      </c>
      <c r="AT224">
        <v>0.3212338181277169</v>
      </c>
      <c r="AU224">
        <v>17.26336665556662</v>
      </c>
      <c r="AV224">
        <v>15.44092964078345</v>
      </c>
      <c r="AW224">
        <v>0.9982840444813054</v>
      </c>
      <c r="AX224">
        <v>91.76755339396313</v>
      </c>
      <c r="AY224">
        <v>3.543596958211454</v>
      </c>
      <c r="AZ224">
        <v>4.032977361596478</v>
      </c>
    </row>
    <row r="225" spans="1:52">
      <c r="A225" s="2">
        <v>45071</v>
      </c>
      <c r="B225">
        <v>990.8313616182628</v>
      </c>
      <c r="C225">
        <v>-0.02952442984932069</v>
      </c>
      <c r="AN225" s="2">
        <v>45071</v>
      </c>
      <c r="AO225">
        <v>0.004583333335742533</v>
      </c>
      <c r="AP225">
        <v>259.5540735464735</v>
      </c>
      <c r="AQ225">
        <v>14.31460644200338</v>
      </c>
      <c r="AR225">
        <v>0.05360528782834162</v>
      </c>
      <c r="AS225">
        <v>33.69134872195442</v>
      </c>
      <c r="AT225">
        <v>0.3193671578104531</v>
      </c>
      <c r="AU225">
        <v>17.06143519703486</v>
      </c>
      <c r="AV225">
        <v>15.38639651427788</v>
      </c>
      <c r="AW225">
        <v>0.9900321484140895</v>
      </c>
      <c r="AX225">
        <v>90.64104515487587</v>
      </c>
      <c r="AY225">
        <v>3.586915454454196</v>
      </c>
      <c r="AZ225">
        <v>4.06883589143904</v>
      </c>
    </row>
    <row r="226" spans="1:52">
      <c r="A226" s="2">
        <v>45072</v>
      </c>
      <c r="B226">
        <v>985.8540089100201</v>
      </c>
      <c r="C226">
        <v>-0.005023410542954077</v>
      </c>
      <c r="AN226" s="2">
        <v>45072</v>
      </c>
      <c r="AO226">
        <v>0.00453561703590754</v>
      </c>
      <c r="AP226">
        <v>262.5425044510325</v>
      </c>
      <c r="AQ226">
        <v>14.36409901952154</v>
      </c>
      <c r="AR226">
        <v>0.0531648852723511</v>
      </c>
      <c r="AS226">
        <v>35.63983573616608</v>
      </c>
      <c r="AT226">
        <v>0.3191281365304839</v>
      </c>
      <c r="AU226">
        <v>17.09322792666848</v>
      </c>
      <c r="AV226">
        <v>15.37139573656774</v>
      </c>
      <c r="AW226">
        <v>0.9933364017983279</v>
      </c>
      <c r="AX226">
        <v>88.60277537434712</v>
      </c>
      <c r="AY226">
        <v>3.561864897323622</v>
      </c>
      <c r="AZ226">
        <v>4.064415995007501</v>
      </c>
    </row>
    <row r="227" spans="1:52">
      <c r="A227" s="2">
        <v>45073</v>
      </c>
      <c r="B227">
        <v>996.6857885909187</v>
      </c>
      <c r="C227">
        <v>0.01098720457897673</v>
      </c>
      <c r="AN227" s="2">
        <v>45073</v>
      </c>
      <c r="AO227">
        <v>0.004545028718013628</v>
      </c>
      <c r="AP227">
        <v>262.2725811402262</v>
      </c>
      <c r="AQ227">
        <v>14.34850264546937</v>
      </c>
      <c r="AR227">
        <v>0.05309385421054039</v>
      </c>
      <c r="AS227">
        <v>35.85730420916992</v>
      </c>
      <c r="AT227">
        <v>0.3203093578279431</v>
      </c>
      <c r="AU227">
        <v>17.16858783939427</v>
      </c>
      <c r="AV227">
        <v>15.52549148310682</v>
      </c>
      <c r="AW227">
        <v>0.9863746978920456</v>
      </c>
      <c r="AX227">
        <v>87.42233741664182</v>
      </c>
      <c r="AY227">
        <v>3.58128452150268</v>
      </c>
      <c r="AZ227">
        <v>4.032297159261957</v>
      </c>
    </row>
    <row r="228" spans="1:52">
      <c r="A228" s="2">
        <v>45074</v>
      </c>
      <c r="B228">
        <v>1008.508120155702</v>
      </c>
      <c r="C228">
        <v>0.01186164355919783</v>
      </c>
      <c r="AN228" s="2">
        <v>45074</v>
      </c>
      <c r="AO228">
        <v>0.004575120352704437</v>
      </c>
      <c r="AP228">
        <v>262.4283701880443</v>
      </c>
      <c r="AQ228">
        <v>14.32385724180302</v>
      </c>
      <c r="AR228">
        <v>0.05366857504934566</v>
      </c>
      <c r="AS228">
        <v>36.37379467099132</v>
      </c>
      <c r="AT228">
        <v>0.3234989922090681</v>
      </c>
      <c r="AU228">
        <v>17.15141316239084</v>
      </c>
      <c r="AV228">
        <v>15.44269060825175</v>
      </c>
      <c r="AW228">
        <v>0.985980513123131</v>
      </c>
      <c r="AX228">
        <v>87.61012903063836</v>
      </c>
      <c r="AY228">
        <v>3.439361085569825</v>
      </c>
      <c r="AZ228">
        <v>4.027926091400437</v>
      </c>
    </row>
    <row r="229" spans="1:52">
      <c r="A229" s="2">
        <v>45075</v>
      </c>
      <c r="B229">
        <v>1045.855142102959</v>
      </c>
      <c r="C229">
        <v>0.03703194966986523</v>
      </c>
      <c r="AN229" s="2">
        <v>45075</v>
      </c>
      <c r="AO229">
        <v>0.004534656312546</v>
      </c>
      <c r="AP229">
        <v>260.5094081170704</v>
      </c>
      <c r="AQ229">
        <v>14.40382238998164</v>
      </c>
      <c r="AR229">
        <v>0.05331151776862333</v>
      </c>
      <c r="AS229">
        <v>34.81072503301026</v>
      </c>
      <c r="AT229">
        <v>0.3282041373539534</v>
      </c>
      <c r="AU229">
        <v>17.42504868607369</v>
      </c>
      <c r="AV229">
        <v>15.49144454569</v>
      </c>
      <c r="AW229">
        <v>0.9708111822725102</v>
      </c>
      <c r="AX229">
        <v>88.6906697680695</v>
      </c>
      <c r="AY229">
        <v>3.494330043803885</v>
      </c>
      <c r="AZ229">
        <v>4.067224751280787</v>
      </c>
    </row>
    <row r="230" spans="1:52">
      <c r="A230" s="2">
        <v>45076</v>
      </c>
      <c r="B230">
        <v>1034.257760442211</v>
      </c>
      <c r="C230">
        <v>-0.01108889863793971</v>
      </c>
      <c r="AN230" s="2">
        <v>45076</v>
      </c>
      <c r="AO230">
        <v>0.004538066105923376</v>
      </c>
      <c r="AP230">
        <v>260.2815741977245</v>
      </c>
      <c r="AQ230">
        <v>14.22880922749427</v>
      </c>
      <c r="AR230">
        <v>0.05317743760506058</v>
      </c>
      <c r="AS230">
        <v>33.81519488939144</v>
      </c>
      <c r="AT230">
        <v>0.3271102584630365</v>
      </c>
      <c r="AU230">
        <v>17.3510158020609</v>
      </c>
      <c r="AV230">
        <v>15.47303432604546</v>
      </c>
      <c r="AW230">
        <v>0.9847327554096621</v>
      </c>
      <c r="AX230">
        <v>90.9041424636134</v>
      </c>
      <c r="AY230">
        <v>3.493797775916476</v>
      </c>
      <c r="AZ230">
        <v>4.1498708802225</v>
      </c>
    </row>
    <row r="231" spans="1:52">
      <c r="A231" s="2">
        <v>45077</v>
      </c>
      <c r="B231">
        <v>1034.946793176176</v>
      </c>
      <c r="C231">
        <v>0.0006662098756409218</v>
      </c>
      <c r="AN231" s="2">
        <v>45077</v>
      </c>
      <c r="AO231">
        <v>0.004549705608436265</v>
      </c>
      <c r="AP231">
        <v>261.1605920529969</v>
      </c>
      <c r="AQ231">
        <v>14.31136954258896</v>
      </c>
      <c r="AR231">
        <v>0.05304561392720102</v>
      </c>
      <c r="AS231">
        <v>33.57694151725676</v>
      </c>
      <c r="AT231">
        <v>0.3275151252650373</v>
      </c>
      <c r="AU231">
        <v>17.28418911657203</v>
      </c>
      <c r="AV231">
        <v>15.53455553970952</v>
      </c>
      <c r="AW231">
        <v>0.9957063732853182</v>
      </c>
      <c r="AX231">
        <v>91.80674848287987</v>
      </c>
      <c r="AY231">
        <v>3.391149395975138</v>
      </c>
      <c r="AZ231">
        <v>4.162474454896992</v>
      </c>
    </row>
    <row r="232" spans="1:52">
      <c r="A232" s="2">
        <v>45078</v>
      </c>
      <c r="B232">
        <v>1013.260864368365</v>
      </c>
      <c r="C232">
        <v>-0.0209536653969028</v>
      </c>
      <c r="AN232" s="2">
        <v>45078</v>
      </c>
      <c r="AO232">
        <v>0.004535351595003324</v>
      </c>
      <c r="AP232">
        <v>258.357343766231</v>
      </c>
      <c r="AQ232">
        <v>14.29763757558519</v>
      </c>
      <c r="AR232">
        <v>0.05270747349301819</v>
      </c>
      <c r="AS232">
        <v>34.69363284106445</v>
      </c>
      <c r="AT232">
        <v>0.3257574882435438</v>
      </c>
      <c r="AU232">
        <v>17.32837581997854</v>
      </c>
      <c r="AV232">
        <v>15.58723003221097</v>
      </c>
      <c r="AW232">
        <v>1.019220755248437</v>
      </c>
      <c r="AX232">
        <v>90.6961560193791</v>
      </c>
      <c r="AY232">
        <v>3.389570094888598</v>
      </c>
      <c r="AZ232">
        <v>4.169581928101026</v>
      </c>
    </row>
    <row r="233" spans="1:52">
      <c r="A233" s="2">
        <v>45079</v>
      </c>
      <c r="B233">
        <v>1002.618282517424</v>
      </c>
      <c r="C233">
        <v>-0.01050329902712177</v>
      </c>
      <c r="AN233" s="2">
        <v>45079</v>
      </c>
      <c r="AO233">
        <v>0.004553346749765376</v>
      </c>
      <c r="AP233">
        <v>262.2814087295957</v>
      </c>
      <c r="AQ233">
        <v>14.44422793985191</v>
      </c>
      <c r="AR233">
        <v>0.05246382535227676</v>
      </c>
      <c r="AS233">
        <v>33.62498930560524</v>
      </c>
      <c r="AT233">
        <v>0.3241904153266326</v>
      </c>
      <c r="AU233">
        <v>17.24674314357133</v>
      </c>
      <c r="AV233">
        <v>15.72415686984822</v>
      </c>
      <c r="AW233">
        <v>1.026242407529274</v>
      </c>
      <c r="AX233">
        <v>90.2835868644346</v>
      </c>
      <c r="AY233">
        <v>3.403462561662621</v>
      </c>
      <c r="AZ233">
        <v>4.127365034407777</v>
      </c>
    </row>
    <row r="234" spans="1:52">
      <c r="A234" s="2">
        <v>45080</v>
      </c>
      <c r="B234">
        <v>1024.753363762245</v>
      </c>
      <c r="C234">
        <v>0.0220772766972126</v>
      </c>
      <c r="AN234" s="2">
        <v>45080</v>
      </c>
      <c r="AO234">
        <v>0.004580473559592534</v>
      </c>
      <c r="AP234">
        <v>258.5785548538622</v>
      </c>
      <c r="AQ234">
        <v>14.51094994194605</v>
      </c>
      <c r="AR234">
        <v>0.05235461308793744</v>
      </c>
      <c r="AS234">
        <v>32.58833171486092</v>
      </c>
      <c r="AT234">
        <v>0.3288231048336405</v>
      </c>
      <c r="AU234">
        <v>17.35235523387682</v>
      </c>
      <c r="AV234">
        <v>15.8601112388245</v>
      </c>
      <c r="AW234">
        <v>1.03304659914919</v>
      </c>
      <c r="AX234">
        <v>91.0403573203242</v>
      </c>
      <c r="AY234">
        <v>3.353196512682503</v>
      </c>
      <c r="AZ234">
        <v>4.109642281012411</v>
      </c>
    </row>
    <row r="235" spans="1:52">
      <c r="A235" s="2">
        <v>45081</v>
      </c>
      <c r="B235">
        <v>1022.241156482246</v>
      </c>
      <c r="C235">
        <v>-0.002451523819132606</v>
      </c>
      <c r="AN235" s="2">
        <v>45081</v>
      </c>
      <c r="AO235">
        <v>0.00457404574179057</v>
      </c>
      <c r="AP235">
        <v>261.1021007460446</v>
      </c>
      <c r="AQ235">
        <v>14.64130356052306</v>
      </c>
      <c r="AR235">
        <v>0.05235738379375247</v>
      </c>
      <c r="AS235">
        <v>32.45957155972024</v>
      </c>
      <c r="AT235">
        <v>0.3270235005518078</v>
      </c>
      <c r="AU235">
        <v>17.16036101613878</v>
      </c>
      <c r="AV235">
        <v>15.62421787610607</v>
      </c>
      <c r="AW235">
        <v>1.047850121496525</v>
      </c>
      <c r="AX235">
        <v>92.88801538315509</v>
      </c>
      <c r="AY235">
        <v>3.34523329714995</v>
      </c>
      <c r="AZ235">
        <v>4.052157901646289</v>
      </c>
    </row>
    <row r="236" spans="1:52">
      <c r="A236" s="2">
        <v>45082</v>
      </c>
      <c r="B236">
        <v>1025.149981675263</v>
      </c>
      <c r="C236">
        <v>0.002845537155858446</v>
      </c>
      <c r="AN236" s="2">
        <v>45082</v>
      </c>
      <c r="AO236">
        <v>0.004573744158359534</v>
      </c>
      <c r="AP236">
        <v>260.056256981637</v>
      </c>
      <c r="AQ236">
        <v>14.55987589973285</v>
      </c>
      <c r="AR236">
        <v>0.05249483486609203</v>
      </c>
      <c r="AS236">
        <v>32.75456701896097</v>
      </c>
      <c r="AT236">
        <v>0.3292321607440331</v>
      </c>
      <c r="AU236">
        <v>17.41962468958829</v>
      </c>
      <c r="AV236">
        <v>15.63481282012553</v>
      </c>
      <c r="AW236">
        <v>1.061413644547051</v>
      </c>
      <c r="AX236">
        <v>93.55072840227366</v>
      </c>
      <c r="AY236">
        <v>3.237498050278298</v>
      </c>
      <c r="AZ236">
        <v>4.000951394899146</v>
      </c>
    </row>
    <row r="237" spans="1:52">
      <c r="A237" s="2">
        <v>45083</v>
      </c>
      <c r="B237">
        <v>959.5673810806337</v>
      </c>
      <c r="C237">
        <v>-0.06397366411445182</v>
      </c>
      <c r="AN237" s="2">
        <v>45083</v>
      </c>
      <c r="AO237">
        <v>0.004509000815637238</v>
      </c>
      <c r="AP237">
        <v>261.5651968044383</v>
      </c>
      <c r="AQ237">
        <v>14.54373789380008</v>
      </c>
      <c r="AR237">
        <v>0.05129323703539461</v>
      </c>
      <c r="AS237">
        <v>34.16889657654255</v>
      </c>
      <c r="AT237">
        <v>0.3402488183435631</v>
      </c>
      <c r="AU237">
        <v>17.29551471814447</v>
      </c>
      <c r="AV237">
        <v>15.36781059230061</v>
      </c>
      <c r="AW237">
        <v>1.040654589441761</v>
      </c>
      <c r="AX237">
        <v>93.82614667710241</v>
      </c>
      <c r="AY237">
        <v>3.308883551711794</v>
      </c>
      <c r="AZ237">
        <v>3.991764747885725</v>
      </c>
    </row>
    <row r="238" spans="1:52">
      <c r="A238" s="2">
        <v>45084</v>
      </c>
      <c r="B238">
        <v>984.8757022786974</v>
      </c>
      <c r="C238">
        <v>0.02637472020939513</v>
      </c>
      <c r="AN238" s="2">
        <v>45084</v>
      </c>
      <c r="AO238">
        <v>0.004385095129712666</v>
      </c>
      <c r="AP238">
        <v>267.2216749262635</v>
      </c>
      <c r="AQ238">
        <v>14.46331976775671</v>
      </c>
      <c r="AR238">
        <v>0.05067766265332483</v>
      </c>
      <c r="AS238">
        <v>33.5038069553799</v>
      </c>
      <c r="AT238">
        <v>0.3431224093467361</v>
      </c>
      <c r="AU238">
        <v>17.58310939668833</v>
      </c>
      <c r="AV238">
        <v>15.37359380910475</v>
      </c>
      <c r="AW238">
        <v>1.036444182666626</v>
      </c>
      <c r="AX238">
        <v>97.74393964520706</v>
      </c>
      <c r="AY238">
        <v>3.340302425119775</v>
      </c>
      <c r="AZ238">
        <v>3.889193283953286</v>
      </c>
    </row>
    <row r="239" spans="1:52">
      <c r="A239" s="2">
        <v>45085</v>
      </c>
      <c r="B239">
        <v>929.987892075847</v>
      </c>
      <c r="C239">
        <v>-0.05573069786964702</v>
      </c>
      <c r="AN239" s="2">
        <v>45085</v>
      </c>
      <c r="AO239">
        <v>0.004278137897970517</v>
      </c>
      <c r="AP239">
        <v>277.18969136547</v>
      </c>
      <c r="AQ239">
        <v>14.46596305450897</v>
      </c>
      <c r="AR239">
        <v>0.04919241757263914</v>
      </c>
      <c r="AS239">
        <v>33.71602789643376</v>
      </c>
      <c r="AT239">
        <v>0.3520720535418996</v>
      </c>
      <c r="AU239">
        <v>17.49269162242448</v>
      </c>
      <c r="AV239">
        <v>15.06090405094936</v>
      </c>
      <c r="AW239">
        <v>1.024840023785565</v>
      </c>
      <c r="AX239">
        <v>99.35461687279145</v>
      </c>
      <c r="AY239">
        <v>3.452810120959467</v>
      </c>
      <c r="AZ239">
        <v>3.831444413864454</v>
      </c>
    </row>
    <row r="240" spans="1:52">
      <c r="A240" s="2">
        <v>45086</v>
      </c>
      <c r="B240">
        <v>940.3557813780955</v>
      </c>
      <c r="C240">
        <v>0.0111484132111721</v>
      </c>
      <c r="AN240" s="2">
        <v>45086</v>
      </c>
      <c r="AO240">
        <v>0.004296128470828255</v>
      </c>
      <c r="AP240">
        <v>279.4317333073453</v>
      </c>
      <c r="AQ240">
        <v>14.41561846899373</v>
      </c>
      <c r="AR240">
        <v>0.04932768923004691</v>
      </c>
      <c r="AS240">
        <v>33.4236530054681</v>
      </c>
      <c r="AT240">
        <v>0.3517429099975532</v>
      </c>
      <c r="AU240">
        <v>17.29881662886561</v>
      </c>
      <c r="AV240">
        <v>15.20960300360833</v>
      </c>
      <c r="AW240">
        <v>1.022724085903813</v>
      </c>
      <c r="AX240">
        <v>98.24137383880746</v>
      </c>
      <c r="AY240">
        <v>3.441919779586445</v>
      </c>
      <c r="AZ240">
        <v>3.898616254105745</v>
      </c>
    </row>
    <row r="241" spans="1:52">
      <c r="A241" s="2">
        <v>45087</v>
      </c>
      <c r="B241">
        <v>916.8544329134357</v>
      </c>
      <c r="C241">
        <v>-0.0249919753034521</v>
      </c>
      <c r="AN241" s="2">
        <v>45087</v>
      </c>
      <c r="AO241">
        <v>0.004196832586125374</v>
      </c>
      <c r="AP241">
        <v>299.7375087433044</v>
      </c>
      <c r="AQ241">
        <v>14.08815127935887</v>
      </c>
      <c r="AR241">
        <v>0.04832546280312284</v>
      </c>
      <c r="AS241">
        <v>32.81463292728697</v>
      </c>
      <c r="AT241">
        <v>0.3453534030940557</v>
      </c>
      <c r="AU241">
        <v>17.0709820931426</v>
      </c>
      <c r="AV241">
        <v>14.98440252829211</v>
      </c>
      <c r="AW241">
        <v>0.9963868292399184</v>
      </c>
      <c r="AX241">
        <v>103.2769275225426</v>
      </c>
      <c r="AY241">
        <v>3.670796952484128</v>
      </c>
      <c r="AZ241">
        <v>3.854723429436122</v>
      </c>
    </row>
    <row r="242" spans="1:52">
      <c r="A242" s="2">
        <v>45088</v>
      </c>
      <c r="B242">
        <v>835.5750053956995</v>
      </c>
      <c r="C242">
        <v>-0.08865030761694559</v>
      </c>
      <c r="AN242" s="2">
        <v>45088</v>
      </c>
      <c r="AO242">
        <v>0.004259173585008904</v>
      </c>
      <c r="AP242">
        <v>234.833054018794</v>
      </c>
      <c r="AQ242">
        <v>11.7583215460521</v>
      </c>
      <c r="AR242">
        <v>0.05307836773985825</v>
      </c>
      <c r="AS242">
        <v>36.53764529406232</v>
      </c>
      <c r="AT242">
        <v>0.2871265395728194</v>
      </c>
      <c r="AU242">
        <v>17.61510163304754</v>
      </c>
      <c r="AV242">
        <v>14.60127499580785</v>
      </c>
      <c r="AW242">
        <v>1.129521292232577</v>
      </c>
      <c r="AX242">
        <v>116.2622995504991</v>
      </c>
      <c r="AY242">
        <v>4.032606872439054</v>
      </c>
      <c r="AZ242">
        <v>4.528461567474593</v>
      </c>
    </row>
    <row r="243" spans="1:52">
      <c r="A243" s="2">
        <v>45089</v>
      </c>
      <c r="B243">
        <v>831.612032537337</v>
      </c>
      <c r="C243">
        <v>-0.004742809242463841</v>
      </c>
      <c r="AN243" s="2">
        <v>45089</v>
      </c>
      <c r="AO243">
        <v>0.004231836800395621</v>
      </c>
      <c r="AP243">
        <v>237.2242152778342</v>
      </c>
      <c r="AQ243">
        <v>11.91039638278674</v>
      </c>
      <c r="AR243">
        <v>0.05285879457418798</v>
      </c>
      <c r="AS243">
        <v>37.00117732496198</v>
      </c>
      <c r="AT243">
        <v>0.2907206103139247</v>
      </c>
      <c r="AU243">
        <v>17.65206085002329</v>
      </c>
      <c r="AV243">
        <v>14.57417395607138</v>
      </c>
      <c r="AW243">
        <v>1.138047432416354</v>
      </c>
      <c r="AX243">
        <v>111.7673022327559</v>
      </c>
      <c r="AY243">
        <v>4.059857095139797</v>
      </c>
      <c r="AZ243">
        <v>4.552845871094107</v>
      </c>
    </row>
    <row r="244" spans="1:52">
      <c r="A244" s="2">
        <v>45090</v>
      </c>
      <c r="B244">
        <v>834.8682850445388</v>
      </c>
      <c r="C244">
        <v>0.003915590900322341</v>
      </c>
      <c r="AN244" s="2">
        <v>45090</v>
      </c>
      <c r="AO244">
        <v>0.004248419440643851</v>
      </c>
      <c r="AP244">
        <v>235.4454994800371</v>
      </c>
      <c r="AQ244">
        <v>11.96190665497742</v>
      </c>
      <c r="AR244">
        <v>0.0533514552123654</v>
      </c>
      <c r="AS244">
        <v>38.7575050758941</v>
      </c>
      <c r="AT244">
        <v>0.2969707566249433</v>
      </c>
      <c r="AU244">
        <v>16.68244037998299</v>
      </c>
      <c r="AV244">
        <v>14.57423884360037</v>
      </c>
      <c r="AW244">
        <v>1.108456537436332</v>
      </c>
      <c r="AX244">
        <v>110.5690238807512</v>
      </c>
      <c r="AY244">
        <v>4.156846175063994</v>
      </c>
      <c r="AZ244">
        <v>4.583395162503205</v>
      </c>
    </row>
    <row r="245" spans="1:52">
      <c r="A245" s="2">
        <v>45091</v>
      </c>
      <c r="B245">
        <v>844.0867367724288</v>
      </c>
      <c r="C245">
        <v>0.01104180371086705</v>
      </c>
      <c r="AN245" s="2">
        <v>45091</v>
      </c>
      <c r="AO245">
        <v>0.004299626826398107</v>
      </c>
      <c r="AP245">
        <v>238.806722019307</v>
      </c>
      <c r="AQ245">
        <v>11.80150887742584</v>
      </c>
      <c r="AR245">
        <v>0.05411223553436824</v>
      </c>
      <c r="AS245">
        <v>37.70237316203199</v>
      </c>
      <c r="AT245">
        <v>0.285402365611874</v>
      </c>
      <c r="AU245">
        <v>16.94175995774374</v>
      </c>
      <c r="AV245">
        <v>14.46903330784262</v>
      </c>
      <c r="AW245">
        <v>1.093637240597553</v>
      </c>
      <c r="AX245">
        <v>111.7950634471705</v>
      </c>
      <c r="AY245">
        <v>4.268697302994547</v>
      </c>
      <c r="AZ245">
        <v>4.537288205179236</v>
      </c>
    </row>
    <row r="246" spans="1:52">
      <c r="A246" s="2">
        <v>45092</v>
      </c>
      <c r="B246">
        <v>820.9358473897311</v>
      </c>
      <c r="C246">
        <v>-0.02742714507186883</v>
      </c>
      <c r="AN246" s="2">
        <v>45092</v>
      </c>
      <c r="AO246">
        <v>0.004312207698597578</v>
      </c>
      <c r="AP246">
        <v>242.6320095148123</v>
      </c>
      <c r="AQ246">
        <v>11.59025289167264</v>
      </c>
      <c r="AR246">
        <v>0.05539543479770955</v>
      </c>
      <c r="AS246">
        <v>37.73554266353135</v>
      </c>
      <c r="AT246">
        <v>0.2842580141812222</v>
      </c>
      <c r="AU246">
        <v>16.00833050790822</v>
      </c>
      <c r="AV246">
        <v>14.232889951255</v>
      </c>
      <c r="AW246">
        <v>1.124030284122646</v>
      </c>
      <c r="AX246">
        <v>113.0981198533966</v>
      </c>
      <c r="AY246">
        <v>4.30124943572575</v>
      </c>
      <c r="AZ246">
        <v>4.57173811386888</v>
      </c>
    </row>
    <row r="247" spans="1:52">
      <c r="A247" s="2">
        <v>45093</v>
      </c>
      <c r="B247">
        <v>816.7752629849622</v>
      </c>
      <c r="C247">
        <v>-0.005068099313725871</v>
      </c>
      <c r="AN247" s="2">
        <v>45093</v>
      </c>
      <c r="AO247">
        <v>0.004212875970912908</v>
      </c>
      <c r="AP247">
        <v>242.5190850868755</v>
      </c>
      <c r="AQ247">
        <v>11.41045250886599</v>
      </c>
      <c r="AR247">
        <v>0.0546612332666473</v>
      </c>
      <c r="AS247">
        <v>37.76545855817072</v>
      </c>
      <c r="AT247">
        <v>0.2845259495263549</v>
      </c>
      <c r="AU247">
        <v>15.87316241007139</v>
      </c>
      <c r="AV247">
        <v>14.78818359629521</v>
      </c>
      <c r="AW247">
        <v>1.162857860428773</v>
      </c>
      <c r="AX247">
        <v>118.0049668600589</v>
      </c>
      <c r="AY247">
        <v>4.200935420552407</v>
      </c>
      <c r="AZ247">
        <v>4.537602869848871</v>
      </c>
    </row>
    <row r="248" spans="1:52">
      <c r="A248" s="2">
        <v>45094</v>
      </c>
      <c r="B248">
        <v>832.7355085122898</v>
      </c>
      <c r="C248">
        <v>0.01954055938104671</v>
      </c>
      <c r="AN248" s="2">
        <v>45094</v>
      </c>
      <c r="AO248">
        <v>0.004169160315297428</v>
      </c>
      <c r="AP248">
        <v>245.7774076203973</v>
      </c>
      <c r="AQ248">
        <v>11.58336760110962</v>
      </c>
      <c r="AR248">
        <v>0.05401598160778088</v>
      </c>
      <c r="AS248">
        <v>37.22091705767368</v>
      </c>
      <c r="AT248">
        <v>0.286139533933839</v>
      </c>
      <c r="AU248">
        <v>15.75466887412984</v>
      </c>
      <c r="AV248">
        <v>14.91922129314445</v>
      </c>
      <c r="AW248">
        <v>1.1720918317957</v>
      </c>
      <c r="AX248">
        <v>120.3367834529584</v>
      </c>
      <c r="AY248">
        <v>4.122354669081031</v>
      </c>
      <c r="AZ248">
        <v>4.567203606186363</v>
      </c>
    </row>
    <row r="249" spans="1:52">
      <c r="A249" s="2">
        <v>45095</v>
      </c>
      <c r="B249">
        <v>843.9750392582146</v>
      </c>
      <c r="C249">
        <v>0.01349711959083444</v>
      </c>
      <c r="AN249" s="2">
        <v>45095</v>
      </c>
      <c r="AO249">
        <v>0.004199163097386233</v>
      </c>
      <c r="AP249">
        <v>245.7281598529764</v>
      </c>
      <c r="AQ249">
        <v>11.82895176516531</v>
      </c>
      <c r="AR249">
        <v>0.05410904617784718</v>
      </c>
      <c r="AS249">
        <v>36.94848795383378</v>
      </c>
      <c r="AT249">
        <v>0.2837056947710809</v>
      </c>
      <c r="AU249">
        <v>16.05037327504372</v>
      </c>
      <c r="AV249">
        <v>14.76767108887504</v>
      </c>
      <c r="AW249">
        <v>1.178085876107329</v>
      </c>
      <c r="AX249">
        <v>117.2574936428617</v>
      </c>
      <c r="AY249">
        <v>4.089032993054173</v>
      </c>
      <c r="AZ249">
        <v>4.598516684468463</v>
      </c>
    </row>
    <row r="250" spans="1:52">
      <c r="A250" s="2">
        <v>45096</v>
      </c>
      <c r="B250">
        <v>833.8135660088376</v>
      </c>
      <c r="C250">
        <v>-0.01204001632359653</v>
      </c>
      <c r="AN250" s="2">
        <v>45096</v>
      </c>
      <c r="AO250">
        <v>0.00417382493641289</v>
      </c>
      <c r="AP250">
        <v>248.3507495360246</v>
      </c>
      <c r="AQ250">
        <v>11.96123151957555</v>
      </c>
      <c r="AR250">
        <v>0.05368933323920579</v>
      </c>
      <c r="AS250">
        <v>37.15241909775352</v>
      </c>
      <c r="AT250">
        <v>0.281054509241085</v>
      </c>
      <c r="AU250">
        <v>16.02945967077422</v>
      </c>
      <c r="AV250">
        <v>14.57807879871146</v>
      </c>
      <c r="AW250">
        <v>1.168179364959271</v>
      </c>
      <c r="AX250">
        <v>119.2541699744135</v>
      </c>
      <c r="AY250">
        <v>4.099931872863415</v>
      </c>
      <c r="AZ250">
        <v>4.655652378133025</v>
      </c>
    </row>
    <row r="251" spans="1:52">
      <c r="A251" s="2">
        <v>45097</v>
      </c>
      <c r="B251">
        <v>841.6500296963749</v>
      </c>
      <c r="C251">
        <v>0.009398340356882917</v>
      </c>
      <c r="AN251" s="2">
        <v>45097</v>
      </c>
      <c r="AO251">
        <v>0.004146327253141494</v>
      </c>
      <c r="AP251">
        <v>248.7378457146258</v>
      </c>
      <c r="AQ251">
        <v>12.18321848754111</v>
      </c>
      <c r="AR251">
        <v>0.0537296181976136</v>
      </c>
      <c r="AS251">
        <v>37.65849423258534</v>
      </c>
      <c r="AT251">
        <v>0.2850570036506164</v>
      </c>
      <c r="AU251">
        <v>16.17300341589842</v>
      </c>
      <c r="AV251">
        <v>14.75252462343902</v>
      </c>
      <c r="AW251">
        <v>1.159177912154277</v>
      </c>
      <c r="AX251">
        <v>117.0479809589991</v>
      </c>
      <c r="AY251">
        <v>3.99270877636984</v>
      </c>
      <c r="AZ251">
        <v>4.657502425639088</v>
      </c>
    </row>
    <row r="252" spans="1:52">
      <c r="A252" s="2">
        <v>45098</v>
      </c>
      <c r="B252">
        <v>868.7395246342815</v>
      </c>
      <c r="C252">
        <v>0.03218617475446317</v>
      </c>
      <c r="AN252" s="2">
        <v>45098</v>
      </c>
      <c r="AO252">
        <v>0.004048845172946563</v>
      </c>
      <c r="AP252">
        <v>250.2025652547927</v>
      </c>
      <c r="AQ252">
        <v>12.22385941390385</v>
      </c>
      <c r="AR252">
        <v>0.05376043691006348</v>
      </c>
      <c r="AS252">
        <v>38.5308051925095</v>
      </c>
      <c r="AT252">
        <v>0.2893011522486179</v>
      </c>
      <c r="AU252">
        <v>16.36856363698515</v>
      </c>
      <c r="AV252">
        <v>14.73916975276252</v>
      </c>
      <c r="AW252">
        <v>1.168504758029766</v>
      </c>
      <c r="AX252">
        <v>117.5367056805401</v>
      </c>
      <c r="AY252">
        <v>3.972132828610603</v>
      </c>
      <c r="AZ252">
        <v>4.549976521331724</v>
      </c>
    </row>
    <row r="253" spans="1:52">
      <c r="A253" s="2">
        <v>45099</v>
      </c>
      <c r="B253">
        <v>912.0786099402601</v>
      </c>
      <c r="C253">
        <v>0.04988731843900318</v>
      </c>
      <c r="AN253" s="2">
        <v>45099</v>
      </c>
      <c r="AO253">
        <v>0.003997458531999855</v>
      </c>
      <c r="AP253">
        <v>246.357931485466</v>
      </c>
      <c r="AQ253">
        <v>12.12960604475322</v>
      </c>
      <c r="AR253">
        <v>0.05332839178205082</v>
      </c>
      <c r="AS253">
        <v>39.64536348026029</v>
      </c>
      <c r="AT253">
        <v>0.3002987795382951</v>
      </c>
      <c r="AU253">
        <v>16.39435198336261</v>
      </c>
      <c r="AV253">
        <v>14.92410449398534</v>
      </c>
      <c r="AW253">
        <v>1.179270945042763</v>
      </c>
      <c r="AX253">
        <v>115.8781550260812</v>
      </c>
      <c r="AY253">
        <v>3.999257434870999</v>
      </c>
      <c r="AZ253">
        <v>4.461928816614948</v>
      </c>
    </row>
    <row r="254" spans="1:52">
      <c r="A254" s="2">
        <v>45100</v>
      </c>
      <c r="B254">
        <v>901.7539578838621</v>
      </c>
      <c r="C254">
        <v>-0.01131991469142579</v>
      </c>
      <c r="AN254" s="2">
        <v>45100</v>
      </c>
      <c r="AO254">
        <v>0.00397160470002385</v>
      </c>
      <c r="AP254">
        <v>241.2396187017485</v>
      </c>
      <c r="AQ254">
        <v>11.98042740915646</v>
      </c>
      <c r="AR254">
        <v>0.05328591440355029</v>
      </c>
      <c r="AS254">
        <v>39.96385979695895</v>
      </c>
      <c r="AT254">
        <v>0.3076793638897399</v>
      </c>
      <c r="AU254">
        <v>16.39909624465816</v>
      </c>
      <c r="AV254">
        <v>14.77088014495504</v>
      </c>
      <c r="AW254">
        <v>1.158013379812384</v>
      </c>
      <c r="AX254">
        <v>116.9728176722302</v>
      </c>
      <c r="AY254">
        <v>4.103501168235968</v>
      </c>
      <c r="AZ254">
        <v>4.506528462429715</v>
      </c>
    </row>
    <row r="255" spans="1:52">
      <c r="A255" s="2">
        <v>45101</v>
      </c>
      <c r="B255">
        <v>928.9523920967425</v>
      </c>
      <c r="C255">
        <v>0.03016170206417135</v>
      </c>
      <c r="AN255" s="2">
        <v>45101</v>
      </c>
      <c r="AO255">
        <v>0.00399980878823244</v>
      </c>
      <c r="AP255">
        <v>243.8025735773387</v>
      </c>
      <c r="AQ255">
        <v>11.34967732655924</v>
      </c>
      <c r="AR255">
        <v>0.05439349719838262</v>
      </c>
      <c r="AS255">
        <v>40.42959891665553</v>
      </c>
      <c r="AT255">
        <v>0.3127124863450422</v>
      </c>
      <c r="AU255">
        <v>16.42814422207223</v>
      </c>
      <c r="AV255">
        <v>14.43362514912679</v>
      </c>
      <c r="AW255">
        <v>1.163082584136583</v>
      </c>
      <c r="AX255">
        <v>117.4534860169449</v>
      </c>
      <c r="AY255">
        <v>4.121899539639919</v>
      </c>
      <c r="AZ255">
        <v>4.434201533943975</v>
      </c>
    </row>
    <row r="256" spans="1:52">
      <c r="A256" s="2">
        <v>45102</v>
      </c>
      <c r="B256">
        <v>915.6569835644643</v>
      </c>
      <c r="C256">
        <v>-0.0143122603971868</v>
      </c>
      <c r="AN256" s="2">
        <v>45102</v>
      </c>
      <c r="AO256">
        <v>0.003949159939881487</v>
      </c>
      <c r="AP256">
        <v>245.2307264804978</v>
      </c>
      <c r="AQ256">
        <v>11.0288837452561</v>
      </c>
      <c r="AR256">
        <v>0.05398968563140243</v>
      </c>
      <c r="AS256">
        <v>40.1219106642389</v>
      </c>
      <c r="AT256">
        <v>0.3178429226380083</v>
      </c>
      <c r="AU256">
        <v>16.62226440730878</v>
      </c>
      <c r="AV256">
        <v>14.69473436508139</v>
      </c>
      <c r="AW256">
        <v>1.143120055760678</v>
      </c>
      <c r="AX256">
        <v>119.1948558685856</v>
      </c>
      <c r="AY256">
        <v>4.172798913142564</v>
      </c>
      <c r="AZ256">
        <v>4.449122947486829</v>
      </c>
    </row>
    <row r="257" spans="1:52">
      <c r="A257" s="2">
        <v>45103</v>
      </c>
      <c r="B257">
        <v>958.4237070765988</v>
      </c>
      <c r="C257">
        <v>0.04670605289947383</v>
      </c>
      <c r="AN257" s="2">
        <v>45103</v>
      </c>
      <c r="AO257">
        <v>0.004144677263831624</v>
      </c>
      <c r="AP257">
        <v>254.5458333040314</v>
      </c>
      <c r="AQ257">
        <v>11.5322333623713</v>
      </c>
      <c r="AR257">
        <v>0.05580652123798237</v>
      </c>
      <c r="AS257">
        <v>37.13196897016778</v>
      </c>
      <c r="AT257">
        <v>0.3296536299682156</v>
      </c>
      <c r="AU257">
        <v>15.13859972082839</v>
      </c>
      <c r="AV257">
        <v>14.83850293118363</v>
      </c>
      <c r="AW257">
        <v>0.9905990653392833</v>
      </c>
      <c r="AX257">
        <v>122.3362188956856</v>
      </c>
      <c r="AY257">
        <v>4.280742277300114</v>
      </c>
      <c r="AZ257">
        <v>4.514131537213528</v>
      </c>
    </row>
    <row r="258" spans="1:52">
      <c r="A258" s="2">
        <v>45104</v>
      </c>
      <c r="B258">
        <v>929.6751536438055</v>
      </c>
      <c r="C258">
        <v>-0.02999566185657354</v>
      </c>
      <c r="AN258" s="2">
        <v>45104</v>
      </c>
      <c r="AO258">
        <v>0.004048465924191102</v>
      </c>
      <c r="AP258">
        <v>257.47511931675</v>
      </c>
      <c r="AQ258">
        <v>11.3398498043748</v>
      </c>
      <c r="AR258">
        <v>0.05536329414294108</v>
      </c>
      <c r="AS258">
        <v>37.84990338375337</v>
      </c>
      <c r="AT258">
        <v>0.3234121397441775</v>
      </c>
      <c r="AU258">
        <v>15.16622776210801</v>
      </c>
      <c r="AV258">
        <v>14.87724895016668</v>
      </c>
      <c r="AW258">
        <v>1.047062917471312</v>
      </c>
      <c r="AX258">
        <v>122.8118307845519</v>
      </c>
      <c r="AY258">
        <v>4.33532053694478</v>
      </c>
      <c r="AZ258">
        <v>4.478498965867519</v>
      </c>
    </row>
    <row r="259" spans="1:52">
      <c r="A259" s="2">
        <v>45105</v>
      </c>
      <c r="B259">
        <v>944.0249125028653</v>
      </c>
      <c r="C259">
        <v>0.01543523972090322</v>
      </c>
      <c r="AN259" s="2">
        <v>45105</v>
      </c>
      <c r="AO259">
        <v>0.004055834476170858</v>
      </c>
      <c r="AP259">
        <v>255.983560317473</v>
      </c>
      <c r="AQ259">
        <v>11.27569569119995</v>
      </c>
      <c r="AR259">
        <v>0.05528405123157813</v>
      </c>
      <c r="AS259">
        <v>38.06195957753591</v>
      </c>
      <c r="AT259">
        <v>0.3266100136241246</v>
      </c>
      <c r="AU259">
        <v>15.3993366548595</v>
      </c>
      <c r="AV259">
        <v>14.90098744879179</v>
      </c>
      <c r="AW259">
        <v>1.037588696004963</v>
      </c>
      <c r="AX259">
        <v>121.1560334656107</v>
      </c>
      <c r="AY259">
        <v>4.309139577347159</v>
      </c>
      <c r="AZ259">
        <v>4.527521399944164</v>
      </c>
    </row>
    <row r="260" spans="1:52">
      <c r="A260" s="2">
        <v>45106</v>
      </c>
      <c r="B260">
        <v>897.4183398094501</v>
      </c>
      <c r="C260">
        <v>-0.04937006648463182</v>
      </c>
      <c r="AN260" s="2">
        <v>45106</v>
      </c>
      <c r="AO260">
        <v>0.003927708530244841</v>
      </c>
      <c r="AP260">
        <v>260.5084193489874</v>
      </c>
      <c r="AQ260">
        <v>11.37909440924255</v>
      </c>
      <c r="AR260">
        <v>0.05425727859553248</v>
      </c>
      <c r="AS260">
        <v>38.11158012409028</v>
      </c>
      <c r="AT260">
        <v>0.3194050282212213</v>
      </c>
      <c r="AU260">
        <v>15.93944066166633</v>
      </c>
      <c r="AV260">
        <v>14.7530152337261</v>
      </c>
      <c r="AW260">
        <v>1.074198277894287</v>
      </c>
      <c r="AX260">
        <v>124.124223220666</v>
      </c>
      <c r="AY260">
        <v>4.244580545909845</v>
      </c>
      <c r="AZ260">
        <v>4.594606181880067</v>
      </c>
    </row>
    <row r="261" spans="1:52">
      <c r="A261" s="2">
        <v>45107</v>
      </c>
      <c r="B261">
        <v>922.6786444007046</v>
      </c>
      <c r="C261">
        <v>0.02814774723304403</v>
      </c>
      <c r="AN261" s="2">
        <v>45107</v>
      </c>
      <c r="AO261">
        <v>0.003990969462664216</v>
      </c>
      <c r="AP261">
        <v>259.6684184346328</v>
      </c>
      <c r="AQ261">
        <v>11.54728016887613</v>
      </c>
      <c r="AR261">
        <v>0.05507689286278334</v>
      </c>
      <c r="AS261">
        <v>38.67113027825307</v>
      </c>
      <c r="AT261">
        <v>0.3247841501261605</v>
      </c>
      <c r="AU261">
        <v>16.07658396649192</v>
      </c>
      <c r="AV261">
        <v>14.85801705286615</v>
      </c>
      <c r="AW261">
        <v>1.040749335372785</v>
      </c>
      <c r="AX261">
        <v>125.8690786856269</v>
      </c>
      <c r="AY261">
        <v>3.891352631785959</v>
      </c>
      <c r="AZ261">
        <v>4.599060453604327</v>
      </c>
    </row>
    <row r="262" spans="1:52">
      <c r="A262" s="2">
        <v>45108</v>
      </c>
      <c r="B262">
        <v>966.2923904031634</v>
      </c>
      <c r="C262">
        <v>0.04726861975957686</v>
      </c>
      <c r="AN262" s="2">
        <v>45108</v>
      </c>
      <c r="AO262">
        <v>0.004176366252237177</v>
      </c>
      <c r="AP262">
        <v>261.0470889404129</v>
      </c>
      <c r="AQ262">
        <v>11.32319275236802</v>
      </c>
      <c r="AR262">
        <v>0.0552521194519319</v>
      </c>
      <c r="AS262">
        <v>38.59525099939547</v>
      </c>
      <c r="AT262">
        <v>0.3299661300467175</v>
      </c>
      <c r="AU262">
        <v>15.71778499084241</v>
      </c>
      <c r="AV262">
        <v>15.00869709242174</v>
      </c>
      <c r="AW262">
        <v>0.9769312038691916</v>
      </c>
      <c r="AX262">
        <v>124.3879823537853</v>
      </c>
      <c r="AY262">
        <v>3.861831987446041</v>
      </c>
      <c r="AZ262">
        <v>4.694657698855713</v>
      </c>
    </row>
    <row r="263" spans="1:52">
      <c r="A263" s="2">
        <v>45109</v>
      </c>
      <c r="B263">
        <v>978.3554696613641</v>
      </c>
      <c r="C263">
        <v>0.01248388104677889</v>
      </c>
      <c r="AN263" s="2">
        <v>45109</v>
      </c>
      <c r="AO263">
        <v>0.004240390927684104</v>
      </c>
      <c r="AP263">
        <v>261.5990496146989</v>
      </c>
      <c r="AQ263">
        <v>11.19697557979213</v>
      </c>
      <c r="AR263">
        <v>0.05661401152511718</v>
      </c>
      <c r="AS263">
        <v>38.4140501948327</v>
      </c>
      <c r="AT263">
        <v>0.3268470427161547</v>
      </c>
      <c r="AU263">
        <v>14.47820517217683</v>
      </c>
      <c r="AV263">
        <v>14.79359018664053</v>
      </c>
      <c r="AW263">
        <v>0.9985705159380494</v>
      </c>
      <c r="AX263">
        <v>124.0735623407894</v>
      </c>
      <c r="AY263">
        <v>4.015065549117844</v>
      </c>
      <c r="AZ263">
        <v>4.794467869707734</v>
      </c>
    </row>
    <row r="264" spans="1:52">
      <c r="A264" s="2">
        <v>45110</v>
      </c>
      <c r="B264">
        <v>987.420150325024</v>
      </c>
      <c r="C264">
        <v>0.009265222043269628</v>
      </c>
      <c r="AN264" s="2">
        <v>45110</v>
      </c>
      <c r="AO264">
        <v>0.004277926677781921</v>
      </c>
      <c r="AP264">
        <v>264.1792475897457</v>
      </c>
      <c r="AQ264">
        <v>11.24858110060634</v>
      </c>
      <c r="AR264">
        <v>0.05677066324905097</v>
      </c>
      <c r="AS264">
        <v>39.21141560399943</v>
      </c>
      <c r="AT264">
        <v>0.3316051808834042</v>
      </c>
      <c r="AU264">
        <v>14.66653677110893</v>
      </c>
      <c r="AV264">
        <v>14.50543256274255</v>
      </c>
      <c r="AW264">
        <v>0.9783488245429839</v>
      </c>
      <c r="AX264">
        <v>124.2061004297698</v>
      </c>
      <c r="AY264">
        <v>3.866845621656358</v>
      </c>
      <c r="AZ264">
        <v>4.792670355331909</v>
      </c>
    </row>
    <row r="265" spans="1:52">
      <c r="A265" s="2">
        <v>45111</v>
      </c>
      <c r="B265">
        <v>997.4461038576763</v>
      </c>
      <c r="C265">
        <v>0.0101536853682318</v>
      </c>
      <c r="AN265" s="2">
        <v>45111</v>
      </c>
      <c r="AO265">
        <v>0.004246256908330127</v>
      </c>
      <c r="AP265">
        <v>263.003318445114</v>
      </c>
      <c r="AQ265">
        <v>11.21812276831433</v>
      </c>
      <c r="AR265">
        <v>0.05680108389800638</v>
      </c>
      <c r="AS265">
        <v>39.25966187704476</v>
      </c>
      <c r="AT265">
        <v>0.3349473509103768</v>
      </c>
      <c r="AU265">
        <v>14.93719389292624</v>
      </c>
      <c r="AV265">
        <v>14.89382820423637</v>
      </c>
      <c r="AW265">
        <v>0.9534417520073635</v>
      </c>
      <c r="AX265">
        <v>119.898641196898</v>
      </c>
      <c r="AY265">
        <v>3.966208700566238</v>
      </c>
      <c r="AZ265">
        <v>4.804575747955132</v>
      </c>
    </row>
    <row r="266" spans="1:52">
      <c r="A266" s="2">
        <v>45112</v>
      </c>
      <c r="B266">
        <v>992.6354226504951</v>
      </c>
      <c r="C266">
        <v>-0.004822998644814613</v>
      </c>
      <c r="AN266" s="2">
        <v>45112</v>
      </c>
      <c r="AO266">
        <v>0.004271795754700505</v>
      </c>
      <c r="AP266">
        <v>264.1400468200555</v>
      </c>
      <c r="AQ266">
        <v>11.28248667669022</v>
      </c>
      <c r="AR266">
        <v>0.0569885688958089</v>
      </c>
      <c r="AS266">
        <v>40.08290049791438</v>
      </c>
      <c r="AT266">
        <v>0.3380438091016171</v>
      </c>
      <c r="AU266">
        <v>14.85111323036436</v>
      </c>
      <c r="AV266">
        <v>14.97771645455359</v>
      </c>
      <c r="AW266">
        <v>0.8939171893382452</v>
      </c>
      <c r="AX266">
        <v>121.8545297970827</v>
      </c>
      <c r="AY266">
        <v>3.92269727772367</v>
      </c>
      <c r="AZ266">
        <v>4.832034970258721</v>
      </c>
    </row>
    <row r="267" spans="1:52">
      <c r="A267" s="2">
        <v>45113</v>
      </c>
      <c r="B267">
        <v>970.2821706828472</v>
      </c>
      <c r="C267">
        <v>-0.0225190955889536</v>
      </c>
      <c r="AN267" s="2">
        <v>45113</v>
      </c>
      <c r="AO267">
        <v>0.004216964162586933</v>
      </c>
      <c r="AP267">
        <v>266.2032190275081</v>
      </c>
      <c r="AQ267">
        <v>11.43909088717876</v>
      </c>
      <c r="AR267">
        <v>0.05646951774019748</v>
      </c>
      <c r="AS267">
        <v>40.20656820858536</v>
      </c>
      <c r="AT267">
        <v>0.3352621323336935</v>
      </c>
      <c r="AU267">
        <v>14.76582315575787</v>
      </c>
      <c r="AV267">
        <v>15.04436829173658</v>
      </c>
      <c r="AW267">
        <v>0.901681507314436</v>
      </c>
      <c r="AX267">
        <v>123.8299430807178</v>
      </c>
      <c r="AY267">
        <v>3.898200311592954</v>
      </c>
      <c r="AZ267">
        <v>4.866185901125957</v>
      </c>
    </row>
    <row r="268" spans="1:52">
      <c r="A268" s="2">
        <v>45114</v>
      </c>
      <c r="B268">
        <v>950.6133694749236</v>
      </c>
      <c r="C268">
        <v>-0.0202712177985106</v>
      </c>
      <c r="AN268" s="2">
        <v>45114</v>
      </c>
      <c r="AO268">
        <v>0.004202879027082096</v>
      </c>
      <c r="AP268">
        <v>264.7615689975613</v>
      </c>
      <c r="AQ268">
        <v>11.5894949591893</v>
      </c>
      <c r="AR268">
        <v>0.05704837604026707</v>
      </c>
      <c r="AS268">
        <v>40.92733375611282</v>
      </c>
      <c r="AT268">
        <v>0.3377331091211877</v>
      </c>
      <c r="AU268">
        <v>14.80372098681271</v>
      </c>
      <c r="AV268">
        <v>15.2664252328674</v>
      </c>
      <c r="AW268">
        <v>0.9335438464910337</v>
      </c>
      <c r="AX268">
        <v>122.5694409912194</v>
      </c>
      <c r="AY268">
        <v>3.633529361230148</v>
      </c>
      <c r="AZ268">
        <v>4.86127837758425</v>
      </c>
    </row>
    <row r="269" spans="1:52">
      <c r="A269" s="2">
        <v>45115</v>
      </c>
      <c r="B269">
        <v>972.2816737719767</v>
      </c>
      <c r="C269">
        <v>0.02279402435610778</v>
      </c>
      <c r="AN269" s="2">
        <v>45115</v>
      </c>
      <c r="AO269">
        <v>0.004249052053935841</v>
      </c>
      <c r="AP269">
        <v>266.7088271083342</v>
      </c>
      <c r="AQ269">
        <v>11.75191489799714</v>
      </c>
      <c r="AR269">
        <v>0.05788202732216888</v>
      </c>
      <c r="AS269">
        <v>41.37091434749217</v>
      </c>
      <c r="AT269">
        <v>0.3411038172327717</v>
      </c>
      <c r="AU269">
        <v>14.66947092982766</v>
      </c>
      <c r="AV269">
        <v>15.37249341198665</v>
      </c>
      <c r="AW269">
        <v>0.9055650654566649</v>
      </c>
      <c r="AX269">
        <v>123.1899824368709</v>
      </c>
      <c r="AY269">
        <v>3.454447006129538</v>
      </c>
      <c r="AZ269">
        <v>4.856268864760082</v>
      </c>
    </row>
    <row r="270" spans="1:52">
      <c r="A270" s="2">
        <v>45116</v>
      </c>
      <c r="B270">
        <v>975.7149393925401</v>
      </c>
      <c r="C270">
        <v>0.003531142994029901</v>
      </c>
      <c r="AN270" s="2">
        <v>45116</v>
      </c>
      <c r="AO270">
        <v>0.004326429205610278</v>
      </c>
      <c r="AP270">
        <v>252.4187710778719</v>
      </c>
      <c r="AQ270">
        <v>11.39869600649028</v>
      </c>
      <c r="AR270">
        <v>0.06938204628382871</v>
      </c>
      <c r="AS270">
        <v>40.15766092303591</v>
      </c>
      <c r="AT270">
        <v>0.3286128463013304</v>
      </c>
      <c r="AU270">
        <v>14.80278459832201</v>
      </c>
      <c r="AV270">
        <v>14.82079797053496</v>
      </c>
      <c r="AW270">
        <v>0.8878628864195939</v>
      </c>
      <c r="AX270">
        <v>124.3074714235171</v>
      </c>
      <c r="AY270">
        <v>3.29826629543819</v>
      </c>
      <c r="AZ270">
        <v>4.384036494087147</v>
      </c>
    </row>
    <row r="271" spans="1:52">
      <c r="A271" s="2">
        <v>45117</v>
      </c>
      <c r="B271">
        <v>969.0718474419994</v>
      </c>
      <c r="C271">
        <v>-0.006808435212313779</v>
      </c>
      <c r="AN271" s="2">
        <v>45117</v>
      </c>
      <c r="AO271">
        <v>0.004311275509500222</v>
      </c>
      <c r="AP271">
        <v>255.9669291442161</v>
      </c>
      <c r="AQ271">
        <v>11.41766291943707</v>
      </c>
      <c r="AR271">
        <v>0.0689623369858066</v>
      </c>
      <c r="AS271">
        <v>40.12350337938081</v>
      </c>
      <c r="AT271">
        <v>0.3291932952884714</v>
      </c>
      <c r="AU271">
        <v>14.7375412279415</v>
      </c>
      <c r="AV271">
        <v>14.84868728038968</v>
      </c>
      <c r="AW271">
        <v>0.9027827294063623</v>
      </c>
      <c r="AX271">
        <v>121.973161288281</v>
      </c>
      <c r="AY271">
        <v>3.35538334821779</v>
      </c>
      <c r="AZ271">
        <v>4.364427175243867</v>
      </c>
    </row>
    <row r="272" spans="1:52">
      <c r="A272" s="2">
        <v>45118</v>
      </c>
      <c r="B272">
        <v>981.9953589335652</v>
      </c>
      <c r="C272">
        <v>0.01333596835536932</v>
      </c>
      <c r="AN272" s="2">
        <v>45118</v>
      </c>
      <c r="AO272">
        <v>0.004335505342100282</v>
      </c>
      <c r="AP272">
        <v>256.2633883122085</v>
      </c>
      <c r="AQ272">
        <v>11.52092096880713</v>
      </c>
      <c r="AR272">
        <v>0.0692239813805914</v>
      </c>
      <c r="AS272">
        <v>39.22539730954789</v>
      </c>
      <c r="AT272">
        <v>0.3183816783551375</v>
      </c>
      <c r="AU272">
        <v>14.90913307204053</v>
      </c>
      <c r="AV272">
        <v>14.89053681191607</v>
      </c>
      <c r="AW272">
        <v>0.9480760667337763</v>
      </c>
      <c r="AX272">
        <v>115.5479530206372</v>
      </c>
      <c r="AY272">
        <v>3.403233382726493</v>
      </c>
      <c r="AZ272">
        <v>4.491894565015577</v>
      </c>
    </row>
    <row r="273" spans="1:52">
      <c r="A273" s="2">
        <v>45119</v>
      </c>
      <c r="B273">
        <v>993.3800361262611</v>
      </c>
      <c r="C273">
        <v>0.01159341242209089</v>
      </c>
      <c r="AN273" s="2">
        <v>45119</v>
      </c>
      <c r="AO273">
        <v>0.004354025722637872</v>
      </c>
      <c r="AP273">
        <v>254.9341146312114</v>
      </c>
      <c r="AQ273">
        <v>11.58201595282329</v>
      </c>
      <c r="AR273">
        <v>0.07010003316554389</v>
      </c>
      <c r="AS273">
        <v>39.90224824403311</v>
      </c>
      <c r="AT273">
        <v>0.3179857946689587</v>
      </c>
      <c r="AU273">
        <v>15.00586658578374</v>
      </c>
      <c r="AV273">
        <v>14.83051322605763</v>
      </c>
      <c r="AW273">
        <v>0.9055574296778122</v>
      </c>
      <c r="AX273">
        <v>115.9810992045941</v>
      </c>
      <c r="AY273">
        <v>3.330005083210269</v>
      </c>
      <c r="AZ273">
        <v>4.589504396866552</v>
      </c>
    </row>
    <row r="274" spans="1:52">
      <c r="A274" s="2">
        <v>45120</v>
      </c>
      <c r="B274">
        <v>987.2655765754264</v>
      </c>
      <c r="C274">
        <v>-0.006155206797469281</v>
      </c>
      <c r="AN274" s="2">
        <v>45120</v>
      </c>
      <c r="AO274">
        <v>0.004360071080849232</v>
      </c>
      <c r="AP274">
        <v>257.0275416290364</v>
      </c>
      <c r="AQ274">
        <v>11.4390546590195</v>
      </c>
      <c r="AR274">
        <v>0.06992080130896453</v>
      </c>
      <c r="AS274">
        <v>40.08410841862604</v>
      </c>
      <c r="AT274">
        <v>0.3217617651718197</v>
      </c>
      <c r="AU274">
        <v>14.90087922654539</v>
      </c>
      <c r="AV274">
        <v>14.92510602677712</v>
      </c>
      <c r="AW274">
        <v>0.8738832108464208</v>
      </c>
      <c r="AX274">
        <v>117.9995300985169</v>
      </c>
      <c r="AY274">
        <v>3.31923275707838</v>
      </c>
      <c r="AZ274">
        <v>4.641779348322356</v>
      </c>
    </row>
    <row r="275" spans="1:52">
      <c r="A275" s="2">
        <v>45121</v>
      </c>
      <c r="B275">
        <v>1084.133405266937</v>
      </c>
      <c r="C275">
        <v>0.09811729588255291</v>
      </c>
      <c r="AN275" s="2">
        <v>45121</v>
      </c>
      <c r="AO275">
        <v>0.004628075481008991</v>
      </c>
      <c r="AP275">
        <v>229.3625762933132</v>
      </c>
      <c r="AQ275">
        <v>11.14861661091738</v>
      </c>
      <c r="AR275">
        <v>0.07177908766952068</v>
      </c>
      <c r="AS275">
        <v>41.47608375701513</v>
      </c>
      <c r="AT275">
        <v>0.3372375815302471</v>
      </c>
      <c r="AU275">
        <v>14.74922507927982</v>
      </c>
      <c r="AV275">
        <v>15.20806357986768</v>
      </c>
      <c r="AW275">
        <v>0.9203716490505754</v>
      </c>
      <c r="AX275">
        <v>110.8631094098039</v>
      </c>
      <c r="AY275">
        <v>3.100237861840851</v>
      </c>
      <c r="AZ275">
        <v>4.722547987282538</v>
      </c>
    </row>
    <row r="276" spans="1:52">
      <c r="A276" s="2">
        <v>45122</v>
      </c>
      <c r="B276">
        <v>1065.091702182141</v>
      </c>
      <c r="C276">
        <v>-0.01756398519987235</v>
      </c>
      <c r="AN276" s="2">
        <v>45122</v>
      </c>
      <c r="AO276">
        <v>0.004715404492588626</v>
      </c>
      <c r="AP276">
        <v>243.4712296140536</v>
      </c>
      <c r="AQ276">
        <v>11.11723805900978</v>
      </c>
      <c r="AR276">
        <v>0.07295557202035229</v>
      </c>
      <c r="AS276">
        <v>41.3985868989237</v>
      </c>
      <c r="AT276">
        <v>0.3418411701076652</v>
      </c>
      <c r="AU276">
        <v>14.47166967254711</v>
      </c>
      <c r="AV276">
        <v>15.21469484082786</v>
      </c>
      <c r="AW276">
        <v>0.8796134348556367</v>
      </c>
      <c r="AX276">
        <v>114.0416579108923</v>
      </c>
      <c r="AY276">
        <v>2.947510327706897</v>
      </c>
      <c r="AZ276">
        <v>4.465618151801993</v>
      </c>
    </row>
    <row r="277" spans="1:52">
      <c r="A277" s="2">
        <v>45123</v>
      </c>
      <c r="B277">
        <v>1063.661743623244</v>
      </c>
      <c r="C277">
        <v>-0.001342568490550922</v>
      </c>
      <c r="AN277" s="2">
        <v>45123</v>
      </c>
      <c r="AO277">
        <v>0.00470665454864003</v>
      </c>
      <c r="AP277">
        <v>242.0435885170125</v>
      </c>
      <c r="AQ277">
        <v>11.11997496003212</v>
      </c>
      <c r="AR277">
        <v>0.07293924974681798</v>
      </c>
      <c r="AS277">
        <v>41.60372963325744</v>
      </c>
      <c r="AT277">
        <v>0.3363905436096578</v>
      </c>
      <c r="AU277">
        <v>14.56510135089132</v>
      </c>
      <c r="AV277">
        <v>15.23046185083809</v>
      </c>
      <c r="AW277">
        <v>0.9009829331185196</v>
      </c>
      <c r="AX277">
        <v>115.1722547554639</v>
      </c>
      <c r="AY277">
        <v>2.865471082251852</v>
      </c>
      <c r="AZ277">
        <v>4.535595569187365</v>
      </c>
    </row>
    <row r="278" spans="1:52">
      <c r="A278" s="2">
        <v>45124</v>
      </c>
      <c r="B278">
        <v>1042.320903514246</v>
      </c>
      <c r="C278">
        <v>-0.02006355896217815</v>
      </c>
      <c r="AN278" s="2">
        <v>45124</v>
      </c>
      <c r="AO278">
        <v>0.004618491566228319</v>
      </c>
      <c r="AP278">
        <v>245.5171459500446</v>
      </c>
      <c r="AQ278">
        <v>11.39072139852821</v>
      </c>
      <c r="AR278">
        <v>0.07170503390820486</v>
      </c>
      <c r="AS278">
        <v>41.72699885770439</v>
      </c>
      <c r="AT278">
        <v>0.3406538798889002</v>
      </c>
      <c r="AU278">
        <v>14.4594988817173</v>
      </c>
      <c r="AV278">
        <v>15.25482133436684</v>
      </c>
      <c r="AW278">
        <v>0.9073339649567398</v>
      </c>
      <c r="AX278">
        <v>117.1894886437836</v>
      </c>
      <c r="AY278">
        <v>2.810617673180679</v>
      </c>
      <c r="AZ278">
        <v>4.611159450519674</v>
      </c>
    </row>
    <row r="279" spans="1:52">
      <c r="A279" s="2">
        <v>45125</v>
      </c>
      <c r="B279">
        <v>1051.032816942865</v>
      </c>
      <c r="C279">
        <v>0.008358187386673599</v>
      </c>
      <c r="AN279" s="2">
        <v>45125</v>
      </c>
      <c r="AO279">
        <v>0.004673474503454266</v>
      </c>
      <c r="AP279">
        <v>249.4476736575673</v>
      </c>
      <c r="AQ279">
        <v>10.54428347065807</v>
      </c>
      <c r="AR279">
        <v>0.07276790878379773</v>
      </c>
      <c r="AS279">
        <v>40.91245273557909</v>
      </c>
      <c r="AT279">
        <v>0.3418991237486775</v>
      </c>
      <c r="AU279">
        <v>14.09956756096803</v>
      </c>
      <c r="AV279">
        <v>15.41215677810957</v>
      </c>
      <c r="AW279">
        <v>0.9346398871168167</v>
      </c>
      <c r="AX279">
        <v>116.6881668541099</v>
      </c>
      <c r="AY279">
        <v>2.886741645058034</v>
      </c>
      <c r="AZ279">
        <v>4.606726313700033</v>
      </c>
    </row>
    <row r="280" spans="1:52">
      <c r="A280" s="2">
        <v>45126</v>
      </c>
      <c r="B280">
        <v>1024.387426777937</v>
      </c>
      <c r="C280">
        <v>-0.02535162531121649</v>
      </c>
      <c r="AN280" s="2">
        <v>45126</v>
      </c>
      <c r="AO280">
        <v>0.00460201621420428</v>
      </c>
      <c r="AP280">
        <v>247.6951118709694</v>
      </c>
      <c r="AQ280">
        <v>10.69869639263713</v>
      </c>
      <c r="AR280">
        <v>0.07147959867104647</v>
      </c>
      <c r="AS280">
        <v>40.9089841812627</v>
      </c>
      <c r="AT280">
        <v>0.3388846938118908</v>
      </c>
      <c r="AU280">
        <v>13.79848698465936</v>
      </c>
      <c r="AV280">
        <v>15.37334051210402</v>
      </c>
      <c r="AW280">
        <v>0.950894690970587</v>
      </c>
      <c r="AX280">
        <v>120.1157527167381</v>
      </c>
      <c r="AY280">
        <v>2.964013248093701</v>
      </c>
      <c r="AZ280">
        <v>4.699884218951466</v>
      </c>
    </row>
    <row r="281" spans="1:52">
      <c r="A281" s="2">
        <v>45127</v>
      </c>
      <c r="B281">
        <v>1033.385884792989</v>
      </c>
      <c r="C281">
        <v>0.00878423317177468</v>
      </c>
      <c r="AN281" s="2">
        <v>45127</v>
      </c>
      <c r="AO281">
        <v>0.004630447379462508</v>
      </c>
      <c r="AP281">
        <v>237.1174907776255</v>
      </c>
      <c r="AQ281">
        <v>10.8072814883485</v>
      </c>
      <c r="AR281">
        <v>0.07240831915833572</v>
      </c>
      <c r="AS281">
        <v>41.0994936088922</v>
      </c>
      <c r="AT281">
        <v>0.3403195422160654</v>
      </c>
      <c r="AU281">
        <v>13.9573870348297</v>
      </c>
      <c r="AV281">
        <v>15.45210364995692</v>
      </c>
      <c r="AW281">
        <v>0.9629557207106032</v>
      </c>
      <c r="AX281">
        <v>119.9605640888615</v>
      </c>
      <c r="AY281">
        <v>2.889754449305129</v>
      </c>
      <c r="AZ281">
        <v>4.664132557195077</v>
      </c>
    </row>
    <row r="282" spans="1:52">
      <c r="A282" s="2">
        <v>45128</v>
      </c>
      <c r="B282">
        <v>1052.511213523766</v>
      </c>
      <c r="C282">
        <v>0.01850744142359595</v>
      </c>
      <c r="AN282" s="2">
        <v>45128</v>
      </c>
      <c r="AO282">
        <v>0.004733142651972096</v>
      </c>
      <c r="AP282">
        <v>246.9275724986119</v>
      </c>
      <c r="AQ282">
        <v>9.12250467939135</v>
      </c>
      <c r="AR282">
        <v>0.07365249596030073</v>
      </c>
      <c r="AS282">
        <v>41.23552399562024</v>
      </c>
      <c r="AT282">
        <v>0.3444199669295516</v>
      </c>
      <c r="AU282">
        <v>13.92619422399117</v>
      </c>
      <c r="AV282">
        <v>15.28050383809839</v>
      </c>
      <c r="AW282">
        <v>0.971496877974798</v>
      </c>
      <c r="AX282">
        <v>118.5203898717132</v>
      </c>
      <c r="AY282">
        <v>3.056749498241618</v>
      </c>
      <c r="AZ282">
        <v>4.80058662513485</v>
      </c>
    </row>
    <row r="283" spans="1:52">
      <c r="A283" s="2">
        <v>45129</v>
      </c>
      <c r="B283">
        <v>1059.914156809273</v>
      </c>
      <c r="C283">
        <v>0.007033600393407946</v>
      </c>
      <c r="AN283" s="2">
        <v>45129</v>
      </c>
      <c r="AO283">
        <v>0.004748258775696863</v>
      </c>
      <c r="AP283">
        <v>251.0113991673427</v>
      </c>
      <c r="AQ283">
        <v>9.400374352716154</v>
      </c>
      <c r="AR283">
        <v>0.07416531409285952</v>
      </c>
      <c r="AS283">
        <v>41.51382813024063</v>
      </c>
      <c r="AT283">
        <v>0.345472659117331</v>
      </c>
      <c r="AU283">
        <v>13.53849493281857</v>
      </c>
      <c r="AV283">
        <v>14.99205786431317</v>
      </c>
      <c r="AW283">
        <v>0.9518269870871334</v>
      </c>
      <c r="AX283">
        <v>118.8775711600156</v>
      </c>
      <c r="AY283">
        <v>3.053082405315081</v>
      </c>
      <c r="AZ283">
        <v>4.788826610999222</v>
      </c>
    </row>
    <row r="284" spans="1:52">
      <c r="A284" s="2">
        <v>45130</v>
      </c>
      <c r="B284">
        <v>1034.001170974468</v>
      </c>
      <c r="C284">
        <v>-0.024448192967638</v>
      </c>
      <c r="AN284" s="2">
        <v>45130</v>
      </c>
      <c r="AO284">
        <v>0.00465605471880329</v>
      </c>
      <c r="AP284">
        <v>248.1799508610448</v>
      </c>
      <c r="AQ284">
        <v>9.495073070050243</v>
      </c>
      <c r="AR284">
        <v>0.0734510013093586</v>
      </c>
      <c r="AS284">
        <v>40.89017772000933</v>
      </c>
      <c r="AT284">
        <v>0.3407197764205748</v>
      </c>
      <c r="AU284">
        <v>13.63475844042839</v>
      </c>
      <c r="AV284">
        <v>15.39298404535027</v>
      </c>
      <c r="AW284">
        <v>0.9653736656581794</v>
      </c>
      <c r="AX284">
        <v>119.8257574226348</v>
      </c>
      <c r="AY284">
        <v>3.110194856046803</v>
      </c>
      <c r="AZ284">
        <v>4.842138089734833</v>
      </c>
    </row>
    <row r="285" spans="1:52">
      <c r="A285" s="2">
        <v>45131</v>
      </c>
      <c r="B285">
        <v>1048.305651221048</v>
      </c>
      <c r="C285">
        <v>0.01383410449438793</v>
      </c>
      <c r="AN285" s="2">
        <v>45131</v>
      </c>
      <c r="AO285">
        <v>0.00466699853131468</v>
      </c>
      <c r="AP285">
        <v>244.8631991544235</v>
      </c>
      <c r="AQ285">
        <v>9.588102588102569</v>
      </c>
      <c r="AR285">
        <v>0.07341449198835467</v>
      </c>
      <c r="AS285">
        <v>41.11353041061539</v>
      </c>
      <c r="AT285">
        <v>0.3430121750103085</v>
      </c>
      <c r="AU285">
        <v>13.50197376274655</v>
      </c>
      <c r="AV285">
        <v>15.32593213861286</v>
      </c>
      <c r="AW285">
        <v>0.9673034113253451</v>
      </c>
      <c r="AX285">
        <v>119.4706959256019</v>
      </c>
      <c r="AY285">
        <v>3.118119864530638</v>
      </c>
      <c r="AZ285">
        <v>4.877425428478704</v>
      </c>
    </row>
    <row r="286" spans="1:52">
      <c r="A286" s="2">
        <v>45132</v>
      </c>
      <c r="B286">
        <v>1013.140667747232</v>
      </c>
      <c r="C286">
        <v>-0.03354459019929668</v>
      </c>
      <c r="AN286" s="2">
        <v>45132</v>
      </c>
      <c r="AO286">
        <v>0.004647747582444821</v>
      </c>
      <c r="AP286">
        <v>245.8195290863999</v>
      </c>
      <c r="AQ286">
        <v>9.631611276013398</v>
      </c>
      <c r="AR286">
        <v>0.0724111065302814</v>
      </c>
      <c r="AS286">
        <v>40.82014256210269</v>
      </c>
      <c r="AT286">
        <v>0.3363807181886109</v>
      </c>
      <c r="AU286">
        <v>13.88623696373167</v>
      </c>
      <c r="AV286">
        <v>15.32693894787075</v>
      </c>
      <c r="AW286">
        <v>0.9618283634582088</v>
      </c>
      <c r="AX286">
        <v>120.1324763135596</v>
      </c>
      <c r="AY286">
        <v>3.190105792364546</v>
      </c>
      <c r="AZ286">
        <v>4.878121065640438</v>
      </c>
    </row>
    <row r="287" spans="1:52">
      <c r="A287" s="2">
        <v>45133</v>
      </c>
      <c r="B287">
        <v>1008.331835423188</v>
      </c>
      <c r="C287">
        <v>-0.004746460661515295</v>
      </c>
      <c r="AN287" s="2">
        <v>45133</v>
      </c>
      <c r="AO287">
        <v>0.004618896984206292</v>
      </c>
      <c r="AP287">
        <v>245.7552703508197</v>
      </c>
      <c r="AQ287">
        <v>9.832143314301852</v>
      </c>
      <c r="AR287">
        <v>0.07177141884436815</v>
      </c>
      <c r="AS287">
        <v>40.97167429036561</v>
      </c>
      <c r="AT287">
        <v>0.3364058584155706</v>
      </c>
      <c r="AU287">
        <v>13.8062120760066</v>
      </c>
      <c r="AV287">
        <v>15.38623995833198</v>
      </c>
      <c r="AW287">
        <v>0.960681684913727</v>
      </c>
      <c r="AX287">
        <v>123.0471815535684</v>
      </c>
      <c r="AY287">
        <v>3.196301371680656</v>
      </c>
      <c r="AZ287">
        <v>4.770593955442221</v>
      </c>
    </row>
    <row r="288" spans="1:52">
      <c r="A288" s="2">
        <v>45134</v>
      </c>
      <c r="B288">
        <v>1025.72228945844</v>
      </c>
      <c r="C288">
        <v>0.01724675689521771</v>
      </c>
      <c r="AN288" s="2">
        <v>45134</v>
      </c>
      <c r="AO288">
        <v>0.004676100711378601</v>
      </c>
      <c r="AP288">
        <v>247.7431838820415</v>
      </c>
      <c r="AQ288">
        <v>9.55261846412375</v>
      </c>
      <c r="AR288">
        <v>0.07247802600317231</v>
      </c>
      <c r="AS288">
        <v>41.72433296510729</v>
      </c>
      <c r="AT288">
        <v>0.3405961173032068</v>
      </c>
      <c r="AU288">
        <v>13.92127386122985</v>
      </c>
      <c r="AV288">
        <v>15.46244174795701</v>
      </c>
      <c r="AW288">
        <v>0.9507877319959389</v>
      </c>
      <c r="AX288">
        <v>122.6715993660019</v>
      </c>
      <c r="AY288">
        <v>3.000694467581454</v>
      </c>
      <c r="AZ288">
        <v>4.882572171272734</v>
      </c>
    </row>
    <row r="289" spans="1:52">
      <c r="A289" s="2">
        <v>45135</v>
      </c>
      <c r="B289">
        <v>1026.716032900326</v>
      </c>
      <c r="C289">
        <v>0.0009688230938320608</v>
      </c>
      <c r="AN289" s="2">
        <v>45135</v>
      </c>
      <c r="AO289">
        <v>0.004706261649140247</v>
      </c>
      <c r="AP289">
        <v>247.348671056683</v>
      </c>
      <c r="AQ289">
        <v>9.284609131275095</v>
      </c>
      <c r="AR289">
        <v>0.07302147198727628</v>
      </c>
      <c r="AS289">
        <v>41.34637357581462</v>
      </c>
      <c r="AT289">
        <v>0.3387974420211397</v>
      </c>
      <c r="AU289">
        <v>13.88321330446857</v>
      </c>
      <c r="AV289">
        <v>15.49735980322153</v>
      </c>
      <c r="AW289">
        <v>0.9478860502399078</v>
      </c>
      <c r="AX289">
        <v>123.8137904151103</v>
      </c>
      <c r="AY289">
        <v>3.014808784280315</v>
      </c>
      <c r="AZ289">
        <v>4.931977689609878</v>
      </c>
    </row>
    <row r="290" spans="1:52">
      <c r="A290" s="2">
        <v>45136</v>
      </c>
      <c r="B290">
        <v>1030.211162098653</v>
      </c>
      <c r="C290">
        <v>0.003404182935035527</v>
      </c>
      <c r="AN290" s="2">
        <v>45136</v>
      </c>
      <c r="AO290">
        <v>0.004703818536164907</v>
      </c>
      <c r="AP290">
        <v>245.9360388935799</v>
      </c>
      <c r="AQ290">
        <v>9.540975704596928</v>
      </c>
      <c r="AR290">
        <v>0.07264585241509126</v>
      </c>
      <c r="AS290">
        <v>40.97953684447102</v>
      </c>
      <c r="AT290">
        <v>0.3377495586373371</v>
      </c>
      <c r="AU290">
        <v>13.59400890616307</v>
      </c>
      <c r="AV290">
        <v>15.59195990388919</v>
      </c>
      <c r="AW290">
        <v>0.9439463845424129</v>
      </c>
      <c r="AX290">
        <v>125.3327940686772</v>
      </c>
      <c r="AY290">
        <v>3.053025357947939</v>
      </c>
      <c r="AZ290">
        <v>4.911656495928636</v>
      </c>
    </row>
    <row r="291" spans="1:52">
      <c r="A291" s="2">
        <v>45137</v>
      </c>
      <c r="B291">
        <v>1041.093306873706</v>
      </c>
      <c r="C291">
        <v>0.01056302355808802</v>
      </c>
      <c r="AN291" s="2">
        <v>45137</v>
      </c>
      <c r="AO291">
        <v>0.004746371175318135</v>
      </c>
      <c r="AP291">
        <v>246.461760511336</v>
      </c>
      <c r="AQ291">
        <v>9.56305213101834</v>
      </c>
      <c r="AR291">
        <v>0.0731795277145536</v>
      </c>
      <c r="AS291">
        <v>41.51510565110053</v>
      </c>
      <c r="AT291">
        <v>0.3405458430011976</v>
      </c>
      <c r="AU291">
        <v>13.0350406455672</v>
      </c>
      <c r="AV291">
        <v>15.65146438144008</v>
      </c>
      <c r="AW291">
        <v>0.9317751356228477</v>
      </c>
      <c r="AX291">
        <v>125.0860046684743</v>
      </c>
      <c r="AY291">
        <v>3.04519406512631</v>
      </c>
      <c r="AZ291">
        <v>4.959810585068454</v>
      </c>
    </row>
    <row r="292" spans="1:52">
      <c r="A292" s="2">
        <v>45138</v>
      </c>
      <c r="B292">
        <v>1026.475328236354</v>
      </c>
      <c r="C292">
        <v>-0.01404098800831632</v>
      </c>
      <c r="AN292" s="2">
        <v>45138</v>
      </c>
      <c r="AO292">
        <v>0.00469532599127541</v>
      </c>
      <c r="AP292">
        <v>241.8921651587031</v>
      </c>
      <c r="AQ292">
        <v>9.816241491019225</v>
      </c>
      <c r="AR292">
        <v>0.07290767915733604</v>
      </c>
      <c r="AS292">
        <v>41.30103412600563</v>
      </c>
      <c r="AT292">
        <v>0.3357721764173398</v>
      </c>
      <c r="AU292">
        <v>12.69694005307076</v>
      </c>
      <c r="AV292">
        <v>15.63486233285747</v>
      </c>
      <c r="AW292">
        <v>0.968386590438979</v>
      </c>
      <c r="AX292">
        <v>127.0912787415417</v>
      </c>
      <c r="AY292">
        <v>3.11888181805954</v>
      </c>
      <c r="AZ292">
        <v>4.935558805572698</v>
      </c>
    </row>
    <row r="293" spans="1:52">
      <c r="A293" s="2">
        <v>45139</v>
      </c>
      <c r="B293">
        <v>1017.086628738715</v>
      </c>
      <c r="C293">
        <v>-0.009146541801224539</v>
      </c>
      <c r="AN293" s="2">
        <v>45139</v>
      </c>
      <c r="AO293">
        <v>0.004659229090452977</v>
      </c>
      <c r="AP293">
        <v>245.0655206752212</v>
      </c>
      <c r="AQ293">
        <v>9.73065828835875</v>
      </c>
      <c r="AR293">
        <v>0.07244793882622536</v>
      </c>
      <c r="AS293">
        <v>39.45638324524753</v>
      </c>
      <c r="AT293">
        <v>0.3344916538870891</v>
      </c>
      <c r="AU293">
        <v>12.3326897020069</v>
      </c>
      <c r="AV293">
        <v>15.71706629285685</v>
      </c>
      <c r="AW293">
        <v>1.039334826268205</v>
      </c>
      <c r="AX293">
        <v>127.7121453575668</v>
      </c>
      <c r="AY293">
        <v>3.15898560100764</v>
      </c>
      <c r="AZ293">
        <v>5.005711843861046</v>
      </c>
    </row>
    <row r="294" spans="1:52">
      <c r="A294" s="2">
        <v>45140</v>
      </c>
      <c r="B294">
        <v>1026.659855549967</v>
      </c>
      <c r="C294">
        <v>0.009412400616379824</v>
      </c>
      <c r="AN294" s="2">
        <v>45140</v>
      </c>
      <c r="AO294">
        <v>0.004658480650450434</v>
      </c>
      <c r="AP294">
        <v>245.9235013640201</v>
      </c>
      <c r="AQ294">
        <v>9.744578842126529</v>
      </c>
      <c r="AR294">
        <v>0.07270662835232754</v>
      </c>
      <c r="AS294">
        <v>40.03703562281659</v>
      </c>
      <c r="AT294">
        <v>0.3296058352673563</v>
      </c>
      <c r="AU294">
        <v>12.22268226990674</v>
      </c>
      <c r="AV294">
        <v>15.62300563508885</v>
      </c>
      <c r="AW294">
        <v>1.048744759400436</v>
      </c>
      <c r="AX294">
        <v>127.1220094222628</v>
      </c>
      <c r="AY294">
        <v>3.166161064998647</v>
      </c>
      <c r="AZ294">
        <v>5.04680116296287</v>
      </c>
    </row>
    <row r="295" spans="1:52">
      <c r="A295" s="2">
        <v>45141</v>
      </c>
      <c r="B295">
        <v>999.2357418516023</v>
      </c>
      <c r="C295">
        <v>-0.02671197626956356</v>
      </c>
      <c r="AN295" s="2">
        <v>45141</v>
      </c>
      <c r="AO295">
        <v>0.004589497083888009</v>
      </c>
      <c r="AP295">
        <v>247.4874344361462</v>
      </c>
      <c r="AQ295">
        <v>9.821988288605745</v>
      </c>
      <c r="AR295">
        <v>0.07186908498474952</v>
      </c>
      <c r="AS295">
        <v>39.84202037788364</v>
      </c>
      <c r="AT295">
        <v>0.3294978884875733</v>
      </c>
      <c r="AU295">
        <v>12.88979466808296</v>
      </c>
      <c r="AV295">
        <v>15.61292299996589</v>
      </c>
      <c r="AW295">
        <v>1.032363891418224</v>
      </c>
      <c r="AX295">
        <v>126.8569394044019</v>
      </c>
      <c r="AY295">
        <v>3.181675156191427</v>
      </c>
      <c r="AZ295">
        <v>5.035855188939853</v>
      </c>
    </row>
    <row r="296" spans="1:52">
      <c r="A296" s="2">
        <v>45142</v>
      </c>
      <c r="B296">
        <v>989.3625223482987</v>
      </c>
      <c r="C296">
        <v>-0.009880770963024421</v>
      </c>
      <c r="AN296" s="2">
        <v>45142</v>
      </c>
      <c r="AO296">
        <v>0.004536491831461356</v>
      </c>
      <c r="AP296">
        <v>250.4603774657289</v>
      </c>
      <c r="AQ296">
        <v>10.01789216630767</v>
      </c>
      <c r="AR296">
        <v>0.07125116502978325</v>
      </c>
      <c r="AS296">
        <v>39.49593074927175</v>
      </c>
      <c r="AT296">
        <v>0.3254571604012257</v>
      </c>
      <c r="AU296">
        <v>12.83629911610641</v>
      </c>
      <c r="AV296">
        <v>15.67319319745484</v>
      </c>
      <c r="AW296">
        <v>1.047120304969651</v>
      </c>
      <c r="AX296">
        <v>127.8158164422575</v>
      </c>
      <c r="AY296">
        <v>3.216984691999977</v>
      </c>
      <c r="AZ296">
        <v>5.016727703750679</v>
      </c>
    </row>
    <row r="297" spans="1:52">
      <c r="A297" s="2">
        <v>45143</v>
      </c>
      <c r="B297">
        <v>987.9856036482761</v>
      </c>
      <c r="C297">
        <v>-0.00139172312364777</v>
      </c>
      <c r="AN297" s="2">
        <v>45143</v>
      </c>
      <c r="AO297">
        <v>0.004551239783177953</v>
      </c>
      <c r="AP297">
        <v>249.4109790655655</v>
      </c>
      <c r="AQ297">
        <v>10.00863822129516</v>
      </c>
      <c r="AR297">
        <v>0.07152768365961253</v>
      </c>
      <c r="AS297">
        <v>39.61574248728122</v>
      </c>
      <c r="AT297">
        <v>0.3247321157184009</v>
      </c>
      <c r="AU297">
        <v>12.95303898048624</v>
      </c>
      <c r="AV297">
        <v>15.63950892863499</v>
      </c>
      <c r="AW297">
        <v>1.029597030683456</v>
      </c>
      <c r="AX297">
        <v>128.5996755250471</v>
      </c>
      <c r="AY297">
        <v>3.194886204826361</v>
      </c>
      <c r="AZ297">
        <v>5.032821949670349</v>
      </c>
    </row>
    <row r="298" spans="1:52">
      <c r="A298" s="2">
        <v>45144</v>
      </c>
      <c r="B298">
        <v>990.3801906149286</v>
      </c>
      <c r="C298">
        <v>0.002423706335203724</v>
      </c>
      <c r="AN298" s="2">
        <v>45144</v>
      </c>
      <c r="AO298">
        <v>0.004562923520369169</v>
      </c>
      <c r="AP298">
        <v>249.9466975224029</v>
      </c>
      <c r="AQ298">
        <v>9.901857638366108</v>
      </c>
      <c r="AR298">
        <v>0.07134527791513419</v>
      </c>
      <c r="AS298">
        <v>39.9163696532955</v>
      </c>
      <c r="AT298">
        <v>0.3233746922332173</v>
      </c>
      <c r="AU298">
        <v>12.91622589830259</v>
      </c>
      <c r="AV298">
        <v>15.73593594854228</v>
      </c>
      <c r="AW298">
        <v>1.027609140813795</v>
      </c>
      <c r="AX298">
        <v>128.3535824957511</v>
      </c>
      <c r="AY298">
        <v>3.228659073440124</v>
      </c>
      <c r="AZ298">
        <v>5.029534772682547</v>
      </c>
    </row>
    <row r="299" spans="1:52">
      <c r="A299" s="2">
        <v>45145</v>
      </c>
      <c r="B299">
        <v>990.6145059863917</v>
      </c>
      <c r="C299">
        <v>0.000236591335007974</v>
      </c>
      <c r="AN299" s="2">
        <v>45145</v>
      </c>
      <c r="AO299">
        <v>0.004564796892469272</v>
      </c>
      <c r="AP299">
        <v>251.4373820604834</v>
      </c>
      <c r="AQ299">
        <v>10.07604803592849</v>
      </c>
      <c r="AR299">
        <v>0.07169175961554501</v>
      </c>
      <c r="AS299">
        <v>40.11234637775055</v>
      </c>
      <c r="AT299">
        <v>0.3237538887367682</v>
      </c>
      <c r="AU299">
        <v>13.21954485006501</v>
      </c>
      <c r="AV299">
        <v>15.65061650913625</v>
      </c>
      <c r="AW299">
        <v>1.005178272234219</v>
      </c>
      <c r="AX299">
        <v>128.4453418760522</v>
      </c>
      <c r="AY299">
        <v>3.149678035637493</v>
      </c>
      <c r="AZ299">
        <v>4.975725118734651</v>
      </c>
    </row>
    <row r="300" spans="1:52">
      <c r="A300" s="2">
        <v>45146</v>
      </c>
      <c r="B300">
        <v>988.2325846532424</v>
      </c>
      <c r="C300">
        <v>-0.002404488646951086</v>
      </c>
      <c r="AN300" s="2">
        <v>45146</v>
      </c>
      <c r="AO300">
        <v>0.00453565903488991</v>
      </c>
      <c r="AP300">
        <v>252.3871570925448</v>
      </c>
      <c r="AQ300">
        <v>9.783626406067549</v>
      </c>
      <c r="AR300">
        <v>0.07156153800620921</v>
      </c>
      <c r="AS300">
        <v>40.19881549997069</v>
      </c>
      <c r="AT300">
        <v>0.3243558747560761</v>
      </c>
      <c r="AU300">
        <v>13.37266059963179</v>
      </c>
      <c r="AV300">
        <v>15.73533146784058</v>
      </c>
      <c r="AW300">
        <v>1.017377502570531</v>
      </c>
      <c r="AX300">
        <v>128.422442015178</v>
      </c>
      <c r="AY300">
        <v>3.162409114695844</v>
      </c>
      <c r="AZ300">
        <v>5.014386940937309</v>
      </c>
    </row>
    <row r="301" spans="1:52">
      <c r="A301" s="2">
        <v>45147</v>
      </c>
      <c r="B301">
        <v>1012.475218989874</v>
      </c>
      <c r="C301">
        <v>0.02453130438431983</v>
      </c>
      <c r="AN301" s="2">
        <v>45147</v>
      </c>
      <c r="AO301">
        <v>0.004550933545448339</v>
      </c>
      <c r="AP301">
        <v>251.9877290974143</v>
      </c>
      <c r="AQ301">
        <v>9.818070255755819</v>
      </c>
      <c r="AR301">
        <v>0.07209939781177846</v>
      </c>
      <c r="AS301">
        <v>40.65289663359152</v>
      </c>
      <c r="AT301">
        <v>0.3276488258687484</v>
      </c>
      <c r="AU301">
        <v>13.19552159104001</v>
      </c>
      <c r="AV301">
        <v>15.7923545322859</v>
      </c>
      <c r="AW301">
        <v>1.018963654589584</v>
      </c>
      <c r="AX301">
        <v>127.5408746986511</v>
      </c>
      <c r="AY301">
        <v>3.084773015196058</v>
      </c>
      <c r="AZ301">
        <v>5.037054197445083</v>
      </c>
    </row>
    <row r="302" spans="1:52">
      <c r="A302" s="2">
        <v>45148</v>
      </c>
      <c r="B302">
        <v>1018.610581938477</v>
      </c>
      <c r="C302">
        <v>0.006059766040223291</v>
      </c>
      <c r="AN302" s="2">
        <v>45148</v>
      </c>
      <c r="AO302">
        <v>0.004608933561877296</v>
      </c>
      <c r="AP302">
        <v>250.2751924950006</v>
      </c>
      <c r="AQ302">
        <v>9.547206304805837</v>
      </c>
      <c r="AR302">
        <v>0.07259011883433139</v>
      </c>
      <c r="AS302">
        <v>41.13321315963324</v>
      </c>
      <c r="AT302">
        <v>0.3312328505992636</v>
      </c>
      <c r="AU302">
        <v>12.90686926491094</v>
      </c>
      <c r="AV302">
        <v>15.90915905259027</v>
      </c>
      <c r="AW302">
        <v>1.010200123900341</v>
      </c>
      <c r="AX302">
        <v>127.3785533695368</v>
      </c>
      <c r="AY302">
        <v>3.077708483500413</v>
      </c>
      <c r="AZ302">
        <v>5.090737362767741</v>
      </c>
    </row>
    <row r="303" spans="1:52">
      <c r="A303" s="2">
        <v>45149</v>
      </c>
      <c r="B303">
        <v>1010.746007953278</v>
      </c>
      <c r="C303">
        <v>-0.007720883843786996</v>
      </c>
      <c r="AN303" s="2">
        <v>45149</v>
      </c>
      <c r="AO303">
        <v>0.004597090694969157</v>
      </c>
      <c r="AP303">
        <v>252.8803762146756</v>
      </c>
      <c r="AQ303">
        <v>9.592676663873513</v>
      </c>
      <c r="AR303">
        <v>0.0722022408045951</v>
      </c>
      <c r="AS303">
        <v>41.40724877061148</v>
      </c>
      <c r="AT303">
        <v>0.3323874361916623</v>
      </c>
      <c r="AU303">
        <v>12.94760354472323</v>
      </c>
      <c r="AV303">
        <v>15.96287099807779</v>
      </c>
      <c r="AW303">
        <v>1.007479196861491</v>
      </c>
      <c r="AX303">
        <v>127.4805724580221</v>
      </c>
      <c r="AY303">
        <v>3.027219792664416</v>
      </c>
      <c r="AZ303">
        <v>5.115008285448902</v>
      </c>
    </row>
    <row r="304" spans="1:52">
      <c r="A304" s="2">
        <v>45150</v>
      </c>
      <c r="B304">
        <v>1005.721492925144</v>
      </c>
      <c r="C304">
        <v>-0.004971095595329489</v>
      </c>
      <c r="AN304" s="2">
        <v>45150</v>
      </c>
      <c r="AO304">
        <v>0.004578964113836463</v>
      </c>
      <c r="AP304">
        <v>254.0294483957377</v>
      </c>
      <c r="AQ304">
        <v>9.698868600161628</v>
      </c>
      <c r="AR304">
        <v>0.07201081258014184</v>
      </c>
      <c r="AS304">
        <v>41.46276623059089</v>
      </c>
      <c r="AT304">
        <v>0.3330613465067745</v>
      </c>
      <c r="AU304">
        <v>12.90136534433442</v>
      </c>
      <c r="AV304">
        <v>15.86509555355521</v>
      </c>
      <c r="AW304">
        <v>1.018724149204555</v>
      </c>
      <c r="AX304">
        <v>127.6468102830868</v>
      </c>
      <c r="AY304">
        <v>3.017276895905618</v>
      </c>
      <c r="AZ304">
        <v>5.10505843290714</v>
      </c>
    </row>
    <row r="305" spans="1:52">
      <c r="A305" s="2">
        <v>45151</v>
      </c>
      <c r="B305">
        <v>1007.54533187662</v>
      </c>
      <c r="C305">
        <v>0.001813463234410229</v>
      </c>
      <c r="AN305" s="2">
        <v>45151</v>
      </c>
      <c r="AO305">
        <v>0.004584780687809493</v>
      </c>
      <c r="AP305">
        <v>255.741118604851</v>
      </c>
      <c r="AQ305">
        <v>9.77666555709161</v>
      </c>
      <c r="AR305">
        <v>0.07206253291073034</v>
      </c>
      <c r="AS305">
        <v>41.5957860060005</v>
      </c>
      <c r="AT305">
        <v>0.33269208439598</v>
      </c>
      <c r="AU305">
        <v>12.8468562098842</v>
      </c>
      <c r="AV305">
        <v>15.79320413034619</v>
      </c>
      <c r="AW305">
        <v>1.017313940493386</v>
      </c>
      <c r="AX305">
        <v>127.6662475553479</v>
      </c>
      <c r="AY305">
        <v>2.983173596034064</v>
      </c>
      <c r="AZ305">
        <v>5.13568733925081</v>
      </c>
    </row>
    <row r="306" spans="1:52">
      <c r="A306" s="2">
        <v>45152</v>
      </c>
      <c r="B306">
        <v>999.6002159825015</v>
      </c>
      <c r="C306">
        <v>-0.007885616302067855</v>
      </c>
      <c r="AN306" s="2">
        <v>45152</v>
      </c>
      <c r="AO306">
        <v>0.004568758457548516</v>
      </c>
      <c r="AP306">
        <v>255.9780578828618</v>
      </c>
      <c r="AQ306">
        <v>9.798635879326774</v>
      </c>
      <c r="AR306">
        <v>0.07186942341573528</v>
      </c>
      <c r="AS306">
        <v>40.91626118702473</v>
      </c>
      <c r="AT306">
        <v>0.3302973748796913</v>
      </c>
      <c r="AU306">
        <v>13.00240902255394</v>
      </c>
      <c r="AV306">
        <v>15.82762443729908</v>
      </c>
      <c r="AW306">
        <v>1.016007255492051</v>
      </c>
      <c r="AX306">
        <v>127.4907185679485</v>
      </c>
      <c r="AY306">
        <v>3.037259600805341</v>
      </c>
      <c r="AZ306">
        <v>5.147065609335524</v>
      </c>
    </row>
    <row r="307" spans="1:52">
      <c r="A307" s="2">
        <v>45153</v>
      </c>
      <c r="B307">
        <v>1007.963959902644</v>
      </c>
      <c r="C307">
        <v>0.008367088948577184</v>
      </c>
      <c r="AN307" s="2">
        <v>45153</v>
      </c>
      <c r="AO307">
        <v>0.004587740277463914</v>
      </c>
      <c r="AP307">
        <v>256.9151127825455</v>
      </c>
      <c r="AQ307">
        <v>9.809522549305344</v>
      </c>
      <c r="AR307">
        <v>0.0722787562409983</v>
      </c>
      <c r="AS307">
        <v>40.71946478152327</v>
      </c>
      <c r="AT307">
        <v>0.3327344776786647</v>
      </c>
      <c r="AU307">
        <v>12.75964935816645</v>
      </c>
      <c r="AV307">
        <v>15.95042570193505</v>
      </c>
      <c r="AW307">
        <v>1.027759854261201</v>
      </c>
      <c r="AX307">
        <v>128.06652027271</v>
      </c>
      <c r="AY307">
        <v>2.955027349845089</v>
      </c>
      <c r="AZ307">
        <v>5.151568704500846</v>
      </c>
    </row>
    <row r="308" spans="1:52">
      <c r="A308" s="2">
        <v>45154</v>
      </c>
      <c r="B308">
        <v>976.1356489359013</v>
      </c>
      <c r="C308">
        <v>-0.03157683432433134</v>
      </c>
      <c r="AN308" s="2">
        <v>45154</v>
      </c>
      <c r="AO308">
        <v>0.004479640668554881</v>
      </c>
      <c r="AP308">
        <v>256.743478887167</v>
      </c>
      <c r="AQ308">
        <v>10.01597594304755</v>
      </c>
      <c r="AR308">
        <v>0.07063694578522148</v>
      </c>
      <c r="AS308">
        <v>40.33916466633737</v>
      </c>
      <c r="AT308">
        <v>0.3270526694591821</v>
      </c>
      <c r="AU308">
        <v>13.00296090039847</v>
      </c>
      <c r="AV308">
        <v>16.0187307219744</v>
      </c>
      <c r="AW308">
        <v>1.025683701311567</v>
      </c>
      <c r="AX308">
        <v>132.6343270240155</v>
      </c>
      <c r="AY308">
        <v>3.017046096277007</v>
      </c>
      <c r="AZ308">
        <v>5.220589759968402</v>
      </c>
    </row>
    <row r="309" spans="1:52">
      <c r="A309" s="2">
        <v>45155</v>
      </c>
      <c r="B309">
        <v>945.4931583496414</v>
      </c>
      <c r="C309">
        <v>-0.03139163150087154</v>
      </c>
      <c r="AN309" s="2">
        <v>45155</v>
      </c>
      <c r="AO309">
        <v>0.004401385059083899</v>
      </c>
      <c r="AP309">
        <v>255.3538733680655</v>
      </c>
      <c r="AQ309">
        <v>10.11344533942547</v>
      </c>
      <c r="AR309">
        <v>0.0691836738198075</v>
      </c>
      <c r="AS309">
        <v>40.00586499391168</v>
      </c>
      <c r="AT309">
        <v>0.3235860364501536</v>
      </c>
      <c r="AU309">
        <v>13.79427301105639</v>
      </c>
      <c r="AV309">
        <v>16.0102773997849</v>
      </c>
      <c r="AW309">
        <v>1.047232976790697</v>
      </c>
      <c r="AX309">
        <v>131.2597240625745</v>
      </c>
      <c r="AY309">
        <v>3.057493893363228</v>
      </c>
      <c r="AZ309">
        <v>5.259188105599046</v>
      </c>
    </row>
    <row r="310" spans="1:52">
      <c r="A310" s="2">
        <v>45156</v>
      </c>
      <c r="B310">
        <v>884.4887885689263</v>
      </c>
      <c r="C310">
        <v>-0.06452121756988505</v>
      </c>
      <c r="AN310" s="2">
        <v>45156</v>
      </c>
      <c r="AO310">
        <v>0.00444075363102455</v>
      </c>
      <c r="AP310">
        <v>254.4162724591133</v>
      </c>
      <c r="AQ310">
        <v>10.25620900265496</v>
      </c>
      <c r="AR310">
        <v>0.06924335236232691</v>
      </c>
      <c r="AS310">
        <v>39.55274709098239</v>
      </c>
      <c r="AT310">
        <v>0.3200261219235198</v>
      </c>
      <c r="AU310">
        <v>14.04284692341571</v>
      </c>
      <c r="AV310">
        <v>15.69652330494553</v>
      </c>
      <c r="AW310">
        <v>1.059968660819902</v>
      </c>
      <c r="AX310">
        <v>132.2389410133921</v>
      </c>
      <c r="AY310">
        <v>2.990607213237871</v>
      </c>
      <c r="AZ310">
        <v>5.269112909900795</v>
      </c>
    </row>
    <row r="311" spans="1:52">
      <c r="A311" s="2">
        <v>45157</v>
      </c>
      <c r="B311">
        <v>878.279060899416</v>
      </c>
      <c r="C311">
        <v>-0.00702069687006146</v>
      </c>
      <c r="AN311" s="2">
        <v>45157</v>
      </c>
      <c r="AO311">
        <v>0.00451511839262186</v>
      </c>
      <c r="AP311">
        <v>246.6145267384448</v>
      </c>
      <c r="AQ311">
        <v>10.28702681907621</v>
      </c>
      <c r="AR311">
        <v>0.06992663889634099</v>
      </c>
      <c r="AS311">
        <v>40.19512109804477</v>
      </c>
      <c r="AT311">
        <v>0.3224953963582217</v>
      </c>
      <c r="AU311">
        <v>14.17813579025839</v>
      </c>
      <c r="AV311">
        <v>15.37069279007307</v>
      </c>
      <c r="AW311">
        <v>1.050677297797906</v>
      </c>
      <c r="AX311">
        <v>131.1938535820476</v>
      </c>
      <c r="AY311">
        <v>3.036902395533404</v>
      </c>
      <c r="AZ311">
        <v>5.133297764150898</v>
      </c>
    </row>
    <row r="312" spans="1:52">
      <c r="A312" s="2">
        <v>45158</v>
      </c>
      <c r="B312">
        <v>883.2241712039607</v>
      </c>
      <c r="C312">
        <v>0.005630454515767047</v>
      </c>
      <c r="AN312" s="2">
        <v>45158</v>
      </c>
      <c r="AO312">
        <v>0.004092062804724531</v>
      </c>
      <c r="AP312">
        <v>220.1234707003188</v>
      </c>
      <c r="AQ312">
        <v>11.18540302358538</v>
      </c>
      <c r="AR312">
        <v>0.06328319124398493</v>
      </c>
      <c r="AS312">
        <v>36.36531873960136</v>
      </c>
      <c r="AT312">
        <v>0.291669557828961</v>
      </c>
      <c r="AU312">
        <v>12.17660545432656</v>
      </c>
      <c r="AV312">
        <v>22.40065990203227</v>
      </c>
      <c r="AW312">
        <v>1.106998746039148</v>
      </c>
      <c r="AX312">
        <v>122.1488503737765</v>
      </c>
      <c r="AY312">
        <v>2.715839944772138</v>
      </c>
      <c r="AZ312">
        <v>7.238160501855448</v>
      </c>
    </row>
    <row r="313" spans="1:52">
      <c r="A313" s="2">
        <v>45159</v>
      </c>
      <c r="B313">
        <v>886.6958919493338</v>
      </c>
      <c r="C313">
        <v>0.003930735659827711</v>
      </c>
      <c r="AN313" s="2">
        <v>45159</v>
      </c>
      <c r="AO313">
        <v>0.004095201547338091</v>
      </c>
      <c r="AP313">
        <v>219.1014363756404</v>
      </c>
      <c r="AQ313">
        <v>11.15636949201409</v>
      </c>
      <c r="AR313">
        <v>0.06297723124950341</v>
      </c>
      <c r="AS313">
        <v>36.64415879172046</v>
      </c>
      <c r="AT313">
        <v>0.2934292058534059</v>
      </c>
      <c r="AU313">
        <v>12.23018711325973</v>
      </c>
      <c r="AV313">
        <v>22.47855131220327</v>
      </c>
      <c r="AW313">
        <v>1.100067793926707</v>
      </c>
      <c r="AX313">
        <v>121.9348656047258</v>
      </c>
      <c r="AY313">
        <v>2.740144594598894</v>
      </c>
      <c r="AZ313">
        <v>7.210014023755106</v>
      </c>
    </row>
    <row r="314" spans="1:52">
      <c r="A314" s="2">
        <v>45160</v>
      </c>
      <c r="B314">
        <v>867.741837578951</v>
      </c>
      <c r="C314">
        <v>-0.02137604847668095</v>
      </c>
      <c r="AN314" s="2">
        <v>45160</v>
      </c>
      <c r="AO314">
        <v>0.004014958189512157</v>
      </c>
      <c r="AP314">
        <v>220.4961441908329</v>
      </c>
      <c r="AQ314">
        <v>10.97346603655242</v>
      </c>
      <c r="AR314">
        <v>0.06223261912824437</v>
      </c>
      <c r="AS314">
        <v>36.89979518140587</v>
      </c>
      <c r="AT314">
        <v>0.2949587399479743</v>
      </c>
      <c r="AU314">
        <v>12.28624220644571</v>
      </c>
      <c r="AV314">
        <v>22.41485206023978</v>
      </c>
      <c r="AW314">
        <v>1.104291665430665</v>
      </c>
      <c r="AX314">
        <v>124.0542999531954</v>
      </c>
      <c r="AY314">
        <v>2.750069178515753</v>
      </c>
      <c r="AZ314">
        <v>7.404018128356087</v>
      </c>
    </row>
    <row r="315" spans="1:52">
      <c r="A315" s="2">
        <v>45161</v>
      </c>
      <c r="B315">
        <v>854.1233712474703</v>
      </c>
      <c r="C315">
        <v>-0.01569414512670841</v>
      </c>
      <c r="AN315" s="2">
        <v>45161</v>
      </c>
      <c r="AO315">
        <v>0.003974871447164053</v>
      </c>
      <c r="AP315">
        <v>221.466324285338</v>
      </c>
      <c r="AQ315">
        <v>10.9382165307793</v>
      </c>
      <c r="AR315">
        <v>0.06258472426298008</v>
      </c>
      <c r="AS315">
        <v>37.39985110596125</v>
      </c>
      <c r="AT315">
        <v>0.2904003085781999</v>
      </c>
      <c r="AU315">
        <v>12.37677752806513</v>
      </c>
      <c r="AV315">
        <v>22.1694243361381</v>
      </c>
      <c r="AW315">
        <v>1.102335851058549</v>
      </c>
      <c r="AX315">
        <v>124.1277520154605</v>
      </c>
      <c r="AY315">
        <v>2.800341777022434</v>
      </c>
      <c r="AZ315">
        <v>7.466990954680635</v>
      </c>
    </row>
    <row r="316" spans="1:52">
      <c r="A316" s="2">
        <v>45162</v>
      </c>
      <c r="B316">
        <v>877.6422525027048</v>
      </c>
      <c r="C316">
        <v>0.02753569571674919</v>
      </c>
      <c r="AN316" s="2">
        <v>45162</v>
      </c>
      <c r="AO316">
        <v>0.004011137327675877</v>
      </c>
      <c r="AP316">
        <v>219.2134567295482</v>
      </c>
      <c r="AQ316">
        <v>10.8168788557641</v>
      </c>
      <c r="AR316">
        <v>0.06250749043161098</v>
      </c>
      <c r="AS316">
        <v>37.5391778171684</v>
      </c>
      <c r="AT316">
        <v>0.2905184909768658</v>
      </c>
      <c r="AU316">
        <v>12.47607035462657</v>
      </c>
      <c r="AV316">
        <v>22.40557202572069</v>
      </c>
      <c r="AW316">
        <v>1.089281352342902</v>
      </c>
      <c r="AX316">
        <v>125.7358002439785</v>
      </c>
      <c r="AY316">
        <v>2.72583732695946</v>
      </c>
      <c r="AZ316">
        <v>7.510076080619429</v>
      </c>
    </row>
    <row r="317" spans="1:52">
      <c r="A317" s="2">
        <v>45163</v>
      </c>
      <c r="B317">
        <v>864.4338353366596</v>
      </c>
      <c r="C317">
        <v>-0.01504988750072112</v>
      </c>
      <c r="AN317" s="2">
        <v>45163</v>
      </c>
      <c r="AO317">
        <v>0.003999975497153988</v>
      </c>
      <c r="AP317">
        <v>217.816416269192</v>
      </c>
      <c r="AQ317">
        <v>11.13408916793627</v>
      </c>
      <c r="AR317">
        <v>0.06239381151292906</v>
      </c>
      <c r="AS317">
        <v>36.81933922751956</v>
      </c>
      <c r="AT317">
        <v>0.2838443445163338</v>
      </c>
      <c r="AU317">
        <v>12.59317479575652</v>
      </c>
      <c r="AV317">
        <v>22.44491130204346</v>
      </c>
      <c r="AW317">
        <v>1.068703768749943</v>
      </c>
      <c r="AX317">
        <v>126.3476904825494</v>
      </c>
      <c r="AY317">
        <v>2.771135971428803</v>
      </c>
      <c r="AZ317">
        <v>7.574453144482918</v>
      </c>
    </row>
    <row r="318" spans="1:52">
      <c r="A318" s="2">
        <v>45164</v>
      </c>
      <c r="B318">
        <v>860.3911584822307</v>
      </c>
      <c r="C318">
        <v>-0.004676675864792479</v>
      </c>
      <c r="AN318" s="2">
        <v>45164</v>
      </c>
      <c r="AO318">
        <v>0.00399440375817918</v>
      </c>
      <c r="AP318">
        <v>220.5192466489517</v>
      </c>
      <c r="AQ318">
        <v>11.19049259315826</v>
      </c>
      <c r="AR318">
        <v>0.06223995995711939</v>
      </c>
      <c r="AS318">
        <v>36.63867126378438</v>
      </c>
      <c r="AT318">
        <v>0.2825321182534872</v>
      </c>
      <c r="AU318">
        <v>12.79947248208166</v>
      </c>
      <c r="AV318">
        <v>21.98725216538682</v>
      </c>
      <c r="AW318">
        <v>1.071243159730941</v>
      </c>
      <c r="AX318">
        <v>125.6012126068063</v>
      </c>
      <c r="AY318">
        <v>2.840566325357095</v>
      </c>
      <c r="AZ318">
        <v>7.57505797633938</v>
      </c>
    </row>
    <row r="319" spans="1:52">
      <c r="A319" s="2">
        <v>45165</v>
      </c>
      <c r="B319">
        <v>859.9634926937548</v>
      </c>
      <c r="C319">
        <v>-0.000497059720174664</v>
      </c>
      <c r="AN319" s="2">
        <v>45165</v>
      </c>
      <c r="AO319">
        <v>0.00399630869620703</v>
      </c>
      <c r="AP319">
        <v>220.4142126226593</v>
      </c>
      <c r="AQ319">
        <v>11.19738514915266</v>
      </c>
      <c r="AR319">
        <v>0.06245263655205047</v>
      </c>
      <c r="AS319">
        <v>37.16041411730293</v>
      </c>
      <c r="AT319">
        <v>0.2847792528254166</v>
      </c>
      <c r="AU319">
        <v>12.63748371567757</v>
      </c>
      <c r="AV319">
        <v>21.87574473003274</v>
      </c>
      <c r="AW319">
        <v>1.075624099475582</v>
      </c>
      <c r="AX319">
        <v>125.1164689373948</v>
      </c>
      <c r="AY319">
        <v>2.853200140587687</v>
      </c>
      <c r="AZ319">
        <v>7.537282235985839</v>
      </c>
    </row>
    <row r="320" spans="1:52">
      <c r="A320" s="2">
        <v>45166</v>
      </c>
      <c r="B320">
        <v>868.5542001136644</v>
      </c>
      <c r="C320">
        <v>0.009989618737186179</v>
      </c>
      <c r="AN320" s="2">
        <v>45166</v>
      </c>
      <c r="AO320">
        <v>0.004023823279615511</v>
      </c>
      <c r="AP320">
        <v>220.6392082798558</v>
      </c>
      <c r="AQ320">
        <v>11.26872825779881</v>
      </c>
      <c r="AR320">
        <v>0.06266436146411405</v>
      </c>
      <c r="AS320">
        <v>37.32019710423688</v>
      </c>
      <c r="AT320">
        <v>0.2850283513072873</v>
      </c>
      <c r="AU320">
        <v>12.52462773260126</v>
      </c>
      <c r="AV320">
        <v>22.1387261550133</v>
      </c>
      <c r="AW320">
        <v>1.056668685010292</v>
      </c>
      <c r="AX320">
        <v>124.6238024763894</v>
      </c>
      <c r="AY320">
        <v>2.810489351708489</v>
      </c>
      <c r="AZ320">
        <v>7.534153506565996</v>
      </c>
    </row>
    <row r="321" spans="1:52">
      <c r="A321" s="2">
        <v>45167</v>
      </c>
      <c r="B321">
        <v>873.1010463943123</v>
      </c>
      <c r="C321">
        <v>0.005234959752716595</v>
      </c>
      <c r="AN321" s="2">
        <v>45167</v>
      </c>
      <c r="AO321">
        <v>0.004042266684734913</v>
      </c>
      <c r="AP321">
        <v>218.2642173351434</v>
      </c>
      <c r="AQ321">
        <v>11.40829280677587</v>
      </c>
      <c r="AR321">
        <v>0.06314257003261325</v>
      </c>
      <c r="AS321">
        <v>37.48829550981587</v>
      </c>
      <c r="AT321">
        <v>0.2859204337165683</v>
      </c>
      <c r="AU321">
        <v>12.62543503287811</v>
      </c>
      <c r="AV321">
        <v>21.71145685056733</v>
      </c>
      <c r="AW321">
        <v>1.059796699817417</v>
      </c>
      <c r="AX321">
        <v>123.8081737846606</v>
      </c>
      <c r="AY321">
        <v>2.854586750974436</v>
      </c>
      <c r="AZ321">
        <v>7.452957047624819</v>
      </c>
    </row>
    <row r="322" spans="1:52">
      <c r="A322" s="2">
        <v>45168</v>
      </c>
      <c r="B322">
        <v>905.6023941920928</v>
      </c>
      <c r="C322">
        <v>0.03722518479619619</v>
      </c>
      <c r="AN322" s="2">
        <v>45168</v>
      </c>
      <c r="AO322">
        <v>0.00395502292593854</v>
      </c>
      <c r="AP322">
        <v>222.5959679259465</v>
      </c>
      <c r="AQ322">
        <v>11.44228001401822</v>
      </c>
      <c r="AR322">
        <v>0.06268134829492789</v>
      </c>
      <c r="AS322">
        <v>37.88881828251689</v>
      </c>
      <c r="AT322">
        <v>0.2861409536743942</v>
      </c>
      <c r="AU322">
        <v>12.77134139240086</v>
      </c>
      <c r="AV322">
        <v>22.21806821067066</v>
      </c>
      <c r="AW322">
        <v>1.079573526856873</v>
      </c>
      <c r="AX322">
        <v>121.8106396145107</v>
      </c>
      <c r="AY322">
        <v>2.799755313947256</v>
      </c>
      <c r="AZ322">
        <v>7.412675445787718</v>
      </c>
    </row>
    <row r="323" spans="1:52">
      <c r="A323" s="2">
        <v>45169</v>
      </c>
      <c r="B323">
        <v>882.9373604597721</v>
      </c>
      <c r="C323">
        <v>-0.02502757708866332</v>
      </c>
      <c r="AN323" s="2">
        <v>45169</v>
      </c>
      <c r="AO323">
        <v>0.003908756974217999</v>
      </c>
      <c r="AP323">
        <v>222.1038096140405</v>
      </c>
      <c r="AQ323">
        <v>11.62537412900365</v>
      </c>
      <c r="AR323">
        <v>0.06189794480205107</v>
      </c>
      <c r="AS323">
        <v>37.50729585601014</v>
      </c>
      <c r="AT323">
        <v>0.2825943131977851</v>
      </c>
      <c r="AU323">
        <v>12.85393378657589</v>
      </c>
      <c r="AV323">
        <v>22.29827801392138</v>
      </c>
      <c r="AW323">
        <v>1.081801072178375</v>
      </c>
      <c r="AX323">
        <v>122.4021217563969</v>
      </c>
      <c r="AY323">
        <v>2.846427072851656</v>
      </c>
      <c r="AZ323">
        <v>7.500452024046532</v>
      </c>
    </row>
    <row r="324" spans="1:52">
      <c r="A324" s="2">
        <v>45170</v>
      </c>
      <c r="B324">
        <v>845.7584749446484</v>
      </c>
      <c r="C324">
        <v>-0.04210818024028751</v>
      </c>
      <c r="AN324" s="2">
        <v>45170</v>
      </c>
      <c r="AO324">
        <v>0.00393806641191043</v>
      </c>
      <c r="AP324">
        <v>221.6913682165012</v>
      </c>
      <c r="AQ324">
        <v>11.24965566863303</v>
      </c>
      <c r="AR324">
        <v>0.06143042095860256</v>
      </c>
      <c r="AS324">
        <v>37.21081616516534</v>
      </c>
      <c r="AT324">
        <v>0.2798415485125663</v>
      </c>
      <c r="AU324">
        <v>13.10367335863381</v>
      </c>
      <c r="AV324">
        <v>22.70895155210658</v>
      </c>
      <c r="AW324">
        <v>1.078384032759888</v>
      </c>
      <c r="AX324">
        <v>122.8159816180778</v>
      </c>
      <c r="AY324">
        <v>2.881533458385579</v>
      </c>
      <c r="AZ324">
        <v>7.48855012012633</v>
      </c>
    </row>
    <row r="325" spans="1:52">
      <c r="A325" s="2">
        <v>45171</v>
      </c>
      <c r="B325">
        <v>837.1357266212256</v>
      </c>
      <c r="C325">
        <v>-0.01019528456275554</v>
      </c>
      <c r="AN325" s="2">
        <v>45171</v>
      </c>
      <c r="AO325">
        <v>0.003920890485678616</v>
      </c>
      <c r="AP325">
        <v>219.3219889987725</v>
      </c>
      <c r="AQ325">
        <v>11.03967183869814</v>
      </c>
      <c r="AR325">
        <v>0.06143590173621652</v>
      </c>
      <c r="AS325">
        <v>37.24096949971047</v>
      </c>
      <c r="AT325">
        <v>0.2808283622566902</v>
      </c>
      <c r="AU325">
        <v>13.28362402168086</v>
      </c>
      <c r="AV325">
        <v>22.76087758870621</v>
      </c>
      <c r="AW325">
        <v>1.08649014190019</v>
      </c>
      <c r="AX325">
        <v>123.5059051022273</v>
      </c>
      <c r="AY325">
        <v>2.914418622230767</v>
      </c>
      <c r="AZ325">
        <v>7.4649411485598</v>
      </c>
    </row>
    <row r="326" spans="1:52">
      <c r="A326" s="2">
        <v>45172</v>
      </c>
      <c r="B326">
        <v>843.194200282576</v>
      </c>
      <c r="C326">
        <v>0.007237146222158319</v>
      </c>
      <c r="AN326" s="2">
        <v>45172</v>
      </c>
      <c r="AO326">
        <v>0.003900013846497012</v>
      </c>
      <c r="AP326">
        <v>223.6706714889177</v>
      </c>
      <c r="AQ326">
        <v>11.22070458714085</v>
      </c>
      <c r="AR326">
        <v>0.06259345814977138</v>
      </c>
      <c r="AS326">
        <v>37.9607146248724</v>
      </c>
      <c r="AT326">
        <v>0.2864164539306659</v>
      </c>
      <c r="AU326">
        <v>13.19161230237533</v>
      </c>
      <c r="AV326">
        <v>20.40096345890024</v>
      </c>
      <c r="AW326">
        <v>1.100499397457689</v>
      </c>
      <c r="AX326">
        <v>126.3791413072511</v>
      </c>
      <c r="AY326">
        <v>2.95834362319304</v>
      </c>
      <c r="AZ326">
        <v>7.647368890908108</v>
      </c>
    </row>
    <row r="327" spans="1:52">
      <c r="A327" s="2">
        <v>45173</v>
      </c>
      <c r="B327">
        <v>844.047679969196</v>
      </c>
      <c r="C327">
        <v>0.001012198241323148</v>
      </c>
      <c r="AN327" s="2">
        <v>45173</v>
      </c>
      <c r="AO327">
        <v>0.003889788937357353</v>
      </c>
      <c r="AP327">
        <v>224.4705243699285</v>
      </c>
      <c r="AQ327">
        <v>11.11785219827014</v>
      </c>
      <c r="AR327">
        <v>0.0627073308447271</v>
      </c>
      <c r="AS327">
        <v>38.14634430128275</v>
      </c>
      <c r="AT327">
        <v>0.2867347336875622</v>
      </c>
      <c r="AU327">
        <v>13.15274124087257</v>
      </c>
      <c r="AV327">
        <v>20.42460274589039</v>
      </c>
      <c r="AW327">
        <v>1.108276779970986</v>
      </c>
      <c r="AX327">
        <v>126.2169916638191</v>
      </c>
      <c r="AY327">
        <v>2.946749883724992</v>
      </c>
      <c r="AZ327">
        <v>7.680238207465224</v>
      </c>
    </row>
    <row r="328" spans="1:52">
      <c r="A328" s="2">
        <v>45174</v>
      </c>
      <c r="B328">
        <v>843.4099229347721</v>
      </c>
      <c r="C328">
        <v>-0.0007555936110708039</v>
      </c>
      <c r="AN328" s="2">
        <v>45174</v>
      </c>
      <c r="AO328">
        <v>0.003911410040191063</v>
      </c>
      <c r="AP328">
        <v>223.9391104418865</v>
      </c>
      <c r="AQ328">
        <v>11.15135703551143</v>
      </c>
      <c r="AR328">
        <v>0.06297363106143308</v>
      </c>
      <c r="AS328">
        <v>37.90840905655006</v>
      </c>
      <c r="AT328">
        <v>0.2855716729264433</v>
      </c>
      <c r="AU328">
        <v>13.07593724036924</v>
      </c>
      <c r="AV328">
        <v>20.47328612276555</v>
      </c>
      <c r="AW328">
        <v>1.11170462836503</v>
      </c>
      <c r="AX328">
        <v>123.5815579257767</v>
      </c>
      <c r="AY328">
        <v>2.965156988465835</v>
      </c>
      <c r="AZ328">
        <v>7.751933072003473</v>
      </c>
    </row>
    <row r="329" spans="1:52">
      <c r="A329" s="2">
        <v>45175</v>
      </c>
      <c r="B329">
        <v>850.0314828157318</v>
      </c>
      <c r="C329">
        <v>0.007850939028460679</v>
      </c>
      <c r="AN329" s="2">
        <v>45175</v>
      </c>
      <c r="AO329">
        <v>0.003944742572769928</v>
      </c>
      <c r="AP329">
        <v>224.3772493439332</v>
      </c>
      <c r="AQ329">
        <v>11.00453036617302</v>
      </c>
      <c r="AR329">
        <v>0.0632618215107411</v>
      </c>
      <c r="AS329">
        <v>38.21856244916422</v>
      </c>
      <c r="AT329">
        <v>0.2885423033743729</v>
      </c>
      <c r="AU329">
        <v>13.34707016286256</v>
      </c>
      <c r="AV329">
        <v>20.57192957261088</v>
      </c>
      <c r="AW329">
        <v>1.10397339424511</v>
      </c>
      <c r="AX329">
        <v>123.4094537123489</v>
      </c>
      <c r="AY329">
        <v>2.866524785851248</v>
      </c>
      <c r="AZ329">
        <v>7.703803241984143</v>
      </c>
    </row>
    <row r="330" spans="1:52">
      <c r="A330" s="2">
        <v>45176</v>
      </c>
      <c r="B330">
        <v>851.1156400831989</v>
      </c>
      <c r="C330">
        <v>0.001275431897975965</v>
      </c>
      <c r="AN330" s="2">
        <v>45176</v>
      </c>
      <c r="AO330">
        <v>0.003954002278433209</v>
      </c>
      <c r="AP330">
        <v>224.4990156219107</v>
      </c>
      <c r="AQ330">
        <v>10.75261618151261</v>
      </c>
      <c r="AR330">
        <v>0.06335518169359798</v>
      </c>
      <c r="AS330">
        <v>38.31610602023049</v>
      </c>
      <c r="AT330">
        <v>0.2881032007974454</v>
      </c>
      <c r="AU330">
        <v>13.12505331848122</v>
      </c>
      <c r="AV330">
        <v>20.56289261878116</v>
      </c>
      <c r="AW330">
        <v>1.111437351951246</v>
      </c>
      <c r="AX330">
        <v>123.433477397566</v>
      </c>
      <c r="AY330">
        <v>2.96541192202189</v>
      </c>
      <c r="AZ330">
        <v>7.700479661040766</v>
      </c>
    </row>
    <row r="331" spans="1:52">
      <c r="A331" s="2">
        <v>45177</v>
      </c>
      <c r="B331">
        <v>859.0136357924321</v>
      </c>
      <c r="C331">
        <v>0.0092795800444474</v>
      </c>
      <c r="AN331" s="2">
        <v>45177</v>
      </c>
      <c r="AO331">
        <v>0.003921293785407597</v>
      </c>
      <c r="AP331">
        <v>226.8140680161485</v>
      </c>
      <c r="AQ331">
        <v>10.69043834287104</v>
      </c>
      <c r="AR331">
        <v>0.06341147267273553</v>
      </c>
      <c r="AS331">
        <v>38.19960545400046</v>
      </c>
      <c r="AT331">
        <v>0.2885360985086164</v>
      </c>
      <c r="AU331">
        <v>13.19220645671416</v>
      </c>
      <c r="AV331">
        <v>20.68435354109948</v>
      </c>
      <c r="AW331">
        <v>1.099836592477501</v>
      </c>
      <c r="AX331">
        <v>125.5499350298597</v>
      </c>
      <c r="AY331">
        <v>2.953567694620318</v>
      </c>
      <c r="AZ331">
        <v>7.668833425820021</v>
      </c>
    </row>
    <row r="332" spans="1:52">
      <c r="A332" s="2">
        <v>45178</v>
      </c>
      <c r="B332">
        <v>849.0645056942901</v>
      </c>
      <c r="C332">
        <v>-0.01158203977631156</v>
      </c>
      <c r="AN332" s="2">
        <v>45178</v>
      </c>
      <c r="AO332">
        <v>0.003921647105033603</v>
      </c>
      <c r="AP332">
        <v>226.9160469996015</v>
      </c>
      <c r="AQ332">
        <v>10.75116219869239</v>
      </c>
      <c r="AR332">
        <v>0.06304842883284195</v>
      </c>
      <c r="AS332">
        <v>38.14037612184562</v>
      </c>
      <c r="AT332">
        <v>0.2881286906770099</v>
      </c>
      <c r="AU332">
        <v>13.36750401508574</v>
      </c>
      <c r="AV332">
        <v>20.61216725274511</v>
      </c>
      <c r="AW332">
        <v>1.082232105003856</v>
      </c>
      <c r="AX332">
        <v>126.7222538158593</v>
      </c>
      <c r="AY332">
        <v>2.961133135516335</v>
      </c>
      <c r="AZ332">
        <v>7.694838069034657</v>
      </c>
    </row>
    <row r="333" spans="1:52">
      <c r="A333" s="2">
        <v>45179</v>
      </c>
      <c r="B333">
        <v>845.0747426543386</v>
      </c>
      <c r="C333">
        <v>-0.004699010514741864</v>
      </c>
      <c r="AN333" s="2">
        <v>45179</v>
      </c>
      <c r="AO333">
        <v>0.003846111788520985</v>
      </c>
      <c r="AP333">
        <v>223.3321505629381</v>
      </c>
      <c r="AQ333">
        <v>10.72711006873418</v>
      </c>
      <c r="AR333">
        <v>0.06217262196634905</v>
      </c>
      <c r="AS333">
        <v>44.84228534308862</v>
      </c>
      <c r="AT333">
        <v>0.2829051399733357</v>
      </c>
      <c r="AU333">
        <v>13.22599022455963</v>
      </c>
      <c r="AV333">
        <v>20.5789243021745</v>
      </c>
      <c r="AW333">
        <v>1.065824112935651</v>
      </c>
      <c r="AX333">
        <v>126.575655158313</v>
      </c>
      <c r="AY333">
        <v>2.925319155341717</v>
      </c>
      <c r="AZ333">
        <v>7.68429057624214</v>
      </c>
    </row>
    <row r="334" spans="1:52">
      <c r="A334" s="2">
        <v>45180</v>
      </c>
      <c r="B334">
        <v>826.5316986451116</v>
      </c>
      <c r="C334">
        <v>-0.02194248990448366</v>
      </c>
      <c r="AN334" s="2">
        <v>45180</v>
      </c>
      <c r="AO334">
        <v>0.003770915613353371</v>
      </c>
      <c r="AP334">
        <v>222.1969404260425</v>
      </c>
      <c r="AQ334">
        <v>10.74671148139614</v>
      </c>
      <c r="AR334">
        <v>0.06145727080149966</v>
      </c>
      <c r="AS334">
        <v>44.25505998705143</v>
      </c>
      <c r="AT334">
        <v>0.2791438326349191</v>
      </c>
      <c r="AU334">
        <v>13.2542126332911</v>
      </c>
      <c r="AV334">
        <v>20.54186845874399</v>
      </c>
      <c r="AW334">
        <v>1.084214666889613</v>
      </c>
      <c r="AX334">
        <v>127.7220263539511</v>
      </c>
      <c r="AY334">
        <v>3.042984540995686</v>
      </c>
      <c r="AZ334">
        <v>7.81486028220237</v>
      </c>
    </row>
    <row r="335" spans="1:52">
      <c r="A335" s="2">
        <v>45181</v>
      </c>
      <c r="B335">
        <v>796.7550288917389</v>
      </c>
      <c r="C335">
        <v>-0.03602604691651146</v>
      </c>
      <c r="AN335" s="2">
        <v>45181</v>
      </c>
      <c r="AO335">
        <v>0.003735782442946783</v>
      </c>
      <c r="AP335">
        <v>220.9285442119797</v>
      </c>
      <c r="AQ335">
        <v>10.7168788882525</v>
      </c>
      <c r="AR335">
        <v>0.06184553948892851</v>
      </c>
      <c r="AS335">
        <v>45.88794815189475</v>
      </c>
      <c r="AT335">
        <v>0.2775385844116391</v>
      </c>
      <c r="AU335">
        <v>13.15135445896282</v>
      </c>
      <c r="AV335">
        <v>20.64368133669706</v>
      </c>
      <c r="AW335">
        <v>1.085492161092907</v>
      </c>
      <c r="AX335">
        <v>128.148486527175</v>
      </c>
      <c r="AY335">
        <v>3.035554148504141</v>
      </c>
      <c r="AZ335">
        <v>7.734185531418371</v>
      </c>
    </row>
    <row r="336" spans="1:52">
      <c r="A336" s="2">
        <v>45182</v>
      </c>
      <c r="B336">
        <v>811.4050569635685</v>
      </c>
      <c r="C336">
        <v>0.01838711716976227</v>
      </c>
      <c r="AN336" s="2">
        <v>45182</v>
      </c>
      <c r="AO336">
        <v>0.003697860561373833</v>
      </c>
      <c r="AP336">
        <v>221.0447555095808</v>
      </c>
      <c r="AQ336">
        <v>10.6454706975709</v>
      </c>
      <c r="AR336">
        <v>0.06121849273431375</v>
      </c>
      <c r="AS336">
        <v>45.72954506936816</v>
      </c>
      <c r="AT336">
        <v>0.2753588049232388</v>
      </c>
      <c r="AU336">
        <v>13.07553286990127</v>
      </c>
      <c r="AV336">
        <v>20.99789089367852</v>
      </c>
      <c r="AW336">
        <v>1.08412617254687</v>
      </c>
      <c r="AX336">
        <v>129.491287764127</v>
      </c>
      <c r="AY336">
        <v>3.044238084180269</v>
      </c>
      <c r="AZ336">
        <v>7.877999391428972</v>
      </c>
    </row>
    <row r="337" spans="1:52">
      <c r="A337" s="2">
        <v>45183</v>
      </c>
      <c r="B337">
        <v>820.2388791418632</v>
      </c>
      <c r="C337">
        <v>0.01088706818189245</v>
      </c>
      <c r="AN337" s="2">
        <v>45183</v>
      </c>
      <c r="AO337">
        <v>0.00368578734428668</v>
      </c>
      <c r="AP337">
        <v>220.7474427379001</v>
      </c>
      <c r="AQ337">
        <v>10.66004109966599</v>
      </c>
      <c r="AR337">
        <v>0.06135726001677444</v>
      </c>
      <c r="AS337">
        <v>45.97549105462611</v>
      </c>
      <c r="AT337">
        <v>0.2766808422605672</v>
      </c>
      <c r="AU337">
        <v>13.04599016870873</v>
      </c>
      <c r="AV337">
        <v>21.15919736377756</v>
      </c>
      <c r="AW337">
        <v>1.083615780919899</v>
      </c>
      <c r="AX337">
        <v>129.1189500052615</v>
      </c>
      <c r="AY337">
        <v>3.004115612343648</v>
      </c>
      <c r="AZ337">
        <v>7.889818453268748</v>
      </c>
    </row>
    <row r="338" spans="1:52">
      <c r="A338" s="2">
        <v>45184</v>
      </c>
      <c r="B338">
        <v>830.1839962095695</v>
      </c>
      <c r="C338">
        <v>0.01212465943837104</v>
      </c>
      <c r="AN338" s="2">
        <v>45184</v>
      </c>
      <c r="AO338">
        <v>0.003684233092995905</v>
      </c>
      <c r="AP338">
        <v>221.1870598156844</v>
      </c>
      <c r="AQ338">
        <v>10.54556553712864</v>
      </c>
      <c r="AR338">
        <v>0.06134553463005613</v>
      </c>
      <c r="AS338">
        <v>46.74296084114725</v>
      </c>
      <c r="AT338">
        <v>0.280254498090572</v>
      </c>
      <c r="AU338">
        <v>13.14738101228422</v>
      </c>
      <c r="AV338">
        <v>21.10151089082559</v>
      </c>
      <c r="AW338">
        <v>1.082824189217704</v>
      </c>
      <c r="AX338">
        <v>128.5250579410984</v>
      </c>
      <c r="AY338">
        <v>2.962821491214803</v>
      </c>
      <c r="AZ338">
        <v>7.900381962457872</v>
      </c>
    </row>
    <row r="339" spans="1:52">
      <c r="A339" s="2">
        <v>45185</v>
      </c>
      <c r="B339">
        <v>841.3455468920627</v>
      </c>
      <c r="C339">
        <v>0.01344467098071545</v>
      </c>
      <c r="AN339" s="2">
        <v>45185</v>
      </c>
      <c r="AO339">
        <v>0.003717449862726237</v>
      </c>
      <c r="AP339">
        <v>224.5539796616314</v>
      </c>
      <c r="AQ339">
        <v>10.34657711364789</v>
      </c>
      <c r="AR339">
        <v>0.06155010104576147</v>
      </c>
      <c r="AS339">
        <v>47.24714480011777</v>
      </c>
      <c r="AT339">
        <v>0.2814535099268625</v>
      </c>
      <c r="AU339">
        <v>13.08009626441094</v>
      </c>
      <c r="AV339">
        <v>20.94980722045098</v>
      </c>
      <c r="AW339">
        <v>1.067080898907026</v>
      </c>
      <c r="AX339">
        <v>128.2984652808875</v>
      </c>
      <c r="AY339">
        <v>2.948933129407762</v>
      </c>
      <c r="AZ339">
        <v>7.975420871982536</v>
      </c>
    </row>
    <row r="340" spans="1:52">
      <c r="A340" s="2">
        <v>45186</v>
      </c>
      <c r="B340">
        <v>842.7988712147093</v>
      </c>
      <c r="C340">
        <v>0.001727381012492701</v>
      </c>
      <c r="AN340" s="2">
        <v>45186</v>
      </c>
      <c r="AO340">
        <v>0.003740275304955414</v>
      </c>
      <c r="AP340">
        <v>225.5997023078397</v>
      </c>
      <c r="AQ340">
        <v>10.50035119896089</v>
      </c>
      <c r="AR340">
        <v>0.06200351233464941</v>
      </c>
      <c r="AS340">
        <v>47.26609510553831</v>
      </c>
      <c r="AT340">
        <v>0.2812391206067973</v>
      </c>
      <c r="AU340">
        <v>13.1411843691625</v>
      </c>
      <c r="AV340">
        <v>20.79051619483576</v>
      </c>
      <c r="AW340">
        <v>1.010963254996324</v>
      </c>
      <c r="AX340">
        <v>129.0135932087913</v>
      </c>
      <c r="AY340">
        <v>2.967240705093437</v>
      </c>
      <c r="AZ340">
        <v>8.040073580243025</v>
      </c>
    </row>
    <row r="341" spans="1:52">
      <c r="A341" s="2">
        <v>45187</v>
      </c>
      <c r="B341">
        <v>832.4659940281056</v>
      </c>
      <c r="C341">
        <v>-0.0122601934334714</v>
      </c>
      <c r="AN341" s="2">
        <v>45187</v>
      </c>
      <c r="AO341">
        <v>0.003701835401008147</v>
      </c>
      <c r="AP341">
        <v>225.8284787379031</v>
      </c>
      <c r="AQ341">
        <v>10.61553844386475</v>
      </c>
      <c r="AR341">
        <v>0.06177769373264415</v>
      </c>
      <c r="AS341">
        <v>46.33151124048065</v>
      </c>
      <c r="AT341">
        <v>0.2759358827921824</v>
      </c>
      <c r="AU341">
        <v>13.17906870606137</v>
      </c>
      <c r="AV341">
        <v>21.10874442435383</v>
      </c>
      <c r="AW341">
        <v>0.9981645106736919</v>
      </c>
      <c r="AX341">
        <v>130.2805613162413</v>
      </c>
      <c r="AY341">
        <v>2.983595082233507</v>
      </c>
      <c r="AZ341">
        <v>8.191073359268172</v>
      </c>
    </row>
    <row r="342" spans="1:52">
      <c r="A342" s="2">
        <v>45188</v>
      </c>
      <c r="B342">
        <v>847.5137704239311</v>
      </c>
      <c r="C342">
        <v>0.01807614545672065</v>
      </c>
      <c r="AN342" s="2">
        <v>45188</v>
      </c>
      <c r="AO342">
        <v>0.003731829743692492</v>
      </c>
      <c r="AP342">
        <v>225.5431709915218</v>
      </c>
      <c r="AQ342">
        <v>10.10313436949122</v>
      </c>
      <c r="AR342">
        <v>0.06223892999063001</v>
      </c>
      <c r="AS342">
        <v>47.17691814883411</v>
      </c>
      <c r="AT342">
        <v>0.2813803984029972</v>
      </c>
      <c r="AU342">
        <v>13.15624231748642</v>
      </c>
      <c r="AV342">
        <v>21.31029277803043</v>
      </c>
      <c r="AW342">
        <v>0.9917282980370277</v>
      </c>
      <c r="AX342">
        <v>130.1901333391911</v>
      </c>
      <c r="AY342">
        <v>2.902442207775215</v>
      </c>
      <c r="AZ342">
        <v>8.320237102697069</v>
      </c>
    </row>
    <row r="343" spans="1:52">
      <c r="A343" s="2">
        <v>45189</v>
      </c>
      <c r="B343">
        <v>861.729793228986</v>
      </c>
      <c r="C343">
        <v>0.01677379566109471</v>
      </c>
      <c r="AN343" s="2">
        <v>45189</v>
      </c>
      <c r="AO343">
        <v>0.003731627607960172</v>
      </c>
      <c r="AP343">
        <v>226.0825283033045</v>
      </c>
      <c r="AQ343">
        <v>9.801351330244533</v>
      </c>
      <c r="AR343">
        <v>0.06305828496126026</v>
      </c>
      <c r="AS343">
        <v>47.70453315228733</v>
      </c>
      <c r="AT343">
        <v>0.2845201764375124</v>
      </c>
      <c r="AU343">
        <v>13.23072293410548</v>
      </c>
      <c r="AV343">
        <v>21.39749990317985</v>
      </c>
      <c r="AW343">
        <v>0.9875382256492597</v>
      </c>
      <c r="AX343">
        <v>127.9714028605706</v>
      </c>
      <c r="AY343">
        <v>2.894910180069542</v>
      </c>
      <c r="AZ343">
        <v>8.362312582089878</v>
      </c>
    </row>
    <row r="344" spans="1:52">
      <c r="A344" s="2">
        <v>45190</v>
      </c>
      <c r="B344">
        <v>859.8029685341604</v>
      </c>
      <c r="C344">
        <v>-0.00223599637608618</v>
      </c>
      <c r="AN344" s="2">
        <v>45190</v>
      </c>
      <c r="AO344">
        <v>0.003734487385205991</v>
      </c>
      <c r="AP344">
        <v>228.9540042612467</v>
      </c>
      <c r="AQ344">
        <v>9.734470806445399</v>
      </c>
      <c r="AR344">
        <v>0.06372427406459212</v>
      </c>
      <c r="AS344">
        <v>48.20702571748817</v>
      </c>
      <c r="AT344">
        <v>0.28790705293938</v>
      </c>
      <c r="AU344">
        <v>13.32665268704457</v>
      </c>
      <c r="AV344">
        <v>21.43394025389533</v>
      </c>
      <c r="AW344">
        <v>0.9295398006208345</v>
      </c>
      <c r="AX344">
        <v>128.3689597921572</v>
      </c>
      <c r="AY344">
        <v>2.852366832455813</v>
      </c>
      <c r="AZ344">
        <v>8.508360369823979</v>
      </c>
    </row>
    <row r="345" spans="1:52">
      <c r="A345" s="2">
        <v>45191</v>
      </c>
      <c r="B345">
        <v>835.7121138417174</v>
      </c>
      <c r="C345">
        <v>-0.0280190410757879</v>
      </c>
      <c r="AN345" s="2">
        <v>45191</v>
      </c>
      <c r="AO345">
        <v>0.003706597270937927</v>
      </c>
      <c r="AP345">
        <v>227.9452569741834</v>
      </c>
      <c r="AQ345">
        <v>9.785847732945367</v>
      </c>
      <c r="AR345">
        <v>0.06342327436588513</v>
      </c>
      <c r="AS345">
        <v>47.83694940261498</v>
      </c>
      <c r="AT345">
        <v>0.284357730143138</v>
      </c>
      <c r="AU345">
        <v>13.32052862632817</v>
      </c>
      <c r="AV345">
        <v>21.47381803253646</v>
      </c>
      <c r="AW345">
        <v>0.9478783171794722</v>
      </c>
      <c r="AX345">
        <v>129.9701188729861</v>
      </c>
      <c r="AY345">
        <v>2.886967861042385</v>
      </c>
      <c r="AZ345">
        <v>8.471314839660504</v>
      </c>
    </row>
    <row r="346" spans="1:52">
      <c r="A346" s="2">
        <v>45192</v>
      </c>
      <c r="B346">
        <v>841.7851131661505</v>
      </c>
      <c r="C346">
        <v>0.007266855683730533</v>
      </c>
      <c r="AN346" s="2">
        <v>45192</v>
      </c>
      <c r="AO346">
        <v>0.003732190879473262</v>
      </c>
      <c r="AP346">
        <v>230.1141275196852</v>
      </c>
      <c r="AQ346">
        <v>9.488696419421274</v>
      </c>
      <c r="AR346">
        <v>0.06352589139263437</v>
      </c>
      <c r="AS346">
        <v>47.8271731484572</v>
      </c>
      <c r="AT346">
        <v>0.28592847098693</v>
      </c>
      <c r="AU346">
        <v>13.36623995925647</v>
      </c>
      <c r="AV346">
        <v>21.61597456741951</v>
      </c>
      <c r="AW346">
        <v>0.9265198522867407</v>
      </c>
      <c r="AX346">
        <v>130.7069267697303</v>
      </c>
      <c r="AY346">
        <v>2.913812687557842</v>
      </c>
      <c r="AZ346">
        <v>8.498098180438406</v>
      </c>
    </row>
    <row r="347" spans="1:52">
      <c r="A347" s="2">
        <v>45193</v>
      </c>
      <c r="B347">
        <v>843.0904306861946</v>
      </c>
      <c r="C347">
        <v>0.00155065407979782</v>
      </c>
      <c r="AN347" s="2">
        <v>45193</v>
      </c>
      <c r="AO347">
        <v>0.003713066237812375</v>
      </c>
      <c r="AP347">
        <v>227.8546714607724</v>
      </c>
      <c r="AQ347">
        <v>9.109438410188211</v>
      </c>
      <c r="AR347">
        <v>0.06321504034167673</v>
      </c>
      <c r="AS347">
        <v>52.99886573527793</v>
      </c>
      <c r="AT347">
        <v>0.285356880027054</v>
      </c>
      <c r="AU347">
        <v>13.25848222868718</v>
      </c>
      <c r="AV347">
        <v>21.44690544152561</v>
      </c>
      <c r="AW347">
        <v>0.9439320819474724</v>
      </c>
      <c r="AX347">
        <v>130.1140857667027</v>
      </c>
      <c r="AY347">
        <v>2.896909991392171</v>
      </c>
      <c r="AZ347">
        <v>8.42318085291827</v>
      </c>
    </row>
    <row r="348" spans="1:52">
      <c r="A348" s="2">
        <v>45194</v>
      </c>
      <c r="B348">
        <v>833.4974595849224</v>
      </c>
      <c r="C348">
        <v>-0.01137834181496344</v>
      </c>
      <c r="AN348" s="2">
        <v>45194</v>
      </c>
      <c r="AO348">
        <v>0.0037111942220416</v>
      </c>
      <c r="AP348">
        <v>228.1458063222556</v>
      </c>
      <c r="AQ348">
        <v>9.272357902201627</v>
      </c>
      <c r="AR348">
        <v>0.06295790213464983</v>
      </c>
      <c r="AS348">
        <v>52.75419977876534</v>
      </c>
      <c r="AT348">
        <v>0.2849483637631963</v>
      </c>
      <c r="AU348">
        <v>13.22993754374454</v>
      </c>
      <c r="AV348">
        <v>21.39390034351462</v>
      </c>
      <c r="AW348">
        <v>0.9491481692646537</v>
      </c>
      <c r="AX348">
        <v>130.374610816676</v>
      </c>
      <c r="AY348">
        <v>2.879761248110032</v>
      </c>
      <c r="AZ348">
        <v>8.421366053012969</v>
      </c>
    </row>
    <row r="349" spans="1:52">
      <c r="A349" s="2">
        <v>45195</v>
      </c>
      <c r="B349">
        <v>844.3464892867704</v>
      </c>
      <c r="C349">
        <v>0.01301627206788458</v>
      </c>
      <c r="AN349" s="2">
        <v>45195</v>
      </c>
      <c r="AO349">
        <v>0.003759190030599286</v>
      </c>
      <c r="AP349">
        <v>228.6439209582359</v>
      </c>
      <c r="AQ349">
        <v>8.789337340257385</v>
      </c>
      <c r="AR349">
        <v>0.06352383731921106</v>
      </c>
      <c r="AS349">
        <v>53.0373708947664</v>
      </c>
      <c r="AT349">
        <v>0.2864870996255094</v>
      </c>
      <c r="AU349">
        <v>13.2943676646134</v>
      </c>
      <c r="AV349">
        <v>21.3143424145497</v>
      </c>
      <c r="AW349">
        <v>0.9554857510476438</v>
      </c>
      <c r="AX349">
        <v>130.6122010074783</v>
      </c>
      <c r="AY349">
        <v>2.913178411846741</v>
      </c>
      <c r="AZ349">
        <v>8.390615265328824</v>
      </c>
    </row>
    <row r="350" spans="1:52">
      <c r="A350" s="2">
        <v>45196</v>
      </c>
      <c r="B350">
        <v>840.3987883883427</v>
      </c>
      <c r="C350">
        <v>-0.004675451308813194</v>
      </c>
      <c r="AN350" s="2">
        <v>45196</v>
      </c>
      <c r="AO350">
        <v>0.003755079828579561</v>
      </c>
      <c r="AP350">
        <v>227.7961346518481</v>
      </c>
      <c r="AQ350">
        <v>8.883547742768329</v>
      </c>
      <c r="AR350">
        <v>0.06304871671315794</v>
      </c>
      <c r="AS350">
        <v>52.50477119352683</v>
      </c>
      <c r="AT350">
        <v>0.282032933060167</v>
      </c>
      <c r="AU350">
        <v>13.28292537183687</v>
      </c>
      <c r="AV350">
        <v>21.47088050752909</v>
      </c>
      <c r="AW350">
        <v>0.9699639317177047</v>
      </c>
      <c r="AX350">
        <v>132.4943867286411</v>
      </c>
      <c r="AY350">
        <v>2.957675387406792</v>
      </c>
      <c r="AZ350">
        <v>8.262121152298695</v>
      </c>
    </row>
    <row r="351" spans="1:52">
      <c r="A351" s="2">
        <v>45197</v>
      </c>
      <c r="B351">
        <v>841.1662157189265</v>
      </c>
      <c r="C351">
        <v>0.0009131704390668016</v>
      </c>
      <c r="AN351" s="2">
        <v>45197</v>
      </c>
      <c r="AO351">
        <v>0.003738308546073131</v>
      </c>
      <c r="AP351">
        <v>228.4934635713723</v>
      </c>
      <c r="AQ351">
        <v>8.552655322314008</v>
      </c>
      <c r="AR351">
        <v>0.06293097667045472</v>
      </c>
      <c r="AS351">
        <v>52.60615436579678</v>
      </c>
      <c r="AT351">
        <v>0.2828111480240491</v>
      </c>
      <c r="AU351">
        <v>13.32211285898927</v>
      </c>
      <c r="AV351">
        <v>21.61841435174911</v>
      </c>
      <c r="AW351">
        <v>0.9769484854964675</v>
      </c>
      <c r="AX351">
        <v>134.2174304642637</v>
      </c>
      <c r="AY351">
        <v>2.945206661142664</v>
      </c>
      <c r="AZ351">
        <v>8.381597923497667</v>
      </c>
    </row>
    <row r="352" spans="1:52">
      <c r="A352" s="2">
        <v>45198</v>
      </c>
      <c r="B352">
        <v>868.9468570056761</v>
      </c>
      <c r="C352">
        <v>0.03302633982156067</v>
      </c>
      <c r="AN352" s="2">
        <v>45198</v>
      </c>
      <c r="AO352">
        <v>0.003762154573028686</v>
      </c>
      <c r="AP352">
        <v>232.0460628175045</v>
      </c>
      <c r="AQ352">
        <v>8.628286489631195</v>
      </c>
      <c r="AR352">
        <v>0.06279024538368418</v>
      </c>
      <c r="AS352">
        <v>53.39077855412646</v>
      </c>
      <c r="AT352">
        <v>0.2876111364567196</v>
      </c>
      <c r="AU352">
        <v>13.201538717315</v>
      </c>
      <c r="AV352">
        <v>21.85071868164206</v>
      </c>
      <c r="AW352">
        <v>0.9302675617418802</v>
      </c>
      <c r="AX352">
        <v>134.3645197016938</v>
      </c>
      <c r="AY352">
        <v>2.912262756987556</v>
      </c>
      <c r="AZ352">
        <v>8.335027638647476</v>
      </c>
    </row>
    <row r="353" spans="1:52">
      <c r="A353" s="2">
        <v>45199</v>
      </c>
      <c r="B353">
        <v>871.8529748726987</v>
      </c>
      <c r="C353">
        <v>0.003344413808039848</v>
      </c>
      <c r="AN353" s="2">
        <v>45199</v>
      </c>
      <c r="AO353">
        <v>0.003791873642881177</v>
      </c>
      <c r="AP353">
        <v>232.5315131301973</v>
      </c>
      <c r="AQ353">
        <v>8.514524875395905</v>
      </c>
      <c r="AR353">
        <v>0.06244623775274472</v>
      </c>
      <c r="AS353">
        <v>53.6131090776433</v>
      </c>
      <c r="AT353">
        <v>0.2885536407032753</v>
      </c>
      <c r="AU353">
        <v>13.31712386446124</v>
      </c>
      <c r="AV353">
        <v>21.92232674810765</v>
      </c>
      <c r="AW353">
        <v>0.9293151548429157</v>
      </c>
      <c r="AX353">
        <v>133.1778338800535</v>
      </c>
      <c r="AY353">
        <v>2.870886881199982</v>
      </c>
      <c r="AZ353">
        <v>8.443345777307171</v>
      </c>
    </row>
    <row r="354" spans="1:52">
      <c r="A354" s="2">
        <v>45200</v>
      </c>
      <c r="B354">
        <v>882.8300731837028</v>
      </c>
      <c r="C354">
        <v>0.0125905383446181</v>
      </c>
      <c r="AN354" s="2">
        <v>45200</v>
      </c>
      <c r="AO354">
        <v>0.003830159001320283</v>
      </c>
      <c r="AP354">
        <v>231.1583708245168</v>
      </c>
      <c r="AQ354">
        <v>8.385750172941403</v>
      </c>
      <c r="AR354">
        <v>0.06309711280192717</v>
      </c>
      <c r="AS354">
        <v>54.35646305177049</v>
      </c>
      <c r="AT354">
        <v>0.2928267689113694</v>
      </c>
      <c r="AU354">
        <v>13.30034860445253</v>
      </c>
      <c r="AV354">
        <v>22.04326456616261</v>
      </c>
      <c r="AW354">
        <v>0.919961286305443</v>
      </c>
      <c r="AX354">
        <v>132.9235749402901</v>
      </c>
      <c r="AY354">
        <v>2.759231585190079</v>
      </c>
      <c r="AZ354">
        <v>8.487056273814392</v>
      </c>
    </row>
    <row r="355" spans="1:52">
      <c r="A355" s="2">
        <v>45201</v>
      </c>
      <c r="B355">
        <v>920.5380841569566</v>
      </c>
      <c r="C355">
        <v>0.04271264892151838</v>
      </c>
      <c r="AN355" s="2">
        <v>45201</v>
      </c>
      <c r="AO355">
        <v>0.003854802992709432</v>
      </c>
      <c r="AP355">
        <v>230.0087624441371</v>
      </c>
      <c r="AQ355">
        <v>8.872031193026517</v>
      </c>
      <c r="AR355">
        <v>0.06349668421063222</v>
      </c>
      <c r="AS355">
        <v>55.76621356568484</v>
      </c>
      <c r="AT355">
        <v>0.3007815447992604</v>
      </c>
      <c r="AU355">
        <v>13.28886671390565</v>
      </c>
      <c r="AV355">
        <v>22.15667342019842</v>
      </c>
      <c r="AW355">
        <v>0.8988039795703237</v>
      </c>
      <c r="AX355">
        <v>130.1423822213717</v>
      </c>
      <c r="AY355">
        <v>2.5667228079748</v>
      </c>
      <c r="AZ355">
        <v>8.39164107734927</v>
      </c>
    </row>
    <row r="356" spans="1:52">
      <c r="A356" s="2">
        <v>45202</v>
      </c>
      <c r="B356">
        <v>893.8314813791465</v>
      </c>
      <c r="C356">
        <v>-0.02901194772649573</v>
      </c>
      <c r="AN356" s="2">
        <v>45202</v>
      </c>
      <c r="AO356">
        <v>0.003795142930671967</v>
      </c>
      <c r="AP356">
        <v>229.2431523082167</v>
      </c>
      <c r="AQ356">
        <v>9.317144850475218</v>
      </c>
      <c r="AR356">
        <v>0.06418847673964279</v>
      </c>
      <c r="AS356">
        <v>51.92850720699664</v>
      </c>
      <c r="AT356">
        <v>0.2964322326887401</v>
      </c>
      <c r="AU356">
        <v>13.44989245102514</v>
      </c>
      <c r="AV356">
        <v>22.23055472190744</v>
      </c>
      <c r="AW356">
        <v>0.9099310720891126</v>
      </c>
      <c r="AX356">
        <v>131.1445052908547</v>
      </c>
      <c r="AY356">
        <v>2.556455465210956</v>
      </c>
      <c r="AZ356">
        <v>8.513962435995253</v>
      </c>
    </row>
    <row r="357" spans="1:52">
      <c r="A357" s="2">
        <v>45203</v>
      </c>
      <c r="B357">
        <v>887.819666222571</v>
      </c>
      <c r="C357">
        <v>-0.006725893282813811</v>
      </c>
      <c r="AN357" s="2">
        <v>45203</v>
      </c>
      <c r="AO357">
        <v>0.003787029843510115</v>
      </c>
      <c r="AP357">
        <v>226.0855997519419</v>
      </c>
      <c r="AQ357">
        <v>9.289915222973381</v>
      </c>
      <c r="AR357">
        <v>0.0639987840555425</v>
      </c>
      <c r="AS357">
        <v>53.73415616407544</v>
      </c>
      <c r="AT357">
        <v>0.2961805753958122</v>
      </c>
      <c r="AU357">
        <v>13.69563661307671</v>
      </c>
      <c r="AV357">
        <v>22.33746977611001</v>
      </c>
      <c r="AW357">
        <v>0.9588101021611621</v>
      </c>
      <c r="AX357">
        <v>125.7092780248408</v>
      </c>
      <c r="AY357">
        <v>2.523020820856422</v>
      </c>
      <c r="AZ357">
        <v>8.388609676043876</v>
      </c>
    </row>
    <row r="358" spans="1:52">
      <c r="A358" s="2">
        <v>45204</v>
      </c>
      <c r="B358">
        <v>896.1498597936447</v>
      </c>
      <c r="C358">
        <v>0.009382754052426501</v>
      </c>
      <c r="AN358" s="2">
        <v>45204</v>
      </c>
      <c r="AO358">
        <v>0.003773316958363117</v>
      </c>
      <c r="AP358">
        <v>229.6081349405835</v>
      </c>
      <c r="AQ358">
        <v>9.045656550627747</v>
      </c>
      <c r="AR358">
        <v>0.0649100219565637</v>
      </c>
      <c r="AS358">
        <v>54.17340842842427</v>
      </c>
      <c r="AT358">
        <v>0.2989242454726473</v>
      </c>
      <c r="AU358">
        <v>13.95289877871432</v>
      </c>
      <c r="AV358">
        <v>22.69153256277763</v>
      </c>
      <c r="AW358">
        <v>0.9463373399355999</v>
      </c>
      <c r="AX358">
        <v>127.530838375153</v>
      </c>
      <c r="AY358">
        <v>2.586403377002071</v>
      </c>
      <c r="AZ358">
        <v>7.865536119605069</v>
      </c>
    </row>
    <row r="359" spans="1:52">
      <c r="A359" s="2">
        <v>45205</v>
      </c>
      <c r="B359">
        <v>885.3398682453067</v>
      </c>
      <c r="C359">
        <v>-0.01206270517168551</v>
      </c>
      <c r="AN359" s="2">
        <v>45205</v>
      </c>
      <c r="AO359">
        <v>0.003778214261838257</v>
      </c>
      <c r="AP359">
        <v>226.2213735191984</v>
      </c>
      <c r="AQ359">
        <v>9.188276920296548</v>
      </c>
      <c r="AR359">
        <v>0.06555662773113853</v>
      </c>
      <c r="AS359">
        <v>54.30036542588081</v>
      </c>
      <c r="AT359">
        <v>0.2991679577056721</v>
      </c>
      <c r="AU359">
        <v>13.83089731773483</v>
      </c>
      <c r="AV359">
        <v>22.55141950971542</v>
      </c>
      <c r="AW359">
        <v>0.9311084434122178</v>
      </c>
      <c r="AX359">
        <v>130.1277831932261</v>
      </c>
      <c r="AY359">
        <v>2.606383324451795</v>
      </c>
      <c r="AZ359">
        <v>7.751909835374412</v>
      </c>
    </row>
    <row r="360" spans="1:52">
      <c r="A360" s="2">
        <v>45206</v>
      </c>
      <c r="B360">
        <v>906.2572458452435</v>
      </c>
      <c r="C360">
        <v>0.02362638163058661</v>
      </c>
      <c r="AN360" s="2">
        <v>45206</v>
      </c>
      <c r="AO360">
        <v>0.003796112464889755</v>
      </c>
      <c r="AP360">
        <v>227.6745405097526</v>
      </c>
      <c r="AQ360">
        <v>9.20442776747406</v>
      </c>
      <c r="AR360">
        <v>0.06577150255470361</v>
      </c>
      <c r="AS360">
        <v>54.68192067284429</v>
      </c>
      <c r="AT360">
        <v>0.3023187753705903</v>
      </c>
      <c r="AU360">
        <v>13.86591022504957</v>
      </c>
      <c r="AV360">
        <v>22.82167854390563</v>
      </c>
      <c r="AW360">
        <v>0.9247518783854285</v>
      </c>
      <c r="AX360">
        <v>128.9928816196317</v>
      </c>
      <c r="AY360">
        <v>2.588383607114546</v>
      </c>
      <c r="AZ360">
        <v>7.558177610083978</v>
      </c>
    </row>
    <row r="361" spans="1:52">
      <c r="A361" s="2">
        <v>45207</v>
      </c>
      <c r="B361">
        <v>897.368890325593</v>
      </c>
      <c r="C361">
        <v>-0.009807762156274324</v>
      </c>
      <c r="AN361" s="2">
        <v>45207</v>
      </c>
      <c r="AO361">
        <v>0.003604451380702135</v>
      </c>
      <c r="AP361">
        <v>277.41453384396</v>
      </c>
      <c r="AQ361">
        <v>7.970009911079414</v>
      </c>
      <c r="AR361">
        <v>0.05831459192118413</v>
      </c>
      <c r="AS361">
        <v>58.45450338887595</v>
      </c>
      <c r="AT361">
        <v>0.4380113304881699</v>
      </c>
      <c r="AU361">
        <v>12.27385490952145</v>
      </c>
      <c r="AV361">
        <v>20.31487325767057</v>
      </c>
      <c r="AW361">
        <v>0.8420488842406898</v>
      </c>
      <c r="AX361">
        <v>114.4471810186027</v>
      </c>
      <c r="AY361">
        <v>3.40891990639289</v>
      </c>
      <c r="AZ361">
        <v>6.846021675067621</v>
      </c>
    </row>
    <row r="362" spans="1:52">
      <c r="A362" s="2">
        <v>45208</v>
      </c>
      <c r="B362">
        <v>892.9444242790229</v>
      </c>
      <c r="C362">
        <v>-0.004930487444204656</v>
      </c>
      <c r="AN362" s="2">
        <v>45208</v>
      </c>
      <c r="AO362">
        <v>0.003591356257502123</v>
      </c>
      <c r="AP362">
        <v>278.456920624957</v>
      </c>
      <c r="AQ362">
        <v>7.776012155569066</v>
      </c>
      <c r="AR362">
        <v>0.05810367916245304</v>
      </c>
      <c r="AS362">
        <v>58.46511564342541</v>
      </c>
      <c r="AT362">
        <v>0.4376696539710004</v>
      </c>
      <c r="AU362">
        <v>12.29634741744609</v>
      </c>
      <c r="AV362">
        <v>20.42017613345444</v>
      </c>
      <c r="AW362">
        <v>0.8471847424812141</v>
      </c>
      <c r="AX362">
        <v>114.5408773518127</v>
      </c>
      <c r="AY362">
        <v>3.400211169191932</v>
      </c>
      <c r="AZ362">
        <v>6.990719728921458</v>
      </c>
    </row>
    <row r="363" spans="1:52">
      <c r="A363" s="2">
        <v>45209</v>
      </c>
      <c r="B363">
        <v>860.7022144978059</v>
      </c>
      <c r="C363">
        <v>-0.03610774523537652</v>
      </c>
      <c r="AN363" s="2">
        <v>45209</v>
      </c>
      <c r="AO363">
        <v>0.003504962467117368</v>
      </c>
      <c r="AP363">
        <v>273.6054691504331</v>
      </c>
      <c r="AQ363">
        <v>7.913208267335523</v>
      </c>
      <c r="AR363">
        <v>0.05790032815310869</v>
      </c>
      <c r="AS363">
        <v>58.02311682156628</v>
      </c>
      <c r="AT363">
        <v>0.4338371522685111</v>
      </c>
      <c r="AU363">
        <v>12.43913142720104</v>
      </c>
      <c r="AV363">
        <v>20.37986498556785</v>
      </c>
      <c r="AW363">
        <v>0.85169064503954</v>
      </c>
      <c r="AX363">
        <v>116.8705880788294</v>
      </c>
      <c r="AY363">
        <v>3.445102094591526</v>
      </c>
      <c r="AZ363">
        <v>7.142499153078627</v>
      </c>
    </row>
    <row r="364" spans="1:52">
      <c r="A364" s="2">
        <v>45210</v>
      </c>
      <c r="B364">
        <v>858.6901198558645</v>
      </c>
      <c r="C364">
        <v>-0.002337736104368493</v>
      </c>
      <c r="AN364" s="2">
        <v>45210</v>
      </c>
      <c r="AO364">
        <v>0.003518646020292651</v>
      </c>
      <c r="AP364">
        <v>275.5449025508482</v>
      </c>
      <c r="AQ364">
        <v>7.901382262611831</v>
      </c>
      <c r="AR364">
        <v>0.05817847401100751</v>
      </c>
      <c r="AS364">
        <v>57.57958464028938</v>
      </c>
      <c r="AT364">
        <v>0.4266271598018369</v>
      </c>
      <c r="AU364">
        <v>12.45817760305514</v>
      </c>
      <c r="AV364">
        <v>20.65449235731084</v>
      </c>
      <c r="AW364">
        <v>0.8385954504262879</v>
      </c>
      <c r="AX364">
        <v>119.3014446558521</v>
      </c>
      <c r="AY364">
        <v>3.432271565244168</v>
      </c>
      <c r="AZ364">
        <v>7.112653267302102</v>
      </c>
    </row>
    <row r="365" spans="1:52">
      <c r="A365" s="2">
        <v>45211</v>
      </c>
      <c r="B365">
        <v>848.7291210918326</v>
      </c>
      <c r="C365">
        <v>-0.01160022519614401</v>
      </c>
      <c r="AN365" s="2">
        <v>45211</v>
      </c>
      <c r="AO365">
        <v>0.003554523281361375</v>
      </c>
      <c r="AP365">
        <v>274.0473460700681</v>
      </c>
      <c r="AQ365">
        <v>7.684433069970597</v>
      </c>
      <c r="AR365">
        <v>0.05761436936213154</v>
      </c>
      <c r="AS365">
        <v>58.87334006575384</v>
      </c>
      <c r="AT365">
        <v>0.4261606386205611</v>
      </c>
      <c r="AU365">
        <v>12.30723668089458</v>
      </c>
      <c r="AV365">
        <v>20.85923889253176</v>
      </c>
      <c r="AW365">
        <v>0.8410428365607893</v>
      </c>
      <c r="AX365">
        <v>118.7695931896534</v>
      </c>
      <c r="AY365">
        <v>3.418717431136864</v>
      </c>
      <c r="AZ365">
        <v>7.219563126178929</v>
      </c>
    </row>
    <row r="366" spans="1:52">
      <c r="A366" s="2">
        <v>45212</v>
      </c>
      <c r="B366">
        <v>835.8996091113086</v>
      </c>
      <c r="C366">
        <v>-0.01511614443489306</v>
      </c>
      <c r="AN366" s="2">
        <v>45212</v>
      </c>
      <c r="AO366">
        <v>0.003512160039261114</v>
      </c>
      <c r="AP366">
        <v>272.0581835227028</v>
      </c>
      <c r="AQ366">
        <v>7.777064308240663</v>
      </c>
      <c r="AR366">
        <v>0.05774734097302468</v>
      </c>
      <c r="AS366">
        <v>58.98085173116007</v>
      </c>
      <c r="AT366">
        <v>0.422269850140721</v>
      </c>
      <c r="AU366">
        <v>12.49779203587757</v>
      </c>
      <c r="AV366">
        <v>20.89582136654037</v>
      </c>
      <c r="AW366">
        <v>0.8317874301455356</v>
      </c>
      <c r="AX366">
        <v>118.5269018009222</v>
      </c>
      <c r="AY366">
        <v>3.473093940706936</v>
      </c>
      <c r="AZ366">
        <v>7.246820146442929</v>
      </c>
    </row>
    <row r="367" spans="1:52">
      <c r="A367" s="2">
        <v>45213</v>
      </c>
      <c r="B367">
        <v>842.6781877447644</v>
      </c>
      <c r="C367">
        <v>0.008109321453879437</v>
      </c>
      <c r="AN367" s="2">
        <v>45213</v>
      </c>
      <c r="AO367">
        <v>0.003527304908445261</v>
      </c>
      <c r="AP367">
        <v>274.0965681119926</v>
      </c>
      <c r="AQ367">
        <v>7.776052274062088</v>
      </c>
      <c r="AR367">
        <v>0.05775900760646274</v>
      </c>
      <c r="AS367">
        <v>59.60649355605425</v>
      </c>
      <c r="AT367">
        <v>0.4241131533451923</v>
      </c>
      <c r="AU367">
        <v>12.51452446234093</v>
      </c>
      <c r="AV367">
        <v>20.79211580711751</v>
      </c>
      <c r="AW367">
        <v>0.8285454400427387</v>
      </c>
      <c r="AX367">
        <v>117.8245755915</v>
      </c>
      <c r="AY367">
        <v>3.416398471834762</v>
      </c>
      <c r="AZ367">
        <v>7.280610395883073</v>
      </c>
    </row>
    <row r="368" spans="1:52">
      <c r="A368" s="2">
        <v>45214</v>
      </c>
      <c r="B368">
        <v>847.9381712309756</v>
      </c>
      <c r="C368">
        <v>0.006241983669101892</v>
      </c>
      <c r="AN368" s="2">
        <v>45214</v>
      </c>
      <c r="AO368">
        <v>0.003116316548422422</v>
      </c>
      <c r="AP368">
        <v>241.2134058017723</v>
      </c>
      <c r="AQ368">
        <v>7.301143698364733</v>
      </c>
      <c r="AR368">
        <v>0.06057873573667624</v>
      </c>
      <c r="AS368">
        <v>65.99878631001394</v>
      </c>
      <c r="AT368">
        <v>0.550448932015242</v>
      </c>
      <c r="AU368">
        <v>11.52756290117067</v>
      </c>
      <c r="AV368">
        <v>23.35214974065195</v>
      </c>
      <c r="AW368">
        <v>0.7385285061173177</v>
      </c>
      <c r="AX368">
        <v>106.2745624414407</v>
      </c>
      <c r="AY368">
        <v>3.212214560392156</v>
      </c>
      <c r="AZ368">
        <v>6.839278076030149</v>
      </c>
    </row>
    <row r="369" spans="1:52">
      <c r="A369" s="2">
        <v>45215</v>
      </c>
      <c r="B369">
        <v>853.006695596564</v>
      </c>
      <c r="C369">
        <v>0.005977469274947467</v>
      </c>
      <c r="AN369" s="2">
        <v>45215</v>
      </c>
      <c r="AO369">
        <v>0.003103939782150253</v>
      </c>
      <c r="AP369">
        <v>242.6373423381468</v>
      </c>
      <c r="AQ369">
        <v>7.249530146533292</v>
      </c>
      <c r="AR369">
        <v>0.06091602965103778</v>
      </c>
      <c r="AS369">
        <v>64.91429844740361</v>
      </c>
      <c r="AT369">
        <v>0.5455653430748378</v>
      </c>
      <c r="AU369">
        <v>11.55117730489559</v>
      </c>
      <c r="AV369">
        <v>23.38031799071829</v>
      </c>
      <c r="AW369">
        <v>0.7470918892459898</v>
      </c>
      <c r="AX369">
        <v>107.4570706148905</v>
      </c>
      <c r="AY369">
        <v>3.243556880768011</v>
      </c>
      <c r="AZ369">
        <v>6.863233856084703</v>
      </c>
    </row>
    <row r="370" spans="1:52">
      <c r="A370" s="2">
        <v>45216</v>
      </c>
      <c r="B370">
        <v>878.5595579220497</v>
      </c>
      <c r="C370">
        <v>0.029956227140298</v>
      </c>
      <c r="AN370" s="2">
        <v>45216</v>
      </c>
      <c r="AO370">
        <v>0.003042554637599259</v>
      </c>
      <c r="AP370">
        <v>245.3784665410054</v>
      </c>
      <c r="AQ370">
        <v>7.344793204992357</v>
      </c>
      <c r="AR370">
        <v>0.06098919185227708</v>
      </c>
      <c r="AS370">
        <v>65.90936895989675</v>
      </c>
      <c r="AT370">
        <v>0.5482252517465055</v>
      </c>
      <c r="AU370">
        <v>11.81067488185734</v>
      </c>
      <c r="AV370">
        <v>23.84670547853292</v>
      </c>
      <c r="AW370">
        <v>0.7580900461340833</v>
      </c>
      <c r="AX370">
        <v>106.6325121568574</v>
      </c>
      <c r="AY370">
        <v>3.052201144081109</v>
      </c>
      <c r="AZ370">
        <v>6.880295196859534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37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10</v>
      </c>
      <c r="I4" s="1" t="s">
        <v>4</v>
      </c>
      <c r="J4" s="1" t="s">
        <v>7</v>
      </c>
      <c r="K4" s="1" t="s">
        <v>9</v>
      </c>
      <c r="L4" s="1" t="s">
        <v>0</v>
      </c>
      <c r="M4" s="1" t="s">
        <v>2</v>
      </c>
      <c r="N4" s="1" t="s">
        <v>3</v>
      </c>
      <c r="O4" s="1" t="s">
        <v>5</v>
      </c>
      <c r="P4" s="1" t="s">
        <v>6</v>
      </c>
      <c r="Q4" s="1" t="s">
        <v>8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</v>
      </c>
      <c r="M5">
        <v>0</v>
      </c>
      <c r="N5">
        <v>0.03181464719832915</v>
      </c>
      <c r="O5">
        <v>0.1036129189629684</v>
      </c>
      <c r="P5">
        <v>0.04736071142819008</v>
      </c>
      <c r="Q5">
        <v>0.0672117224105124</v>
      </c>
      <c r="R5">
        <v>0</v>
      </c>
      <c r="W5" s="2">
        <v>44857</v>
      </c>
      <c r="X5">
        <v>0.06651507845566168</v>
      </c>
      <c r="Y5">
        <v>0.2702132722442569</v>
      </c>
      <c r="Z5">
        <v>0.03939805543064494</v>
      </c>
      <c r="AA5">
        <v>0</v>
      </c>
      <c r="AB5">
        <v>0</v>
      </c>
      <c r="AC5">
        <v>0</v>
      </c>
      <c r="AD5">
        <v>0</v>
      </c>
      <c r="AE5">
        <v>0.2332081619814894</v>
      </c>
      <c r="AF5">
        <v>0</v>
      </c>
      <c r="AG5">
        <v>0</v>
      </c>
      <c r="AH5">
        <v>0.2442601981857822</v>
      </c>
      <c r="AI5">
        <v>0.1464052337021648</v>
      </c>
      <c r="AN5" s="2">
        <v>44851</v>
      </c>
      <c r="AO5">
        <v>1.978608397940377</v>
      </c>
      <c r="AP5">
        <v>0</v>
      </c>
      <c r="AQ5">
        <v>1.603796334253086</v>
      </c>
      <c r="AR5">
        <v>0.5506304946040305</v>
      </c>
      <c r="AS5">
        <v>0.0003490953722714362</v>
      </c>
      <c r="AT5">
        <v>32.72055967183227</v>
      </c>
      <c r="AU5">
        <v>0</v>
      </c>
      <c r="AV5">
        <v>0.09175292604673051</v>
      </c>
      <c r="AW5">
        <v>13.69805388304601</v>
      </c>
      <c r="AX5">
        <v>187.6131263538818</v>
      </c>
      <c r="AY5">
        <v>0</v>
      </c>
      <c r="AZ5">
        <v>24.57141471384484</v>
      </c>
    </row>
    <row r="6" spans="1:52">
      <c r="A6" s="2">
        <v>44852</v>
      </c>
      <c r="B6">
        <v>1032.180054026638</v>
      </c>
      <c r="C6">
        <v>0.03197555937036944</v>
      </c>
      <c r="F6" s="2">
        <v>44864</v>
      </c>
      <c r="G6">
        <v>0</v>
      </c>
      <c r="H6">
        <v>0</v>
      </c>
      <c r="I6">
        <v>0.15</v>
      </c>
      <c r="J6">
        <v>0</v>
      </c>
      <c r="K6">
        <v>0.15</v>
      </c>
      <c r="L6">
        <v>0.02955142149617732</v>
      </c>
      <c r="M6">
        <v>0.08780217314643518</v>
      </c>
      <c r="N6">
        <v>0.142721315411671</v>
      </c>
      <c r="O6">
        <v>0.15</v>
      </c>
      <c r="P6">
        <v>0.1183056270869373</v>
      </c>
      <c r="Q6">
        <v>0.1317735564350525</v>
      </c>
      <c r="R6">
        <v>0.03984590642372668</v>
      </c>
      <c r="W6" s="2">
        <v>44864</v>
      </c>
      <c r="X6">
        <v>0.02411070513595323</v>
      </c>
      <c r="Y6">
        <v>0</v>
      </c>
      <c r="Z6">
        <v>0.07163690272237681</v>
      </c>
      <c r="AA6">
        <v>0.1164448739953613</v>
      </c>
      <c r="AB6">
        <v>0.1846298669023337</v>
      </c>
      <c r="AC6">
        <v>0.1662455558943277</v>
      </c>
      <c r="AD6">
        <v>0.09652436147567953</v>
      </c>
      <c r="AE6">
        <v>0</v>
      </c>
      <c r="AF6">
        <v>0.1075127084608241</v>
      </c>
      <c r="AG6">
        <v>0.2003851544148388</v>
      </c>
      <c r="AH6">
        <v>0</v>
      </c>
      <c r="AI6">
        <v>0.03250987099830488</v>
      </c>
      <c r="AN6" s="2">
        <v>44852</v>
      </c>
      <c r="AO6">
        <v>1.959041983738668</v>
      </c>
      <c r="AP6">
        <v>0</v>
      </c>
      <c r="AQ6">
        <v>1.608505436622841</v>
      </c>
      <c r="AR6">
        <v>0.561575548642789</v>
      </c>
      <c r="AS6">
        <v>0.0003548187164387126</v>
      </c>
      <c r="AT6">
        <v>33.41745591608358</v>
      </c>
      <c r="AU6">
        <v>0</v>
      </c>
      <c r="AV6">
        <v>0.09278505613431841</v>
      </c>
      <c r="AW6">
        <v>13.80193884919928</v>
      </c>
      <c r="AX6">
        <v>182.5072059052758</v>
      </c>
      <c r="AY6">
        <v>0</v>
      </c>
      <c r="AZ6">
        <v>24.18239240896445</v>
      </c>
    </row>
    <row r="7" spans="1:52">
      <c r="A7" s="2">
        <v>44853</v>
      </c>
      <c r="B7">
        <v>1033.081053318103</v>
      </c>
      <c r="C7">
        <v>0.0008729090316654808</v>
      </c>
      <c r="F7" s="2">
        <v>44871</v>
      </c>
      <c r="G7">
        <v>0</v>
      </c>
      <c r="H7">
        <v>0</v>
      </c>
      <c r="I7">
        <v>0.15</v>
      </c>
      <c r="J7">
        <v>0</v>
      </c>
      <c r="K7">
        <v>0.15</v>
      </c>
      <c r="L7">
        <v>0</v>
      </c>
      <c r="M7">
        <v>0.15</v>
      </c>
      <c r="N7">
        <v>0.1404367366479926</v>
      </c>
      <c r="O7">
        <v>0.15</v>
      </c>
      <c r="P7">
        <v>0.1272711664713305</v>
      </c>
      <c r="Q7">
        <v>0.1322920968806769</v>
      </c>
      <c r="R7">
        <v>0</v>
      </c>
      <c r="W7" s="2">
        <v>44871</v>
      </c>
      <c r="X7">
        <v>0</v>
      </c>
      <c r="Y7">
        <v>0</v>
      </c>
      <c r="Z7">
        <v>0.1144018952446644</v>
      </c>
      <c r="AA7">
        <v>0.0892958029662425</v>
      </c>
      <c r="AB7">
        <v>0.2038457063109098</v>
      </c>
      <c r="AC7">
        <v>0.2093011725121886</v>
      </c>
      <c r="AD7">
        <v>0.0809245591699686</v>
      </c>
      <c r="AE7">
        <v>0</v>
      </c>
      <c r="AF7">
        <v>0.08411708573560653</v>
      </c>
      <c r="AG7">
        <v>0.2181137780604196</v>
      </c>
      <c r="AH7">
        <v>0</v>
      </c>
      <c r="AI7">
        <v>0</v>
      </c>
      <c r="AN7" s="2">
        <v>44853</v>
      </c>
      <c r="AO7">
        <v>1.876543531680954</v>
      </c>
      <c r="AP7">
        <v>0</v>
      </c>
      <c r="AQ7">
        <v>1.643231764459636</v>
      </c>
      <c r="AR7">
        <v>0.5667414687841461</v>
      </c>
      <c r="AS7">
        <v>0.000359087343811895</v>
      </c>
      <c r="AT7">
        <v>34.83291488315096</v>
      </c>
      <c r="AU7">
        <v>0</v>
      </c>
      <c r="AV7">
        <v>0.09435822496328185</v>
      </c>
      <c r="AW7">
        <v>14.24857836294826</v>
      </c>
      <c r="AX7">
        <v>179.0159678421322</v>
      </c>
      <c r="AY7">
        <v>0</v>
      </c>
      <c r="AZ7">
        <v>23.64102061412761</v>
      </c>
    </row>
    <row r="8" spans="1:52">
      <c r="A8" s="2">
        <v>44854</v>
      </c>
      <c r="B8">
        <v>1019.915966139417</v>
      </c>
      <c r="C8">
        <v>-0.01274351817449515</v>
      </c>
      <c r="F8" s="2">
        <v>44878</v>
      </c>
      <c r="G8">
        <v>0.15</v>
      </c>
      <c r="H8">
        <v>0.15</v>
      </c>
      <c r="I8">
        <v>0.15</v>
      </c>
      <c r="J8">
        <v>0.07041367458316794</v>
      </c>
      <c r="K8">
        <v>0</v>
      </c>
      <c r="L8">
        <v>0.1026697805078583</v>
      </c>
      <c r="M8">
        <v>0.004849473977179269</v>
      </c>
      <c r="N8">
        <v>0</v>
      </c>
      <c r="O8">
        <v>0</v>
      </c>
      <c r="P8">
        <v>0.07206707093179446</v>
      </c>
      <c r="Q8">
        <v>0.15</v>
      </c>
      <c r="R8">
        <v>0.15</v>
      </c>
      <c r="W8" s="2">
        <v>44878</v>
      </c>
      <c r="X8">
        <v>0.115273137181302</v>
      </c>
      <c r="Y8">
        <v>0.1235895420731621</v>
      </c>
      <c r="Z8">
        <v>0.00544477719016603</v>
      </c>
      <c r="AA8">
        <v>0</v>
      </c>
      <c r="AB8">
        <v>0</v>
      </c>
      <c r="AC8">
        <v>0</v>
      </c>
      <c r="AD8">
        <v>0.08091375390774808</v>
      </c>
      <c r="AE8">
        <v>0.07905739283278018</v>
      </c>
      <c r="AF8">
        <v>0.1397434160418245</v>
      </c>
      <c r="AG8">
        <v>0</v>
      </c>
      <c r="AH8">
        <v>0.2770430806610896</v>
      </c>
      <c r="AI8">
        <v>0.1789349001119276</v>
      </c>
      <c r="AN8" s="2">
        <v>44854</v>
      </c>
      <c r="AO8">
        <v>1.848645643988513</v>
      </c>
      <c r="AP8">
        <v>0</v>
      </c>
      <c r="AQ8">
        <v>1.702674538881692</v>
      </c>
      <c r="AR8">
        <v>0.5631835489067168</v>
      </c>
      <c r="AS8">
        <v>0.0003583886860176674</v>
      </c>
      <c r="AT8">
        <v>34.65727757558422</v>
      </c>
      <c r="AU8">
        <v>0</v>
      </c>
      <c r="AV8">
        <v>0.095087170464826</v>
      </c>
      <c r="AW8">
        <v>14.77961496471208</v>
      </c>
      <c r="AX8">
        <v>180.8245739661878</v>
      </c>
      <c r="AY8">
        <v>0</v>
      </c>
      <c r="AZ8">
        <v>23.23096142439395</v>
      </c>
    </row>
    <row r="9" spans="1:52">
      <c r="A9" s="2">
        <v>44855</v>
      </c>
      <c r="B9">
        <v>994.5118146691369</v>
      </c>
      <c r="C9">
        <v>-0.02490808293396929</v>
      </c>
      <c r="F9" s="2">
        <v>44885</v>
      </c>
      <c r="G9">
        <v>0.15</v>
      </c>
      <c r="H9">
        <v>0.15</v>
      </c>
      <c r="I9">
        <v>0</v>
      </c>
      <c r="J9">
        <v>0.1127850721928153</v>
      </c>
      <c r="K9">
        <v>0</v>
      </c>
      <c r="L9">
        <v>0.1457033985258112</v>
      </c>
      <c r="M9">
        <v>0.03674773242662186</v>
      </c>
      <c r="N9">
        <v>0.07319812553127572</v>
      </c>
      <c r="O9">
        <v>0</v>
      </c>
      <c r="P9">
        <v>0.06437892277060464</v>
      </c>
      <c r="Q9">
        <v>0.1171867485528713</v>
      </c>
      <c r="R9">
        <v>0.15</v>
      </c>
      <c r="W9" s="2">
        <v>44885</v>
      </c>
      <c r="X9">
        <v>0.1160019556181063</v>
      </c>
      <c r="Y9">
        <v>0.1272230115874254</v>
      </c>
      <c r="Z9">
        <v>0.02925675632242636</v>
      </c>
      <c r="AA9">
        <v>0.05827678554596944</v>
      </c>
      <c r="AB9">
        <v>0</v>
      </c>
      <c r="AC9">
        <v>0</v>
      </c>
      <c r="AD9">
        <v>0.05125536547216646</v>
      </c>
      <c r="AE9">
        <v>0.08979398607904254</v>
      </c>
      <c r="AF9">
        <v>0.09329838660044858</v>
      </c>
      <c r="AG9">
        <v>0</v>
      </c>
      <c r="AH9">
        <v>0.2399158493814209</v>
      </c>
      <c r="AI9">
        <v>0.1949779033929939</v>
      </c>
      <c r="AN9" s="2">
        <v>44855</v>
      </c>
      <c r="AO9">
        <v>1.844772967399769</v>
      </c>
      <c r="AP9">
        <v>0</v>
      </c>
      <c r="AQ9">
        <v>1.656289000295633</v>
      </c>
      <c r="AR9">
        <v>0.5545765884405121</v>
      </c>
      <c r="AS9">
        <v>0.0003512755297230003</v>
      </c>
      <c r="AT9">
        <v>33.86807096128742</v>
      </c>
      <c r="AU9">
        <v>0</v>
      </c>
      <c r="AV9">
        <v>0.09291809350270051</v>
      </c>
      <c r="AW9">
        <v>14.67224501371727</v>
      </c>
      <c r="AX9">
        <v>184.3030705219957</v>
      </c>
      <c r="AY9">
        <v>0</v>
      </c>
      <c r="AZ9">
        <v>24.51621810819464</v>
      </c>
    </row>
    <row r="10" spans="1:52">
      <c r="A10" s="2">
        <v>44856</v>
      </c>
      <c r="B10">
        <v>1003.546343651065</v>
      </c>
      <c r="C10">
        <v>0.00908438577467674</v>
      </c>
      <c r="F10" s="2">
        <v>44892</v>
      </c>
      <c r="G10">
        <v>0.1391539583747969</v>
      </c>
      <c r="H10">
        <v>0.15</v>
      </c>
      <c r="I10">
        <v>0.0004168726071612455</v>
      </c>
      <c r="J10">
        <v>0.1231101507082397</v>
      </c>
      <c r="K10">
        <v>0.02253229366655294</v>
      </c>
      <c r="L10">
        <v>0.1152372793524894</v>
      </c>
      <c r="M10">
        <v>0.02613080733581099</v>
      </c>
      <c r="N10">
        <v>0.07580793627897615</v>
      </c>
      <c r="O10">
        <v>0</v>
      </c>
      <c r="P10">
        <v>0.1166758122801901</v>
      </c>
      <c r="Q10">
        <v>0.08093488939578239</v>
      </c>
      <c r="R10">
        <v>0.15</v>
      </c>
      <c r="W10" s="2">
        <v>44892</v>
      </c>
      <c r="X10">
        <v>0.1087923262522648</v>
      </c>
      <c r="Y10">
        <v>0.1313714010246456</v>
      </c>
      <c r="Z10">
        <v>0.02466937203729822</v>
      </c>
      <c r="AA10">
        <v>0.07156817466113771</v>
      </c>
      <c r="AB10">
        <v>0.0003935578914978849</v>
      </c>
      <c r="AC10">
        <v>0</v>
      </c>
      <c r="AD10">
        <v>0.1101504053779993</v>
      </c>
      <c r="AE10">
        <v>0.1162248862180117</v>
      </c>
      <c r="AF10">
        <v>0.07640838921061111</v>
      </c>
      <c r="AG10">
        <v>0.02127211487078998</v>
      </c>
      <c r="AH10">
        <v>0.1758231487194304</v>
      </c>
      <c r="AI10">
        <v>0.1633262237363132</v>
      </c>
      <c r="AN10" s="2">
        <v>44856</v>
      </c>
      <c r="AO10">
        <v>1.837165112365157</v>
      </c>
      <c r="AP10">
        <v>0</v>
      </c>
      <c r="AQ10">
        <v>1.615471082607757</v>
      </c>
      <c r="AR10">
        <v>0.5576187051571044</v>
      </c>
      <c r="AS10">
        <v>0.0003518508779710659</v>
      </c>
      <c r="AT10">
        <v>34.42612469437415</v>
      </c>
      <c r="AU10">
        <v>0</v>
      </c>
      <c r="AV10">
        <v>0.09246619620680599</v>
      </c>
      <c r="AW10">
        <v>14.46795942871257</v>
      </c>
      <c r="AX10">
        <v>181.1731498565568</v>
      </c>
      <c r="AY10">
        <v>0</v>
      </c>
      <c r="AZ10">
        <v>24.97587854023775</v>
      </c>
    </row>
    <row r="11" spans="1:52">
      <c r="A11" s="2">
        <v>44857</v>
      </c>
      <c r="B11">
        <v>1008.907140053937</v>
      </c>
      <c r="C11">
        <v>0.005341852358675014</v>
      </c>
      <c r="F11" s="2">
        <v>44899</v>
      </c>
      <c r="G11">
        <v>0.1351984115246013</v>
      </c>
      <c r="H11">
        <v>0.15</v>
      </c>
      <c r="I11">
        <v>0.01389670708925089</v>
      </c>
      <c r="J11">
        <v>0.134373517486941</v>
      </c>
      <c r="K11">
        <v>0.00502421314386196</v>
      </c>
      <c r="L11">
        <v>0.1028217846642643</v>
      </c>
      <c r="M11">
        <v>0.01975542849969305</v>
      </c>
      <c r="N11">
        <v>0.07080910444156806</v>
      </c>
      <c r="O11">
        <v>0.03602441215741981</v>
      </c>
      <c r="P11">
        <v>0.09028462491558564</v>
      </c>
      <c r="Q11">
        <v>0.09181179607681404</v>
      </c>
      <c r="R11">
        <v>0.15</v>
      </c>
      <c r="W11" s="2">
        <v>44899</v>
      </c>
      <c r="X11">
        <v>0.09640013865727222</v>
      </c>
      <c r="Y11">
        <v>0.126754711171087</v>
      </c>
      <c r="Z11">
        <v>0.01852162022690627</v>
      </c>
      <c r="AA11">
        <v>0.06638678280728978</v>
      </c>
      <c r="AB11">
        <v>0.01302880021638914</v>
      </c>
      <c r="AC11">
        <v>0.03377453852178614</v>
      </c>
      <c r="AD11">
        <v>0.0846459764231962</v>
      </c>
      <c r="AE11">
        <v>0.1259813351801171</v>
      </c>
      <c r="AF11">
        <v>0.08607776942481069</v>
      </c>
      <c r="AG11">
        <v>0.004710430239014449</v>
      </c>
      <c r="AH11">
        <v>0.1858785541207023</v>
      </c>
      <c r="AI11">
        <v>0.1578393430114287</v>
      </c>
      <c r="AN11" s="2">
        <v>44857</v>
      </c>
      <c r="AO11">
        <v>0.825939322599857</v>
      </c>
      <c r="AP11">
        <v>430.6883265754453</v>
      </c>
      <c r="AQ11">
        <v>0</v>
      </c>
      <c r="AR11">
        <v>0.3865601556913674</v>
      </c>
      <c r="AS11">
        <v>0</v>
      </c>
      <c r="AT11">
        <v>34.50439642223317</v>
      </c>
      <c r="AU11">
        <v>25.87861034249962</v>
      </c>
      <c r="AV11">
        <v>0.02442202716695896</v>
      </c>
      <c r="AW11">
        <v>0</v>
      </c>
      <c r="AX11">
        <v>181.8016961452387</v>
      </c>
      <c r="AY11">
        <v>5.402357986056712</v>
      </c>
      <c r="AZ11">
        <v>7.842756855715892</v>
      </c>
    </row>
    <row r="12" spans="1:52">
      <c r="A12" s="2">
        <v>44858</v>
      </c>
      <c r="B12">
        <v>1048.648571783646</v>
      </c>
      <c r="C12">
        <v>0.03939057436701687</v>
      </c>
      <c r="F12" s="2">
        <v>44906</v>
      </c>
      <c r="G12">
        <v>0.1167653580031869</v>
      </c>
      <c r="H12">
        <v>0.15</v>
      </c>
      <c r="I12">
        <v>0.02978844276063202</v>
      </c>
      <c r="J12">
        <v>0.127973187343348</v>
      </c>
      <c r="K12">
        <v>0.004178518576209113</v>
      </c>
      <c r="L12">
        <v>0.08652046213437015</v>
      </c>
      <c r="M12">
        <v>0.05840326219279445</v>
      </c>
      <c r="N12">
        <v>0.07064667208124933</v>
      </c>
      <c r="O12">
        <v>0.04363882838963919</v>
      </c>
      <c r="P12">
        <v>0.07436073263287794</v>
      </c>
      <c r="Q12">
        <v>0.08772453588569291</v>
      </c>
      <c r="R12">
        <v>0.15</v>
      </c>
      <c r="W12" s="2">
        <v>44906</v>
      </c>
      <c r="X12">
        <v>0.0844960905328558</v>
      </c>
      <c r="Y12">
        <v>0.1140333282734427</v>
      </c>
      <c r="Z12">
        <v>0.05703676573054402</v>
      </c>
      <c r="AA12">
        <v>0.06899370914999881</v>
      </c>
      <c r="AB12">
        <v>0.02909146454195</v>
      </c>
      <c r="AC12">
        <v>0.04261778431825933</v>
      </c>
      <c r="AD12">
        <v>0.07262086957971932</v>
      </c>
      <c r="AE12">
        <v>0.1249789212492672</v>
      </c>
      <c r="AF12">
        <v>0.08567199184209751</v>
      </c>
      <c r="AG12">
        <v>0.004080751248880915</v>
      </c>
      <c r="AH12">
        <v>0.1588602598085606</v>
      </c>
      <c r="AI12">
        <v>0.1575180637244238</v>
      </c>
      <c r="AN12" s="2">
        <v>44858</v>
      </c>
      <c r="AO12">
        <v>0.7933991321492918</v>
      </c>
      <c r="AP12">
        <v>434.7684403722549</v>
      </c>
      <c r="AQ12">
        <v>0</v>
      </c>
      <c r="AR12">
        <v>0.3936453229895746</v>
      </c>
      <c r="AS12">
        <v>0</v>
      </c>
      <c r="AT12">
        <v>35.15795835085823</v>
      </c>
      <c r="AU12">
        <v>26.40959914233912</v>
      </c>
      <c r="AV12">
        <v>0.02446173067923225</v>
      </c>
      <c r="AW12">
        <v>0</v>
      </c>
      <c r="AX12">
        <v>175.0046371054129</v>
      </c>
      <c r="AY12">
        <v>5.376934913171351</v>
      </c>
      <c r="AZ12">
        <v>7.903050206991266</v>
      </c>
    </row>
    <row r="13" spans="1:52">
      <c r="A13" s="2">
        <v>44859</v>
      </c>
      <c r="B13">
        <v>1032.236216781764</v>
      </c>
      <c r="C13">
        <v>-0.0156509582366251</v>
      </c>
      <c r="F13" s="2">
        <v>44913</v>
      </c>
      <c r="G13">
        <v>0.15</v>
      </c>
      <c r="H13">
        <v>0.15</v>
      </c>
      <c r="I13">
        <v>0.02552550675252115</v>
      </c>
      <c r="J13">
        <v>0.1360494205946587</v>
      </c>
      <c r="K13">
        <v>0</v>
      </c>
      <c r="L13">
        <v>0.07785043539742355</v>
      </c>
      <c r="M13">
        <v>0.03722134218003321</v>
      </c>
      <c r="N13">
        <v>0.07402662224621186</v>
      </c>
      <c r="O13">
        <v>0.05051561059696479</v>
      </c>
      <c r="P13">
        <v>0.0640669123217011</v>
      </c>
      <c r="Q13">
        <v>0.08474414991048568</v>
      </c>
      <c r="R13">
        <v>0.15</v>
      </c>
      <c r="W13" s="2">
        <v>44913</v>
      </c>
      <c r="X13">
        <v>0.07055257554964738</v>
      </c>
      <c r="Y13">
        <v>0.1454847281542861</v>
      </c>
      <c r="Z13">
        <v>0.03373213704984594</v>
      </c>
      <c r="AA13">
        <v>0.06708721450367014</v>
      </c>
      <c r="AB13">
        <v>0.02313269327790918</v>
      </c>
      <c r="AC13">
        <v>0.0457801734169476</v>
      </c>
      <c r="AD13">
        <v>0.0580611482612086</v>
      </c>
      <c r="AE13">
        <v>0.12329586823747</v>
      </c>
      <c r="AF13">
        <v>0.07680005909315768</v>
      </c>
      <c r="AG13">
        <v>0</v>
      </c>
      <c r="AH13">
        <v>0.184516463289404</v>
      </c>
      <c r="AI13">
        <v>0.1715569391664534</v>
      </c>
      <c r="AN13" s="2">
        <v>44859</v>
      </c>
      <c r="AO13">
        <v>0.8162093486169228</v>
      </c>
      <c r="AP13">
        <v>432.6311696391236</v>
      </c>
      <c r="AQ13">
        <v>0</v>
      </c>
      <c r="AR13">
        <v>0.3906948818960136</v>
      </c>
      <c r="AS13">
        <v>0</v>
      </c>
      <c r="AT13">
        <v>35.21517053049462</v>
      </c>
      <c r="AU13">
        <v>26.17160494888533</v>
      </c>
      <c r="AV13">
        <v>0.02442464521043011</v>
      </c>
      <c r="AW13">
        <v>0</v>
      </c>
      <c r="AX13">
        <v>172.8779432259376</v>
      </c>
      <c r="AY13">
        <v>5.468465965995902</v>
      </c>
      <c r="AZ13">
        <v>7.961293432917447</v>
      </c>
    </row>
    <row r="14" spans="1:52">
      <c r="A14" s="2">
        <v>44860</v>
      </c>
      <c r="B14">
        <v>1094.716498829057</v>
      </c>
      <c r="C14">
        <v>0.06052905433030653</v>
      </c>
      <c r="F14" s="2">
        <v>44920</v>
      </c>
      <c r="G14">
        <v>0.15</v>
      </c>
      <c r="H14">
        <v>0.15</v>
      </c>
      <c r="I14">
        <v>0.04066080899513755</v>
      </c>
      <c r="J14">
        <v>0.15</v>
      </c>
      <c r="K14">
        <v>0</v>
      </c>
      <c r="L14">
        <v>0.0732061831784431</v>
      </c>
      <c r="M14">
        <v>0.02762620763120759</v>
      </c>
      <c r="N14">
        <v>0.05806566000702904</v>
      </c>
      <c r="O14">
        <v>0.05322558655684644</v>
      </c>
      <c r="P14">
        <v>0.04907082590999344</v>
      </c>
      <c r="Q14">
        <v>0.0981447277213429</v>
      </c>
      <c r="R14">
        <v>0.15</v>
      </c>
      <c r="W14" s="2">
        <v>44920</v>
      </c>
      <c r="X14">
        <v>0.064357692054767</v>
      </c>
      <c r="Y14">
        <v>0.1532012475896316</v>
      </c>
      <c r="Z14">
        <v>0.02428700536178021</v>
      </c>
      <c r="AA14">
        <v>0.05104721627926088</v>
      </c>
      <c r="AB14">
        <v>0.03574610381787173</v>
      </c>
      <c r="AC14">
        <v>0.04679216645826392</v>
      </c>
      <c r="AD14">
        <v>0.04313959512259335</v>
      </c>
      <c r="AE14">
        <v>0.1339003006761016</v>
      </c>
      <c r="AF14">
        <v>0.08628189435983476</v>
      </c>
      <c r="AG14">
        <v>0</v>
      </c>
      <c r="AH14">
        <v>0.1937316274519425</v>
      </c>
      <c r="AI14">
        <v>0.1675151508279524</v>
      </c>
      <c r="AN14" s="2">
        <v>44860</v>
      </c>
      <c r="AO14">
        <v>0.8940480350910892</v>
      </c>
      <c r="AP14">
        <v>407.5250341043115</v>
      </c>
      <c r="AQ14">
        <v>0</v>
      </c>
      <c r="AR14">
        <v>0.3974677940281829</v>
      </c>
      <c r="AS14">
        <v>0</v>
      </c>
      <c r="AT14">
        <v>36.88891571764948</v>
      </c>
      <c r="AU14">
        <v>25.47097370642615</v>
      </c>
      <c r="AV14">
        <v>0.02383374379377744</v>
      </c>
      <c r="AW14">
        <v>0</v>
      </c>
      <c r="AX14">
        <v>178.5953598987964</v>
      </c>
      <c r="AY14">
        <v>5.311244461295221</v>
      </c>
      <c r="AZ14">
        <v>7.889499981574472</v>
      </c>
    </row>
    <row r="15" spans="1:52">
      <c r="A15" s="2">
        <v>44861</v>
      </c>
      <c r="B15">
        <v>1110.757492078705</v>
      </c>
      <c r="C15">
        <v>0.01465310266795594</v>
      </c>
      <c r="F15" s="2">
        <v>44927</v>
      </c>
      <c r="G15">
        <v>0.15</v>
      </c>
      <c r="H15">
        <v>0.15</v>
      </c>
      <c r="I15">
        <v>0.06629975484700923</v>
      </c>
      <c r="J15">
        <v>0.1347888844002343</v>
      </c>
      <c r="K15">
        <v>0.02611590343607649</v>
      </c>
      <c r="L15">
        <v>0.05554933569663174</v>
      </c>
      <c r="M15">
        <v>0.04951556208172888</v>
      </c>
      <c r="N15">
        <v>0.05631842831794463</v>
      </c>
      <c r="O15">
        <v>0.03507867349354667</v>
      </c>
      <c r="P15">
        <v>0.04666757280026449</v>
      </c>
      <c r="Q15">
        <v>0.09278619776557263</v>
      </c>
      <c r="R15">
        <v>0.1368796871609909</v>
      </c>
      <c r="W15" s="2">
        <v>44927</v>
      </c>
      <c r="X15">
        <v>0.05341160000944963</v>
      </c>
      <c r="Y15">
        <v>0.1508226935996683</v>
      </c>
      <c r="Z15">
        <v>0.04761002742851408</v>
      </c>
      <c r="AA15">
        <v>0.05415109521573115</v>
      </c>
      <c r="AB15">
        <v>0.0637483048573657</v>
      </c>
      <c r="AC15">
        <v>0.03372872157700717</v>
      </c>
      <c r="AD15">
        <v>0.04487163888749685</v>
      </c>
      <c r="AE15">
        <v>0.1296017295080234</v>
      </c>
      <c r="AF15">
        <v>0.08921545540197981</v>
      </c>
      <c r="AG15">
        <v>0.02511087073715823</v>
      </c>
      <c r="AH15">
        <v>0.1761157920232701</v>
      </c>
      <c r="AI15">
        <v>0.1316120707543357</v>
      </c>
      <c r="AN15" s="2">
        <v>44861</v>
      </c>
      <c r="AO15">
        <v>0.8928039525206871</v>
      </c>
      <c r="AP15">
        <v>413.0754101091795</v>
      </c>
      <c r="AQ15">
        <v>0</v>
      </c>
      <c r="AR15">
        <v>0.3960400003894132</v>
      </c>
      <c r="AS15">
        <v>0</v>
      </c>
      <c r="AT15">
        <v>36.86848869431797</v>
      </c>
      <c r="AU15">
        <v>25.75482211806328</v>
      </c>
      <c r="AV15">
        <v>0.02249046571291206</v>
      </c>
      <c r="AW15">
        <v>0</v>
      </c>
      <c r="AX15">
        <v>177.3983868725971</v>
      </c>
      <c r="AY15">
        <v>5.323217199956113</v>
      </c>
      <c r="AZ15">
        <v>7.832387714727505</v>
      </c>
    </row>
    <row r="16" spans="1:52">
      <c r="A16" s="2">
        <v>44862</v>
      </c>
      <c r="B16">
        <v>1085.888305698971</v>
      </c>
      <c r="C16">
        <v>-0.02238939332580403</v>
      </c>
      <c r="F16" s="2">
        <v>44934</v>
      </c>
      <c r="G16">
        <v>0.1468621857388386</v>
      </c>
      <c r="H16">
        <v>0.15</v>
      </c>
      <c r="I16">
        <v>0.07645700786915016</v>
      </c>
      <c r="J16">
        <v>0.1272793012490054</v>
      </c>
      <c r="K16">
        <v>0.01821524114445763</v>
      </c>
      <c r="L16">
        <v>0.06654930047000722</v>
      </c>
      <c r="M16">
        <v>0.06285514328367228</v>
      </c>
      <c r="N16">
        <v>0.06076944462817921</v>
      </c>
      <c r="O16">
        <v>0.03354483665213719</v>
      </c>
      <c r="P16">
        <v>0.04045886442624181</v>
      </c>
      <c r="Q16">
        <v>0.08307506130273068</v>
      </c>
      <c r="R16">
        <v>0.1339336132355797</v>
      </c>
      <c r="W16" s="2">
        <v>44934</v>
      </c>
      <c r="X16">
        <v>0.06640210472322756</v>
      </c>
      <c r="Y16">
        <v>0.1465373515339582</v>
      </c>
      <c r="Z16">
        <v>0.06271611838499958</v>
      </c>
      <c r="AA16">
        <v>0.0606350329405994</v>
      </c>
      <c r="AB16">
        <v>0.07628789795679414</v>
      </c>
      <c r="AC16">
        <v>0.03347064117229382</v>
      </c>
      <c r="AD16">
        <v>0.04036937629156546</v>
      </c>
      <c r="AE16">
        <v>0.1269977810577393</v>
      </c>
      <c r="AF16">
        <v>0.08289131338050074</v>
      </c>
      <c r="AG16">
        <v>0.01817495212557848</v>
      </c>
      <c r="AH16">
        <v>0.151880055596063</v>
      </c>
      <c r="AI16">
        <v>0.1336373748366803</v>
      </c>
      <c r="AN16" s="2">
        <v>44862</v>
      </c>
      <c r="AO16">
        <v>0.8937381073112639</v>
      </c>
      <c r="AP16">
        <v>418.7425390133366</v>
      </c>
      <c r="AQ16">
        <v>0</v>
      </c>
      <c r="AR16">
        <v>0.3922365602878453</v>
      </c>
      <c r="AS16">
        <v>0</v>
      </c>
      <c r="AT16">
        <v>36.64183032282578</v>
      </c>
      <c r="AU16">
        <v>25.69243768403524</v>
      </c>
      <c r="AV16">
        <v>0.02280666944071051</v>
      </c>
      <c r="AW16">
        <v>0</v>
      </c>
      <c r="AX16">
        <v>180.0457488087687</v>
      </c>
      <c r="AY16">
        <v>5.312483212386915</v>
      </c>
      <c r="AZ16">
        <v>7.522810927555271</v>
      </c>
    </row>
    <row r="17" spans="1:52">
      <c r="A17" s="2">
        <v>44863</v>
      </c>
      <c r="B17">
        <v>1123.6229324083</v>
      </c>
      <c r="C17">
        <v>0.03475000744670487</v>
      </c>
      <c r="F17" s="2">
        <v>44941</v>
      </c>
      <c r="G17">
        <v>0.15</v>
      </c>
      <c r="H17">
        <v>0.15</v>
      </c>
      <c r="I17">
        <v>0</v>
      </c>
      <c r="J17">
        <v>0.15</v>
      </c>
      <c r="K17">
        <v>0.15</v>
      </c>
      <c r="L17">
        <v>0.08206957454018801</v>
      </c>
      <c r="M17">
        <v>0</v>
      </c>
      <c r="N17">
        <v>0.06684811818037716</v>
      </c>
      <c r="O17">
        <v>0.1305485782506968</v>
      </c>
      <c r="P17">
        <v>0.120533729028738</v>
      </c>
      <c r="Q17">
        <v>0</v>
      </c>
      <c r="R17">
        <v>0</v>
      </c>
      <c r="W17" s="2">
        <v>44941</v>
      </c>
      <c r="X17">
        <v>0</v>
      </c>
      <c r="Y17">
        <v>0.3252962209949789</v>
      </c>
      <c r="Z17">
        <v>0.1047550871679726</v>
      </c>
      <c r="AA17">
        <v>0</v>
      </c>
      <c r="AB17">
        <v>0.1302905997569348</v>
      </c>
      <c r="AC17">
        <v>0</v>
      </c>
      <c r="AD17">
        <v>0</v>
      </c>
      <c r="AE17">
        <v>0.1470682783072129</v>
      </c>
      <c r="AF17">
        <v>0.0318964169171027</v>
      </c>
      <c r="AG17">
        <v>0</v>
      </c>
      <c r="AH17">
        <v>0.1935063070187824</v>
      </c>
      <c r="AI17">
        <v>0.0671870898370156</v>
      </c>
      <c r="AN17" s="2">
        <v>44863</v>
      </c>
      <c r="AO17">
        <v>0.8960225605247073</v>
      </c>
      <c r="AP17">
        <v>416.6594653829497</v>
      </c>
      <c r="AQ17">
        <v>0</v>
      </c>
      <c r="AR17">
        <v>0.3906973909511134</v>
      </c>
      <c r="AS17">
        <v>0</v>
      </c>
      <c r="AT17">
        <v>37.10341958534732</v>
      </c>
      <c r="AU17">
        <v>25.8361671709472</v>
      </c>
      <c r="AV17">
        <v>0.02297455733922474</v>
      </c>
      <c r="AW17">
        <v>0</v>
      </c>
      <c r="AX17">
        <v>178.6815262873179</v>
      </c>
      <c r="AY17">
        <v>5.243086633977463</v>
      </c>
      <c r="AZ17">
        <v>7.749000338885133</v>
      </c>
    </row>
    <row r="18" spans="1:52">
      <c r="A18" s="2">
        <v>44864</v>
      </c>
      <c r="B18">
        <v>1143.268928969907</v>
      </c>
      <c r="C18">
        <v>0.01748451014567554</v>
      </c>
      <c r="F18" s="2">
        <v>44948</v>
      </c>
      <c r="G18">
        <v>0.15</v>
      </c>
      <c r="H18">
        <v>0.1375152922569234</v>
      </c>
      <c r="I18">
        <v>0.15</v>
      </c>
      <c r="J18">
        <v>0.02093217897961434</v>
      </c>
      <c r="K18">
        <v>0.15</v>
      </c>
      <c r="L18">
        <v>0.15</v>
      </c>
      <c r="M18">
        <v>0.04977535969452543</v>
      </c>
      <c r="N18">
        <v>0.15</v>
      </c>
      <c r="O18">
        <v>0</v>
      </c>
      <c r="P18">
        <v>0</v>
      </c>
      <c r="Q18">
        <v>0</v>
      </c>
      <c r="R18">
        <v>0.0417771690689368</v>
      </c>
      <c r="W18" s="2">
        <v>44948</v>
      </c>
      <c r="X18">
        <v>0.2604659136926735</v>
      </c>
      <c r="Y18">
        <v>0</v>
      </c>
      <c r="Z18">
        <v>0</v>
      </c>
      <c r="AA18">
        <v>0.2004965814105323</v>
      </c>
      <c r="AB18">
        <v>0</v>
      </c>
      <c r="AC18">
        <v>0.1153222856920572</v>
      </c>
      <c r="AD18">
        <v>0.1316475765957235</v>
      </c>
      <c r="AE18">
        <v>0</v>
      </c>
      <c r="AF18">
        <v>0.0768848145956105</v>
      </c>
      <c r="AG18">
        <v>0.2151828280134031</v>
      </c>
      <c r="AH18">
        <v>0</v>
      </c>
      <c r="AI18">
        <v>0</v>
      </c>
      <c r="AN18" s="2">
        <v>44864</v>
      </c>
      <c r="AO18">
        <v>1.768071466496303</v>
      </c>
      <c r="AP18">
        <v>0</v>
      </c>
      <c r="AQ18">
        <v>2.491809452050408</v>
      </c>
      <c r="AR18">
        <v>0.5647380525442228</v>
      </c>
      <c r="AS18">
        <v>0.001623985028410851</v>
      </c>
      <c r="AT18">
        <v>37.06331313086055</v>
      </c>
      <c r="AU18">
        <v>0</v>
      </c>
      <c r="AV18">
        <v>0.1007902603710639</v>
      </c>
      <c r="AW18">
        <v>13.23470725716472</v>
      </c>
      <c r="AX18">
        <v>183.6894400977133</v>
      </c>
      <c r="AY18">
        <v>0</v>
      </c>
      <c r="AZ18">
        <v>19.17539155706409</v>
      </c>
    </row>
    <row r="19" spans="1:52">
      <c r="A19" s="2">
        <v>44865</v>
      </c>
      <c r="B19">
        <v>1141.40713316526</v>
      </c>
      <c r="C19">
        <v>-0.001628484565153521</v>
      </c>
      <c r="F19" s="2">
        <v>44955</v>
      </c>
      <c r="G19">
        <v>0</v>
      </c>
      <c r="H19">
        <v>0.15</v>
      </c>
      <c r="I19">
        <v>0.15</v>
      </c>
      <c r="J19">
        <v>0.007724364194373454</v>
      </c>
      <c r="K19">
        <v>0.15</v>
      </c>
      <c r="L19">
        <v>0.15</v>
      </c>
      <c r="M19">
        <v>0</v>
      </c>
      <c r="N19">
        <v>0.0999789312607765</v>
      </c>
      <c r="O19">
        <v>0.06434205987277493</v>
      </c>
      <c r="P19">
        <v>0.01734650911524791</v>
      </c>
      <c r="Q19">
        <v>0.06060813555682719</v>
      </c>
      <c r="R19">
        <v>0.15</v>
      </c>
      <c r="W19" s="2">
        <v>44955</v>
      </c>
      <c r="X19">
        <v>0.2124373223051542</v>
      </c>
      <c r="Y19">
        <v>0</v>
      </c>
      <c r="Z19">
        <v>0</v>
      </c>
      <c r="AA19">
        <v>0.1337535446560627</v>
      </c>
      <c r="AB19">
        <v>0</v>
      </c>
      <c r="AC19">
        <v>0.08607792131733394</v>
      </c>
      <c r="AD19">
        <v>0.02320646012429769</v>
      </c>
      <c r="AE19">
        <v>0.01033378811098722</v>
      </c>
      <c r="AF19">
        <v>0.08108261274144195</v>
      </c>
      <c r="AG19">
        <v>0.2749054152302459</v>
      </c>
      <c r="AH19">
        <v>0</v>
      </c>
      <c r="AI19">
        <v>0.1782029355144763</v>
      </c>
      <c r="AN19" s="2">
        <v>44865</v>
      </c>
      <c r="AO19">
        <v>1.794570452629543</v>
      </c>
      <c r="AP19">
        <v>0</v>
      </c>
      <c r="AQ19">
        <v>2.495617402942595</v>
      </c>
      <c r="AR19">
        <v>0.5465829356954999</v>
      </c>
      <c r="AS19">
        <v>0.001636061919048729</v>
      </c>
      <c r="AT19">
        <v>36.29930524503393</v>
      </c>
      <c r="AU19">
        <v>0</v>
      </c>
      <c r="AV19">
        <v>0.102486345541151</v>
      </c>
      <c r="AW19">
        <v>12.88125443293722</v>
      </c>
      <c r="AX19">
        <v>188.5849979240526</v>
      </c>
      <c r="AY19">
        <v>0</v>
      </c>
      <c r="AZ19">
        <v>19.54988262090825</v>
      </c>
    </row>
    <row r="20" spans="1:52">
      <c r="A20" s="2">
        <v>44866</v>
      </c>
      <c r="B20">
        <v>1152.327049631153</v>
      </c>
      <c r="C20">
        <v>0.009567065202764846</v>
      </c>
      <c r="F20" s="2">
        <v>44962</v>
      </c>
      <c r="G20">
        <v>0</v>
      </c>
      <c r="H20">
        <v>0.15</v>
      </c>
      <c r="I20">
        <v>0</v>
      </c>
      <c r="J20">
        <v>0.0342488976695283</v>
      </c>
      <c r="K20">
        <v>0.15</v>
      </c>
      <c r="L20">
        <v>0.15</v>
      </c>
      <c r="M20">
        <v>0</v>
      </c>
      <c r="N20">
        <v>0.15</v>
      </c>
      <c r="O20">
        <v>0.15</v>
      </c>
      <c r="P20">
        <v>0.02298964713730418</v>
      </c>
      <c r="Q20">
        <v>0.04276145519316749</v>
      </c>
      <c r="R20">
        <v>0.15</v>
      </c>
      <c r="W20" s="2">
        <v>44962</v>
      </c>
      <c r="X20">
        <v>0.1661708438032518</v>
      </c>
      <c r="Y20">
        <v>0</v>
      </c>
      <c r="Z20">
        <v>0</v>
      </c>
      <c r="AA20">
        <v>0.1331947347735033</v>
      </c>
      <c r="AB20">
        <v>0</v>
      </c>
      <c r="AC20">
        <v>0.1342728943789027</v>
      </c>
      <c r="AD20">
        <v>0.04288995194938971</v>
      </c>
      <c r="AE20">
        <v>0.06389543808969851</v>
      </c>
      <c r="AF20">
        <v>0.07977663804786864</v>
      </c>
      <c r="AG20">
        <v>0.2180347542845989</v>
      </c>
      <c r="AH20">
        <v>0</v>
      </c>
      <c r="AI20">
        <v>0.1617647446727865</v>
      </c>
      <c r="AN20" s="2">
        <v>44866</v>
      </c>
      <c r="AO20">
        <v>1.809285477227886</v>
      </c>
      <c r="AP20">
        <v>0</v>
      </c>
      <c r="AQ20">
        <v>2.3729557003364</v>
      </c>
      <c r="AR20">
        <v>0.5283470332788852</v>
      </c>
      <c r="AS20">
        <v>0.001661858280628647</v>
      </c>
      <c r="AT20">
        <v>36.39886566433201</v>
      </c>
      <c r="AU20">
        <v>0</v>
      </c>
      <c r="AV20">
        <v>0.1046723696339384</v>
      </c>
      <c r="AW20">
        <v>12.89111239282132</v>
      </c>
      <c r="AX20">
        <v>191.3057640338533</v>
      </c>
      <c r="AY20">
        <v>0</v>
      </c>
      <c r="AZ20">
        <v>19.60178088603698</v>
      </c>
    </row>
    <row r="21" spans="1:52">
      <c r="A21" s="2">
        <v>44867</v>
      </c>
      <c r="B21">
        <v>1142.415144305417</v>
      </c>
      <c r="C21">
        <v>-0.008601642501499862</v>
      </c>
      <c r="F21" s="2">
        <v>44969</v>
      </c>
      <c r="G21">
        <v>0.004907858680701311</v>
      </c>
      <c r="H21">
        <v>0.15</v>
      </c>
      <c r="I21">
        <v>0</v>
      </c>
      <c r="J21">
        <v>0.0263554238220392</v>
      </c>
      <c r="K21">
        <v>0.15</v>
      </c>
      <c r="L21">
        <v>0.15</v>
      </c>
      <c r="M21">
        <v>0.01035534543313095</v>
      </c>
      <c r="N21">
        <v>0.15</v>
      </c>
      <c r="O21">
        <v>0.15</v>
      </c>
      <c r="P21">
        <v>0.01920534842575344</v>
      </c>
      <c r="Q21">
        <v>0.03917602363837508</v>
      </c>
      <c r="R21">
        <v>0.15</v>
      </c>
      <c r="W21" s="2">
        <v>44969</v>
      </c>
      <c r="X21">
        <v>0.1529461121067111</v>
      </c>
      <c r="Y21">
        <v>0.006598542449461699</v>
      </c>
      <c r="Z21">
        <v>0.01392260675476292</v>
      </c>
      <c r="AA21">
        <v>0.1281318880375792</v>
      </c>
      <c r="AB21">
        <v>0</v>
      </c>
      <c r="AC21">
        <v>0.1492063771216875</v>
      </c>
      <c r="AD21">
        <v>0.02582130315657902</v>
      </c>
      <c r="AE21">
        <v>0.03543447237939402</v>
      </c>
      <c r="AF21">
        <v>0.05267157670929387</v>
      </c>
      <c r="AG21">
        <v>0.306909158571154</v>
      </c>
      <c r="AH21">
        <v>0</v>
      </c>
      <c r="AI21">
        <v>0.1283579627133768</v>
      </c>
      <c r="AN21" s="2">
        <v>44867</v>
      </c>
      <c r="AO21">
        <v>1.783682590409097</v>
      </c>
      <c r="AP21">
        <v>0</v>
      </c>
      <c r="AQ21">
        <v>2.436765611893143</v>
      </c>
      <c r="AR21">
        <v>0.5276018520966111</v>
      </c>
      <c r="AS21">
        <v>0.001648117878045423</v>
      </c>
      <c r="AT21">
        <v>37.2294584634834</v>
      </c>
      <c r="AU21">
        <v>0</v>
      </c>
      <c r="AV21">
        <v>0.1031775849159952</v>
      </c>
      <c r="AW21">
        <v>13.06832898423988</v>
      </c>
      <c r="AX21">
        <v>195.4001827966733</v>
      </c>
      <c r="AY21">
        <v>0</v>
      </c>
      <c r="AZ21">
        <v>18.94394559245699</v>
      </c>
    </row>
    <row r="22" spans="1:52">
      <c r="A22" s="2">
        <v>44868</v>
      </c>
      <c r="B22">
        <v>1116.299097812603</v>
      </c>
      <c r="C22">
        <v>-0.0228603819049451</v>
      </c>
      <c r="F22" s="2">
        <v>44976</v>
      </c>
      <c r="G22">
        <v>0.07925051947729575</v>
      </c>
      <c r="H22">
        <v>0</v>
      </c>
      <c r="I22">
        <v>0</v>
      </c>
      <c r="J22">
        <v>0.1143304262666513</v>
      </c>
      <c r="K22">
        <v>0.15</v>
      </c>
      <c r="L22">
        <v>0.15</v>
      </c>
      <c r="M22">
        <v>0.07528554307192858</v>
      </c>
      <c r="N22">
        <v>0.1129329162415625</v>
      </c>
      <c r="O22">
        <v>0.09487200580527895</v>
      </c>
      <c r="P22">
        <v>0.06905690298769815</v>
      </c>
      <c r="Q22">
        <v>0.03769179877045551</v>
      </c>
      <c r="R22">
        <v>0.1165798873791293</v>
      </c>
      <c r="W22" s="2">
        <v>44976</v>
      </c>
      <c r="X22">
        <v>0.15388930883892</v>
      </c>
      <c r="Y22">
        <v>0.07255317264346943</v>
      </c>
      <c r="Z22">
        <v>0.0689232706622174</v>
      </c>
      <c r="AA22">
        <v>0.1033891187495866</v>
      </c>
      <c r="AB22">
        <v>0</v>
      </c>
      <c r="AC22">
        <v>0.08685450974481755</v>
      </c>
      <c r="AD22">
        <v>0.06322100394717499</v>
      </c>
      <c r="AE22">
        <v>0.1046685272227423</v>
      </c>
      <c r="AF22">
        <v>0.03450651934488848</v>
      </c>
      <c r="AG22">
        <v>0.2052666792176822</v>
      </c>
      <c r="AH22">
        <v>0</v>
      </c>
      <c r="AI22">
        <v>0.106727889628501</v>
      </c>
      <c r="AN22" s="2">
        <v>44868</v>
      </c>
      <c r="AO22">
        <v>1.830588336048277</v>
      </c>
      <c r="AP22">
        <v>0</v>
      </c>
      <c r="AQ22">
        <v>2.486161470539264</v>
      </c>
      <c r="AR22">
        <v>0.5230808227907504</v>
      </c>
      <c r="AS22">
        <v>0.001637272149260502</v>
      </c>
      <c r="AT22">
        <v>36.89391050044817</v>
      </c>
      <c r="AU22">
        <v>0</v>
      </c>
      <c r="AV22">
        <v>0.1048447231022703</v>
      </c>
      <c r="AW22">
        <v>13.20052725688213</v>
      </c>
      <c r="AX22">
        <v>192.5125351424147</v>
      </c>
      <c r="AY22">
        <v>0</v>
      </c>
      <c r="AZ22">
        <v>18.62710778752404</v>
      </c>
    </row>
    <row r="23" spans="1:52">
      <c r="A23" s="2">
        <v>44869</v>
      </c>
      <c r="B23">
        <v>1147.934696472433</v>
      </c>
      <c r="C23">
        <v>0.02833971533419688</v>
      </c>
      <c r="F23" s="2">
        <v>44983</v>
      </c>
      <c r="G23">
        <v>0.15</v>
      </c>
      <c r="H23">
        <v>0.15</v>
      </c>
      <c r="I23">
        <v>0.15</v>
      </c>
      <c r="J23">
        <v>0</v>
      </c>
      <c r="K23">
        <v>0.15</v>
      </c>
      <c r="L23">
        <v>0.15</v>
      </c>
      <c r="M23">
        <v>0</v>
      </c>
      <c r="N23">
        <v>0</v>
      </c>
      <c r="O23">
        <v>0</v>
      </c>
      <c r="P23">
        <v>0.1204655848452608</v>
      </c>
      <c r="Q23">
        <v>0.08150235424361492</v>
      </c>
      <c r="R23">
        <v>0.0480320609111243</v>
      </c>
      <c r="W23" s="2">
        <v>44983</v>
      </c>
      <c r="X23">
        <v>0</v>
      </c>
      <c r="Y23">
        <v>0.1902445698088516</v>
      </c>
      <c r="Z23">
        <v>0</v>
      </c>
      <c r="AA23">
        <v>0</v>
      </c>
      <c r="AB23">
        <v>0.2272694373204727</v>
      </c>
      <c r="AC23">
        <v>0</v>
      </c>
      <c r="AD23">
        <v>0.09345973632939378</v>
      </c>
      <c r="AE23">
        <v>0</v>
      </c>
      <c r="AF23">
        <v>0.06323124191541885</v>
      </c>
      <c r="AG23">
        <v>0</v>
      </c>
      <c r="AH23">
        <v>0.3885307307735304</v>
      </c>
      <c r="AI23">
        <v>0.03726428385233264</v>
      </c>
      <c r="AN23" s="2">
        <v>44869</v>
      </c>
      <c r="AO23">
        <v>1.808573711779804</v>
      </c>
      <c r="AP23">
        <v>0</v>
      </c>
      <c r="AQ23">
        <v>2.53862423604492</v>
      </c>
      <c r="AR23">
        <v>0.5231182930285666</v>
      </c>
      <c r="AS23">
        <v>0.001679518532851894</v>
      </c>
      <c r="AT23">
        <v>37.27185805285283</v>
      </c>
      <c r="AU23">
        <v>0</v>
      </c>
      <c r="AV23">
        <v>0.1070957862455279</v>
      </c>
      <c r="AW23">
        <v>13.09020393428747</v>
      </c>
      <c r="AX23">
        <v>181.1791344710672</v>
      </c>
      <c r="AY23">
        <v>0</v>
      </c>
      <c r="AZ23">
        <v>19.59203844990637</v>
      </c>
    </row>
    <row r="24" spans="1:52">
      <c r="A24" s="2">
        <v>44870</v>
      </c>
      <c r="B24">
        <v>1274.686410570128</v>
      </c>
      <c r="C24">
        <v>0.1104171818198367</v>
      </c>
      <c r="F24" s="2">
        <v>44990</v>
      </c>
      <c r="G24">
        <v>0.1119063385486144</v>
      </c>
      <c r="H24">
        <v>0.1489910631904356</v>
      </c>
      <c r="I24">
        <v>0.1356235243774174</v>
      </c>
      <c r="J24">
        <v>0.09006323645714408</v>
      </c>
      <c r="K24">
        <v>0.01410894352946905</v>
      </c>
      <c r="L24">
        <v>0</v>
      </c>
      <c r="M24">
        <v>0.1076987420140641</v>
      </c>
      <c r="N24">
        <v>0.01988420077104653</v>
      </c>
      <c r="O24">
        <v>0.1139023368175607</v>
      </c>
      <c r="P24">
        <v>0.09019980426854123</v>
      </c>
      <c r="Q24">
        <v>0.07664444722531587</v>
      </c>
      <c r="R24">
        <v>0.09097736280039119</v>
      </c>
      <c r="W24" s="2">
        <v>44990</v>
      </c>
      <c r="X24">
        <v>0</v>
      </c>
      <c r="Y24">
        <v>0.1119063385486144</v>
      </c>
      <c r="Z24">
        <v>0.1076987420140641</v>
      </c>
      <c r="AA24">
        <v>0.01988420077104653</v>
      </c>
      <c r="AB24">
        <v>0.1356235243774174</v>
      </c>
      <c r="AC24">
        <v>0.1139023368175607</v>
      </c>
      <c r="AD24">
        <v>0.09019980426854123</v>
      </c>
      <c r="AE24">
        <v>0.09006323645714408</v>
      </c>
      <c r="AF24">
        <v>0.07664444722531587</v>
      </c>
      <c r="AG24">
        <v>0.01410894352946905</v>
      </c>
      <c r="AH24">
        <v>0.1489910631904356</v>
      </c>
      <c r="AI24">
        <v>0.09097736280039119</v>
      </c>
      <c r="AN24" s="2">
        <v>44870</v>
      </c>
      <c r="AO24">
        <v>1.776919343237051</v>
      </c>
      <c r="AP24">
        <v>0</v>
      </c>
      <c r="AQ24">
        <v>2.624120841593498</v>
      </c>
      <c r="AR24">
        <v>0.5405649746759125</v>
      </c>
      <c r="AS24">
        <v>0.001780420632423465</v>
      </c>
      <c r="AT24">
        <v>38.78480106233723</v>
      </c>
      <c r="AU24">
        <v>0</v>
      </c>
      <c r="AV24">
        <v>0.110608415703777</v>
      </c>
      <c r="AW24">
        <v>12.79104502222265</v>
      </c>
      <c r="AX24">
        <v>163.4788522651817</v>
      </c>
      <c r="AY24">
        <v>0</v>
      </c>
      <c r="AZ24">
        <v>20.03956202694587</v>
      </c>
    </row>
    <row r="25" spans="1:52">
      <c r="A25" s="2">
        <v>44871</v>
      </c>
      <c r="B25">
        <v>1273.980810415055</v>
      </c>
      <c r="C25">
        <v>-0.0005535480328513476</v>
      </c>
      <c r="F25" s="2">
        <v>44997</v>
      </c>
      <c r="G25">
        <v>0.15</v>
      </c>
      <c r="H25">
        <v>0</v>
      </c>
      <c r="I25">
        <v>0.15</v>
      </c>
      <c r="J25">
        <v>0.06065808575923606</v>
      </c>
      <c r="K25">
        <v>0</v>
      </c>
      <c r="L25">
        <v>0.15</v>
      </c>
      <c r="M25">
        <v>0.1456752785723515</v>
      </c>
      <c r="N25">
        <v>0.15</v>
      </c>
      <c r="O25">
        <v>0.06370906185821948</v>
      </c>
      <c r="P25">
        <v>0.129957573810193</v>
      </c>
      <c r="Q25">
        <v>0</v>
      </c>
      <c r="R25">
        <v>0</v>
      </c>
      <c r="W25" s="2">
        <v>44997</v>
      </c>
      <c r="X25">
        <v>0.4858692822869863</v>
      </c>
      <c r="Y25">
        <v>0</v>
      </c>
      <c r="Z25">
        <v>0</v>
      </c>
      <c r="AA25">
        <v>0.2635000901880668</v>
      </c>
      <c r="AB25">
        <v>0</v>
      </c>
      <c r="AC25">
        <v>0</v>
      </c>
      <c r="AD25">
        <v>0</v>
      </c>
      <c r="AE25">
        <v>0</v>
      </c>
      <c r="AF25">
        <v>0.06906637479158809</v>
      </c>
      <c r="AG25">
        <v>0.01289493605349217</v>
      </c>
      <c r="AH25">
        <v>0.1209886318572114</v>
      </c>
      <c r="AI25">
        <v>0.04768068482265522</v>
      </c>
      <c r="AN25" s="2">
        <v>44871</v>
      </c>
      <c r="AO25">
        <v>1.752042341470605</v>
      </c>
      <c r="AP25">
        <v>0</v>
      </c>
      <c r="AQ25">
        <v>0</v>
      </c>
      <c r="AR25">
        <v>0.5475759473043286</v>
      </c>
      <c r="AS25">
        <v>0</v>
      </c>
      <c r="AT25">
        <v>39.61367358604468</v>
      </c>
      <c r="AU25">
        <v>0</v>
      </c>
      <c r="AV25">
        <v>0.1099417422791808</v>
      </c>
      <c r="AW25">
        <v>22.0460167424533</v>
      </c>
      <c r="AX25">
        <v>161.8530777176108</v>
      </c>
      <c r="AY25">
        <v>0</v>
      </c>
      <c r="AZ25">
        <v>21.12755304508434</v>
      </c>
    </row>
    <row r="26" spans="1:52">
      <c r="A26" s="2">
        <v>44872</v>
      </c>
      <c r="B26">
        <v>1217.768807035271</v>
      </c>
      <c r="C26">
        <v>-0.04412311623553489</v>
      </c>
      <c r="F26" s="2">
        <v>45004</v>
      </c>
      <c r="G26">
        <v>0.01590489707910822</v>
      </c>
      <c r="H26">
        <v>0.1298133353985322</v>
      </c>
      <c r="I26">
        <v>0</v>
      </c>
      <c r="J26">
        <v>0.05123888433279292</v>
      </c>
      <c r="K26">
        <v>0.1191894425741006</v>
      </c>
      <c r="L26">
        <v>0.15</v>
      </c>
      <c r="M26">
        <v>0.05494430574717267</v>
      </c>
      <c r="N26">
        <v>0.15</v>
      </c>
      <c r="O26">
        <v>0.09525931483452946</v>
      </c>
      <c r="P26">
        <v>0.04895266084093215</v>
      </c>
      <c r="Q26">
        <v>0.09778028899143656</v>
      </c>
      <c r="R26">
        <v>0.08691687020139521</v>
      </c>
      <c r="W26" s="2">
        <v>45004</v>
      </c>
      <c r="X26">
        <v>0.2697593331685734</v>
      </c>
      <c r="Y26">
        <v>0.01300984326667702</v>
      </c>
      <c r="Z26">
        <v>0.04494318967370377</v>
      </c>
      <c r="AA26">
        <v>0.1576566229751344</v>
      </c>
      <c r="AB26">
        <v>0</v>
      </c>
      <c r="AC26">
        <v>0.07791994814704936</v>
      </c>
      <c r="AD26">
        <v>0.04004216071689497</v>
      </c>
      <c r="AE26">
        <v>0.04191223941993626</v>
      </c>
      <c r="AF26">
        <v>0.07998204754307661</v>
      </c>
      <c r="AG26">
        <v>0.09749424716293689</v>
      </c>
      <c r="AH26">
        <v>0.1061843493270925</v>
      </c>
      <c r="AI26">
        <v>0.07109601859892474</v>
      </c>
      <c r="AN26" s="2">
        <v>44872</v>
      </c>
      <c r="AO26">
        <v>1.851765911287734</v>
      </c>
      <c r="AP26">
        <v>0</v>
      </c>
      <c r="AQ26">
        <v>0</v>
      </c>
      <c r="AR26">
        <v>0.5342663655392018</v>
      </c>
      <c r="AS26">
        <v>0</v>
      </c>
      <c r="AT26">
        <v>37.98829183629206</v>
      </c>
      <c r="AU26">
        <v>0</v>
      </c>
      <c r="AV26">
        <v>0.1085855438443502</v>
      </c>
      <c r="AW26">
        <v>22.47363974526963</v>
      </c>
      <c r="AX26">
        <v>159.738586490618</v>
      </c>
      <c r="AY26">
        <v>0</v>
      </c>
      <c r="AZ26">
        <v>21.83329516185839</v>
      </c>
    </row>
    <row r="27" spans="1:52">
      <c r="A27" s="2">
        <v>44873</v>
      </c>
      <c r="B27">
        <v>1243.889118585299</v>
      </c>
      <c r="C27">
        <v>0.02144931895046631</v>
      </c>
      <c r="F27" s="2">
        <v>45011</v>
      </c>
      <c r="G27">
        <v>0.0616983715722156</v>
      </c>
      <c r="H27">
        <v>0.1359990684797658</v>
      </c>
      <c r="I27">
        <v>0</v>
      </c>
      <c r="J27">
        <v>0.06591971504065038</v>
      </c>
      <c r="K27">
        <v>0.1350335241986574</v>
      </c>
      <c r="L27">
        <v>0.15</v>
      </c>
      <c r="M27">
        <v>0.02130116592592451</v>
      </c>
      <c r="N27">
        <v>0.15</v>
      </c>
      <c r="O27">
        <v>0.04636283539596951</v>
      </c>
      <c r="P27">
        <v>0.03338578716644102</v>
      </c>
      <c r="Q27">
        <v>0.08471490020115804</v>
      </c>
      <c r="R27">
        <v>0.1155846320192177</v>
      </c>
      <c r="W27" s="2">
        <v>45011</v>
      </c>
      <c r="X27">
        <v>0.326500797153763</v>
      </c>
      <c r="Y27">
        <v>0.04333197376073838</v>
      </c>
      <c r="Z27">
        <v>0.01496022568269786</v>
      </c>
      <c r="AA27">
        <v>0.1818755042043052</v>
      </c>
      <c r="AB27">
        <v>0</v>
      </c>
      <c r="AC27">
        <v>0.0325615265955623</v>
      </c>
      <c r="AD27">
        <v>0.02344749166976869</v>
      </c>
      <c r="AE27">
        <v>0.04629670588815248</v>
      </c>
      <c r="AF27">
        <v>0.05949693223853637</v>
      </c>
      <c r="AG27">
        <v>0.09483668658171257</v>
      </c>
      <c r="AH27">
        <v>0.09551480722554261</v>
      </c>
      <c r="AI27">
        <v>0.08117734899922072</v>
      </c>
      <c r="AN27" s="2">
        <v>44873</v>
      </c>
      <c r="AO27">
        <v>1.883109290496703</v>
      </c>
      <c r="AP27">
        <v>0</v>
      </c>
      <c r="AQ27">
        <v>0</v>
      </c>
      <c r="AR27">
        <v>0.5543957023953557</v>
      </c>
      <c r="AS27">
        <v>0</v>
      </c>
      <c r="AT27">
        <v>39.2255535122749</v>
      </c>
      <c r="AU27">
        <v>0</v>
      </c>
      <c r="AV27">
        <v>0.111446099799881</v>
      </c>
      <c r="AW27">
        <v>21.05042201602678</v>
      </c>
      <c r="AX27">
        <v>149.8262421901258</v>
      </c>
      <c r="AY27">
        <v>0</v>
      </c>
      <c r="AZ27">
        <v>22.59293282626268</v>
      </c>
    </row>
    <row r="28" spans="1:52">
      <c r="A28" s="2">
        <v>44874</v>
      </c>
      <c r="B28">
        <v>1098.835286764779</v>
      </c>
      <c r="C28">
        <v>-0.116613152774817</v>
      </c>
      <c r="F28" s="2">
        <v>45018</v>
      </c>
      <c r="G28">
        <v>0.1295491323683348</v>
      </c>
      <c r="H28">
        <v>0.15</v>
      </c>
      <c r="I28">
        <v>0</v>
      </c>
      <c r="J28">
        <v>0.07753460520483207</v>
      </c>
      <c r="K28">
        <v>0.1015311685978022</v>
      </c>
      <c r="L28">
        <v>0.15</v>
      </c>
      <c r="M28">
        <v>0</v>
      </c>
      <c r="N28">
        <v>0.15</v>
      </c>
      <c r="O28">
        <v>0.05220493768114769</v>
      </c>
      <c r="P28">
        <v>0</v>
      </c>
      <c r="Q28">
        <v>0.06167461470281804</v>
      </c>
      <c r="R28">
        <v>0.1275055414450652</v>
      </c>
      <c r="W28" s="2">
        <v>45018</v>
      </c>
      <c r="X28">
        <v>0.3433860354328349</v>
      </c>
      <c r="Y28">
        <v>0.08631485300895232</v>
      </c>
      <c r="Z28">
        <v>0</v>
      </c>
      <c r="AA28">
        <v>0.1746521410320684</v>
      </c>
      <c r="AB28">
        <v>0</v>
      </c>
      <c r="AC28">
        <v>0.0347826453169761</v>
      </c>
      <c r="AD28">
        <v>0</v>
      </c>
      <c r="AE28">
        <v>0.05165907273183732</v>
      </c>
      <c r="AF28">
        <v>0.04109201817980445</v>
      </c>
      <c r="AG28">
        <v>0.06764729128736731</v>
      </c>
      <c r="AH28">
        <v>0.1155126757326415</v>
      </c>
      <c r="AI28">
        <v>0.08495326727751779</v>
      </c>
      <c r="AN28" s="2">
        <v>44874</v>
      </c>
      <c r="AO28">
        <v>2.016084664183004</v>
      </c>
      <c r="AP28">
        <v>0</v>
      </c>
      <c r="AQ28">
        <v>0</v>
      </c>
      <c r="AR28">
        <v>0.5043604624326229</v>
      </c>
      <c r="AS28">
        <v>0</v>
      </c>
      <c r="AT28">
        <v>36.36762562565571</v>
      </c>
      <c r="AU28">
        <v>0</v>
      </c>
      <c r="AV28">
        <v>0.1158650383749136</v>
      </c>
      <c r="AW28">
        <v>21.42764983433547</v>
      </c>
      <c r="AX28">
        <v>157.7980669464135</v>
      </c>
      <c r="AY28">
        <v>0</v>
      </c>
      <c r="AZ28">
        <v>23.05787312784467</v>
      </c>
    </row>
    <row r="29" spans="1:52">
      <c r="A29" s="2">
        <v>44875</v>
      </c>
      <c r="B29">
        <v>885.6515459237431</v>
      </c>
      <c r="C29">
        <v>-0.1940088231682997</v>
      </c>
      <c r="F29" s="2">
        <v>45025</v>
      </c>
      <c r="G29">
        <v>0.1122430896229221</v>
      </c>
      <c r="H29">
        <v>0.1334452768680589</v>
      </c>
      <c r="I29">
        <v>0</v>
      </c>
      <c r="J29">
        <v>0.08150034349346613</v>
      </c>
      <c r="K29">
        <v>0.1009133148887091</v>
      </c>
      <c r="L29">
        <v>0.15</v>
      </c>
      <c r="M29">
        <v>0.02415970080341764</v>
      </c>
      <c r="N29">
        <v>0.15</v>
      </c>
      <c r="O29">
        <v>0.05092304976636425</v>
      </c>
      <c r="P29">
        <v>0</v>
      </c>
      <c r="Q29">
        <v>0.09180673669555929</v>
      </c>
      <c r="R29">
        <v>0.1050084878615026</v>
      </c>
      <c r="W29" s="2">
        <v>45025</v>
      </c>
      <c r="X29">
        <v>0.3073650597726286</v>
      </c>
      <c r="Y29">
        <v>0.08185879490532236</v>
      </c>
      <c r="Z29">
        <v>0.01761965034716076</v>
      </c>
      <c r="AA29">
        <v>0.1821255037335303</v>
      </c>
      <c r="AB29">
        <v>0</v>
      </c>
      <c r="AC29">
        <v>0.03713813920110633</v>
      </c>
      <c r="AD29">
        <v>0</v>
      </c>
      <c r="AE29">
        <v>0.05943813490129125</v>
      </c>
      <c r="AF29">
        <v>0.0669545791668406</v>
      </c>
      <c r="AG29">
        <v>0.07359599931222918</v>
      </c>
      <c r="AH29">
        <v>0.09732153299525338</v>
      </c>
      <c r="AI29">
        <v>0.07658260566463718</v>
      </c>
      <c r="AN29" s="2">
        <v>44875</v>
      </c>
      <c r="AO29">
        <v>2.02667128612589</v>
      </c>
      <c r="AP29">
        <v>0</v>
      </c>
      <c r="AQ29">
        <v>0</v>
      </c>
      <c r="AR29">
        <v>0.5023899715513285</v>
      </c>
      <c r="AS29">
        <v>0</v>
      </c>
      <c r="AT29">
        <v>35.11128051666727</v>
      </c>
      <c r="AU29">
        <v>0</v>
      </c>
      <c r="AV29">
        <v>0.1137952055505079</v>
      </c>
      <c r="AW29">
        <v>21.44224870566273</v>
      </c>
      <c r="AX29">
        <v>165.4132938281845</v>
      </c>
      <c r="AY29">
        <v>0</v>
      </c>
      <c r="AZ29">
        <v>23.24219703671145</v>
      </c>
    </row>
    <row r="30" spans="1:52">
      <c r="A30" s="2">
        <v>44876</v>
      </c>
      <c r="B30">
        <v>1061.608166960703</v>
      </c>
      <c r="C30">
        <v>0.1986747743475512</v>
      </c>
      <c r="F30" s="2">
        <v>45032</v>
      </c>
      <c r="G30">
        <v>0.1238908030520337</v>
      </c>
      <c r="H30">
        <v>0.08127856516803947</v>
      </c>
      <c r="I30">
        <v>0.02963916151275288</v>
      </c>
      <c r="J30">
        <v>0.07994213496901052</v>
      </c>
      <c r="K30">
        <v>0.07134074389603057</v>
      </c>
      <c r="L30">
        <v>0.15</v>
      </c>
      <c r="M30">
        <v>0.06411782149196826</v>
      </c>
      <c r="N30">
        <v>0.1341977691919269</v>
      </c>
      <c r="O30">
        <v>0.0830097464506484</v>
      </c>
      <c r="P30">
        <v>0.03562918258269308</v>
      </c>
      <c r="Q30">
        <v>0.07263959305885741</v>
      </c>
      <c r="R30">
        <v>0.07431447862603856</v>
      </c>
      <c r="W30" s="2">
        <v>45032</v>
      </c>
      <c r="X30">
        <v>0.1691334432569582</v>
      </c>
      <c r="Y30">
        <v>0.1211020293458513</v>
      </c>
      <c r="Z30">
        <v>0.06267453361046668</v>
      </c>
      <c r="AA30">
        <v>0.1311769863659927</v>
      </c>
      <c r="AB30">
        <v>0.0289719859657081</v>
      </c>
      <c r="AC30">
        <v>0.08114120259948611</v>
      </c>
      <c r="AD30">
        <v>0.0348271720612369</v>
      </c>
      <c r="AE30">
        <v>0.07814264284751683</v>
      </c>
      <c r="AF30">
        <v>0.07100448066826898</v>
      </c>
      <c r="AG30">
        <v>0.06973486851339071</v>
      </c>
      <c r="AH30">
        <v>0.07944899009198107</v>
      </c>
      <c r="AI30">
        <v>0.07264166467314241</v>
      </c>
      <c r="AN30" s="2">
        <v>44876</v>
      </c>
      <c r="AO30">
        <v>2.069006832211646</v>
      </c>
      <c r="AP30">
        <v>0</v>
      </c>
      <c r="AQ30">
        <v>0</v>
      </c>
      <c r="AR30">
        <v>0.5258819788212089</v>
      </c>
      <c r="AS30">
        <v>0</v>
      </c>
      <c r="AT30">
        <v>37.02038600888319</v>
      </c>
      <c r="AU30">
        <v>0</v>
      </c>
      <c r="AV30">
        <v>0.1148992606597901</v>
      </c>
      <c r="AW30">
        <v>22.13780693126233</v>
      </c>
      <c r="AX30">
        <v>142.1609517140132</v>
      </c>
      <c r="AY30">
        <v>0</v>
      </c>
      <c r="AZ30">
        <v>23.52449012357734</v>
      </c>
    </row>
    <row r="31" spans="1:52">
      <c r="A31" s="2">
        <v>44877</v>
      </c>
      <c r="B31">
        <v>1026.674923702575</v>
      </c>
      <c r="C31">
        <v>-0.03290596695213732</v>
      </c>
      <c r="F31" s="2">
        <v>45039</v>
      </c>
      <c r="G31">
        <v>0.1379998984184933</v>
      </c>
      <c r="H31">
        <v>0.1132052514451252</v>
      </c>
      <c r="I31">
        <v>0.001441475725152356</v>
      </c>
      <c r="J31">
        <v>0.07993258897764054</v>
      </c>
      <c r="K31">
        <v>0.06839342947386293</v>
      </c>
      <c r="L31">
        <v>0.15</v>
      </c>
      <c r="M31">
        <v>0.05766412579094567</v>
      </c>
      <c r="N31">
        <v>0.143279801964055</v>
      </c>
      <c r="O31">
        <v>0.101083044679199</v>
      </c>
      <c r="P31">
        <v>0.01372567412589369</v>
      </c>
      <c r="Q31">
        <v>0.05744126853740771</v>
      </c>
      <c r="R31">
        <v>0.07583344086222457</v>
      </c>
      <c r="W31" s="2">
        <v>45039</v>
      </c>
      <c r="X31">
        <v>0.1986198677602376</v>
      </c>
      <c r="Y31">
        <v>0.1301063256984541</v>
      </c>
      <c r="Z31">
        <v>0.05436574676686862</v>
      </c>
      <c r="AA31">
        <v>0.1350842195826369</v>
      </c>
      <c r="AB31">
        <v>0.001359023537932944</v>
      </c>
      <c r="AC31">
        <v>0.09530111024966392</v>
      </c>
      <c r="AD31">
        <v>0.01294056770128067</v>
      </c>
      <c r="AE31">
        <v>0.07536045732372723</v>
      </c>
      <c r="AF31">
        <v>0.05415563691356175</v>
      </c>
      <c r="AG31">
        <v>0.06448133594834722</v>
      </c>
      <c r="AH31">
        <v>0.1067299286745059</v>
      </c>
      <c r="AI31">
        <v>0.07149577984278321</v>
      </c>
      <c r="AN31" s="2">
        <v>44877</v>
      </c>
      <c r="AO31">
        <v>2.142532599920475</v>
      </c>
      <c r="AP31">
        <v>0</v>
      </c>
      <c r="AQ31">
        <v>0</v>
      </c>
      <c r="AR31">
        <v>0.5337517278120475</v>
      </c>
      <c r="AS31">
        <v>0</v>
      </c>
      <c r="AT31">
        <v>37.72190289951264</v>
      </c>
      <c r="AU31">
        <v>0</v>
      </c>
      <c r="AV31">
        <v>0.1125636284448233</v>
      </c>
      <c r="AW31">
        <v>22.08855437884548</v>
      </c>
      <c r="AX31">
        <v>146.4243021458242</v>
      </c>
      <c r="AY31">
        <v>0</v>
      </c>
      <c r="AZ31">
        <v>21.73760872545251</v>
      </c>
    </row>
    <row r="32" spans="1:52">
      <c r="A32" s="2">
        <v>44878</v>
      </c>
      <c r="B32">
        <v>960.4463888243093</v>
      </c>
      <c r="C32">
        <v>-0.06450779438482868</v>
      </c>
      <c r="F32" s="2">
        <v>45046</v>
      </c>
      <c r="G32">
        <v>0.1330462035044254</v>
      </c>
      <c r="H32">
        <v>0.15</v>
      </c>
      <c r="I32">
        <v>0</v>
      </c>
      <c r="J32">
        <v>0.07687410083383725</v>
      </c>
      <c r="K32">
        <v>0.06226667055477792</v>
      </c>
      <c r="L32">
        <v>0.15</v>
      </c>
      <c r="M32">
        <v>0.0684344958501148</v>
      </c>
      <c r="N32">
        <v>0.1272263439257023</v>
      </c>
      <c r="O32">
        <v>0.07505788776105229</v>
      </c>
      <c r="P32">
        <v>0.02390733596760044</v>
      </c>
      <c r="Q32">
        <v>0.05546568887645525</v>
      </c>
      <c r="R32">
        <v>0.07772127272603424</v>
      </c>
      <c r="W32" s="2">
        <v>45046</v>
      </c>
      <c r="X32">
        <v>0.1840601380710963</v>
      </c>
      <c r="Y32">
        <v>0.1261571941010037</v>
      </c>
      <c r="Z32">
        <v>0.06489102092928262</v>
      </c>
      <c r="AA32">
        <v>0.1206386814702458</v>
      </c>
      <c r="AB32">
        <v>0</v>
      </c>
      <c r="AC32">
        <v>0.07117145973103593</v>
      </c>
      <c r="AD32">
        <v>0.02266943621583425</v>
      </c>
      <c r="AE32">
        <v>0.07289363097017611</v>
      </c>
      <c r="AF32">
        <v>0.05259372678980725</v>
      </c>
      <c r="AG32">
        <v>0.05904255992498939</v>
      </c>
      <c r="AH32">
        <v>0.1521852147114413</v>
      </c>
      <c r="AI32">
        <v>0.07369693708508719</v>
      </c>
      <c r="AN32" s="2">
        <v>44878</v>
      </c>
      <c r="AO32">
        <v>2.497326214280435</v>
      </c>
      <c r="AP32">
        <v>425.3286258703665</v>
      </c>
      <c r="AQ32">
        <v>11.02445011181074</v>
      </c>
      <c r="AR32">
        <v>0</v>
      </c>
      <c r="AS32">
        <v>0.005879637058486458</v>
      </c>
      <c r="AT32">
        <v>36.20808481455953</v>
      </c>
      <c r="AU32">
        <v>11.73056685223708</v>
      </c>
      <c r="AV32">
        <v>0</v>
      </c>
      <c r="AW32">
        <v>0.7463279687803256</v>
      </c>
      <c r="AX32">
        <v>0</v>
      </c>
      <c r="AY32">
        <v>9.87034273529988</v>
      </c>
      <c r="AZ32">
        <v>12.49181352658688</v>
      </c>
    </row>
    <row r="33" spans="1:52">
      <c r="A33" s="2">
        <v>44879</v>
      </c>
      <c r="B33">
        <v>937.8931568725278</v>
      </c>
      <c r="C33">
        <v>-0.0234820310786833</v>
      </c>
      <c r="F33" s="2">
        <v>45053</v>
      </c>
      <c r="G33">
        <v>0.1247737623222591</v>
      </c>
      <c r="H33">
        <v>0.1382978429289469</v>
      </c>
      <c r="I33">
        <v>0</v>
      </c>
      <c r="J33">
        <v>0.06436846859799245</v>
      </c>
      <c r="K33">
        <v>0.06809516169236805</v>
      </c>
      <c r="L33">
        <v>0.15</v>
      </c>
      <c r="M33">
        <v>0.07241507666752164</v>
      </c>
      <c r="N33">
        <v>0.15</v>
      </c>
      <c r="O33">
        <v>0.09038461609965714</v>
      </c>
      <c r="P33">
        <v>0</v>
      </c>
      <c r="Q33">
        <v>0.05714519781271227</v>
      </c>
      <c r="R33">
        <v>0.08451987387854241</v>
      </c>
      <c r="W33" s="2">
        <v>45053</v>
      </c>
      <c r="X33">
        <v>0.2404644674004237</v>
      </c>
      <c r="Y33">
        <v>0.109434707785546</v>
      </c>
      <c r="Z33">
        <v>0.06351273382228058</v>
      </c>
      <c r="AA33">
        <v>0.1455899880865187</v>
      </c>
      <c r="AB33">
        <v>0</v>
      </c>
      <c r="AC33">
        <v>0.07927318906701099</v>
      </c>
      <c r="AD33">
        <v>0</v>
      </c>
      <c r="AE33">
        <v>0.05645533500409446</v>
      </c>
      <c r="AF33">
        <v>0.05012005655347434</v>
      </c>
      <c r="AG33">
        <v>0.05972388731989374</v>
      </c>
      <c r="AH33">
        <v>0.1212962064028481</v>
      </c>
      <c r="AI33">
        <v>0.07412942855790955</v>
      </c>
      <c r="AN33" s="2">
        <v>44879</v>
      </c>
      <c r="AO33">
        <v>2.496346636911225</v>
      </c>
      <c r="AP33">
        <v>428.9148724504652</v>
      </c>
      <c r="AQ33">
        <v>10.8657961645396</v>
      </c>
      <c r="AR33">
        <v>0</v>
      </c>
      <c r="AS33">
        <v>0.005900143645402063</v>
      </c>
      <c r="AT33">
        <v>35.19264864977322</v>
      </c>
      <c r="AU33">
        <v>11.54971936145092</v>
      </c>
      <c r="AV33">
        <v>0</v>
      </c>
      <c r="AW33">
        <v>0.7545929917032992</v>
      </c>
      <c r="AX33">
        <v>0</v>
      </c>
      <c r="AY33">
        <v>10.65354248852817</v>
      </c>
      <c r="AZ33">
        <v>11.70967064784385</v>
      </c>
    </row>
    <row r="34" spans="1:52">
      <c r="A34" s="2">
        <v>44880</v>
      </c>
      <c r="B34">
        <v>961.1920266162139</v>
      </c>
      <c r="C34">
        <v>0.02484170992501733</v>
      </c>
      <c r="F34" s="2">
        <v>45060</v>
      </c>
      <c r="G34">
        <v>0.06642050702765309</v>
      </c>
      <c r="H34">
        <v>0.1128393419987236</v>
      </c>
      <c r="I34">
        <v>0.15</v>
      </c>
      <c r="J34">
        <v>0</v>
      </c>
      <c r="K34">
        <v>0</v>
      </c>
      <c r="L34">
        <v>0.15</v>
      </c>
      <c r="M34">
        <v>0</v>
      </c>
      <c r="N34">
        <v>0.15</v>
      </c>
      <c r="O34">
        <v>0.07074015097362325</v>
      </c>
      <c r="P34">
        <v>0.15</v>
      </c>
      <c r="Q34">
        <v>0.15</v>
      </c>
      <c r="R34">
        <v>0</v>
      </c>
      <c r="W34" s="2">
        <v>45060</v>
      </c>
      <c r="X34">
        <v>0.4695675449102188</v>
      </c>
      <c r="Y34">
        <v>0.06925981153863972</v>
      </c>
      <c r="Z34">
        <v>0</v>
      </c>
      <c r="AA34">
        <v>0.2697456030991582</v>
      </c>
      <c r="AB34">
        <v>0</v>
      </c>
      <c r="AC34">
        <v>0.07376410906662097</v>
      </c>
      <c r="AD34">
        <v>0</v>
      </c>
      <c r="AE34">
        <v>0</v>
      </c>
      <c r="AF34">
        <v>0</v>
      </c>
      <c r="AG34">
        <v>0</v>
      </c>
      <c r="AH34">
        <v>0.1176629313853622</v>
      </c>
      <c r="AI34">
        <v>0</v>
      </c>
      <c r="AN34" s="2">
        <v>44880</v>
      </c>
      <c r="AO34">
        <v>2.452155607818973</v>
      </c>
      <c r="AP34">
        <v>434.8274930967493</v>
      </c>
      <c r="AQ34">
        <v>11.00316985659061</v>
      </c>
      <c r="AR34">
        <v>0</v>
      </c>
      <c r="AS34">
        <v>0.005934363780858831</v>
      </c>
      <c r="AT34">
        <v>36.39063317091038</v>
      </c>
      <c r="AU34">
        <v>11.56667283414452</v>
      </c>
      <c r="AV34">
        <v>0</v>
      </c>
      <c r="AW34">
        <v>0.7448594576364743</v>
      </c>
      <c r="AX34">
        <v>0</v>
      </c>
      <c r="AY34">
        <v>10.33221506097495</v>
      </c>
      <c r="AZ34">
        <v>11.40641162724242</v>
      </c>
    </row>
    <row r="35" spans="1:52">
      <c r="A35" s="2">
        <v>44881</v>
      </c>
      <c r="B35">
        <v>978.8380607774578</v>
      </c>
      <c r="C35">
        <v>0.01835848995061395</v>
      </c>
      <c r="F35" s="2">
        <v>45067</v>
      </c>
      <c r="G35">
        <v>0</v>
      </c>
      <c r="H35">
        <v>0.15</v>
      </c>
      <c r="I35">
        <v>0.15</v>
      </c>
      <c r="J35">
        <v>0.11667794041875</v>
      </c>
      <c r="K35">
        <v>0.1221754649722514</v>
      </c>
      <c r="L35">
        <v>0</v>
      </c>
      <c r="M35">
        <v>0.05802246770215659</v>
      </c>
      <c r="N35">
        <v>0</v>
      </c>
      <c r="O35">
        <v>0</v>
      </c>
      <c r="P35">
        <v>0.15</v>
      </c>
      <c r="Q35">
        <v>0.15</v>
      </c>
      <c r="R35">
        <v>0.1031241269068421</v>
      </c>
      <c r="W35" s="2">
        <v>45067</v>
      </c>
      <c r="X35">
        <v>0</v>
      </c>
      <c r="Y35">
        <v>0</v>
      </c>
      <c r="Z35">
        <v>0.04316227869687408</v>
      </c>
      <c r="AA35">
        <v>0</v>
      </c>
      <c r="AB35">
        <v>0.2990994846743603</v>
      </c>
      <c r="AC35">
        <v>0</v>
      </c>
      <c r="AD35">
        <v>0.1463462581782297</v>
      </c>
      <c r="AE35">
        <v>0.08679544289606586</v>
      </c>
      <c r="AF35">
        <v>0.1386898975908515</v>
      </c>
      <c r="AG35">
        <v>0.09088499124377106</v>
      </c>
      <c r="AH35">
        <v>0.1183087373556101</v>
      </c>
      <c r="AI35">
        <v>0.07671290936423736</v>
      </c>
      <c r="AN35" s="2">
        <v>44881</v>
      </c>
      <c r="AO35">
        <v>2.415846966090499</v>
      </c>
      <c r="AP35">
        <v>436.1731776762404</v>
      </c>
      <c r="AQ35">
        <v>10.90103595495337</v>
      </c>
      <c r="AR35">
        <v>0</v>
      </c>
      <c r="AS35">
        <v>0.005962239605922044</v>
      </c>
      <c r="AT35">
        <v>37.36459472509617</v>
      </c>
      <c r="AU35">
        <v>11.66091969169853</v>
      </c>
      <c r="AV35">
        <v>0</v>
      </c>
      <c r="AW35">
        <v>0.7403894631459753</v>
      </c>
      <c r="AX35">
        <v>0</v>
      </c>
      <c r="AY35">
        <v>10.30400478675027</v>
      </c>
      <c r="AZ35">
        <v>11.23123949869498</v>
      </c>
    </row>
    <row r="36" spans="1:52">
      <c r="A36" s="2">
        <v>44882</v>
      </c>
      <c r="B36">
        <v>956.7955831821258</v>
      </c>
      <c r="C36">
        <v>-0.02251902380851889</v>
      </c>
      <c r="F36" s="2">
        <v>45074</v>
      </c>
      <c r="G36">
        <v>0.03675578876685742</v>
      </c>
      <c r="H36">
        <v>0.08108792200921615</v>
      </c>
      <c r="I36">
        <v>0.15</v>
      </c>
      <c r="J36">
        <v>0.1111964203819688</v>
      </c>
      <c r="K36">
        <v>0.1213639453796616</v>
      </c>
      <c r="L36">
        <v>0</v>
      </c>
      <c r="M36">
        <v>0.08160592760745104</v>
      </c>
      <c r="N36">
        <v>0</v>
      </c>
      <c r="O36">
        <v>0.001798547118869958</v>
      </c>
      <c r="P36">
        <v>0.15</v>
      </c>
      <c r="Q36">
        <v>0.1200046167502483</v>
      </c>
      <c r="R36">
        <v>0.1461868319857266</v>
      </c>
      <c r="W36" s="2">
        <v>45074</v>
      </c>
      <c r="X36">
        <v>0</v>
      </c>
      <c r="Y36">
        <v>0.03001766640736494</v>
      </c>
      <c r="Z36">
        <v>0.06664581536590104</v>
      </c>
      <c r="AA36">
        <v>0</v>
      </c>
      <c r="AB36">
        <v>0.2866151773825337</v>
      </c>
      <c r="AC36">
        <v>0.001468834957525024</v>
      </c>
      <c r="AD36">
        <v>0.1417097969925981</v>
      </c>
      <c r="AE36">
        <v>0.09081173781607953</v>
      </c>
      <c r="AF36">
        <v>0.0980052033654296</v>
      </c>
      <c r="AG36">
        <v>0.09911533797836165</v>
      </c>
      <c r="AH36">
        <v>0.06622277127497996</v>
      </c>
      <c r="AI36">
        <v>0.1193876584592265</v>
      </c>
      <c r="AN36" s="2">
        <v>44882</v>
      </c>
      <c r="AO36">
        <v>2.461906639665818</v>
      </c>
      <c r="AP36">
        <v>431.6078729561567</v>
      </c>
      <c r="AQ36">
        <v>10.9802318239952</v>
      </c>
      <c r="AR36">
        <v>0</v>
      </c>
      <c r="AS36">
        <v>0.005896537441714893</v>
      </c>
      <c r="AT36">
        <v>37.32660812208903</v>
      </c>
      <c r="AU36">
        <v>11.7955252308483</v>
      </c>
      <c r="AV36">
        <v>0</v>
      </c>
      <c r="AW36">
        <v>0.7507482111837084</v>
      </c>
      <c r="AX36">
        <v>0</v>
      </c>
      <c r="AY36">
        <v>10.04925529090846</v>
      </c>
      <c r="AZ36">
        <v>11.57250740849625</v>
      </c>
    </row>
    <row r="37" spans="1:52">
      <c r="A37" s="2">
        <v>44883</v>
      </c>
      <c r="B37">
        <v>939.7490352963164</v>
      </c>
      <c r="C37">
        <v>-0.0178162903188952</v>
      </c>
      <c r="F37" s="2">
        <v>45081</v>
      </c>
      <c r="G37">
        <v>0.03769372764518625</v>
      </c>
      <c r="H37">
        <v>0.05713529673021261</v>
      </c>
      <c r="I37">
        <v>0.15</v>
      </c>
      <c r="J37">
        <v>0.1196896414434336</v>
      </c>
      <c r="K37">
        <v>0.1413556694088489</v>
      </c>
      <c r="L37">
        <v>0</v>
      </c>
      <c r="M37">
        <v>0.06225279636213964</v>
      </c>
      <c r="N37">
        <v>0</v>
      </c>
      <c r="O37">
        <v>0.04137700981993241</v>
      </c>
      <c r="P37">
        <v>0.1495758582837909</v>
      </c>
      <c r="Q37">
        <v>0.1235550936202203</v>
      </c>
      <c r="R37">
        <v>0.1173649066862353</v>
      </c>
      <c r="W37" s="2">
        <v>45081</v>
      </c>
      <c r="X37">
        <v>0</v>
      </c>
      <c r="Y37">
        <v>0.03366392364611822</v>
      </c>
      <c r="Z37">
        <v>0.05559740345181929</v>
      </c>
      <c r="AA37">
        <v>0</v>
      </c>
      <c r="AB37">
        <v>0.2408727688450117</v>
      </c>
      <c r="AC37">
        <v>0.03695342929185653</v>
      </c>
      <c r="AD37">
        <v>0.1335848319371826</v>
      </c>
      <c r="AE37">
        <v>0.1068937248316319</v>
      </c>
      <c r="AF37">
        <v>0.110345924841192</v>
      </c>
      <c r="AG37">
        <v>0.1262434563839992</v>
      </c>
      <c r="AH37">
        <v>0.05102701130355878</v>
      </c>
      <c r="AI37">
        <v>0.1048175254676299</v>
      </c>
      <c r="AN37" s="2">
        <v>44883</v>
      </c>
      <c r="AO37">
        <v>2.406461682798487</v>
      </c>
      <c r="AP37">
        <v>434.444648330438</v>
      </c>
      <c r="AQ37">
        <v>10.93886812950164</v>
      </c>
      <c r="AR37">
        <v>0</v>
      </c>
      <c r="AS37">
        <v>0.005786074444417362</v>
      </c>
      <c r="AT37">
        <v>37.38130538045713</v>
      </c>
      <c r="AU37">
        <v>11.68024707148413</v>
      </c>
      <c r="AV37">
        <v>0</v>
      </c>
      <c r="AW37">
        <v>0.7319160362394774</v>
      </c>
      <c r="AX37">
        <v>0</v>
      </c>
      <c r="AY37">
        <v>10.34913565023658</v>
      </c>
      <c r="AZ37">
        <v>11.81109076938827</v>
      </c>
    </row>
    <row r="38" spans="1:52">
      <c r="A38" s="2">
        <v>44884</v>
      </c>
      <c r="B38">
        <v>938.7302929230409</v>
      </c>
      <c r="C38">
        <v>-0.001084057908028901</v>
      </c>
      <c r="F38" s="2">
        <v>45088</v>
      </c>
      <c r="G38">
        <v>0.07146963604157315</v>
      </c>
      <c r="H38">
        <v>0.06700780844188102</v>
      </c>
      <c r="I38">
        <v>0.15</v>
      </c>
      <c r="J38">
        <v>0.08737351060809179</v>
      </c>
      <c r="K38">
        <v>0.15</v>
      </c>
      <c r="L38">
        <v>0</v>
      </c>
      <c r="M38">
        <v>0.07142214481550145</v>
      </c>
      <c r="N38">
        <v>0</v>
      </c>
      <c r="O38">
        <v>0.07170415698987878</v>
      </c>
      <c r="P38">
        <v>0.1352862767251669</v>
      </c>
      <c r="Q38">
        <v>0.1012588174727228</v>
      </c>
      <c r="R38">
        <v>0.09447764890518404</v>
      </c>
      <c r="W38" s="2">
        <v>45088</v>
      </c>
      <c r="X38">
        <v>0</v>
      </c>
      <c r="Y38">
        <v>0.062415369548194</v>
      </c>
      <c r="Z38">
        <v>0.06237389483823692</v>
      </c>
      <c r="AA38">
        <v>0</v>
      </c>
      <c r="AB38">
        <v>0.2048662642074078</v>
      </c>
      <c r="AC38">
        <v>0.06262017976503594</v>
      </c>
      <c r="AD38">
        <v>0.1181472779809425</v>
      </c>
      <c r="AE38">
        <v>0.07630443157923571</v>
      </c>
      <c r="AF38">
        <v>0.08843065198900375</v>
      </c>
      <c r="AG38">
        <v>0.1838145644129963</v>
      </c>
      <c r="AH38">
        <v>0.0585187970466477</v>
      </c>
      <c r="AI38">
        <v>0.08250856863229926</v>
      </c>
      <c r="AN38" s="2">
        <v>44884</v>
      </c>
      <c r="AO38">
        <v>2.4177511960839</v>
      </c>
      <c r="AP38">
        <v>432.7960279160563</v>
      </c>
      <c r="AQ38">
        <v>10.86928866077532</v>
      </c>
      <c r="AR38">
        <v>0</v>
      </c>
      <c r="AS38">
        <v>0.005784539227031878</v>
      </c>
      <c r="AT38">
        <v>36.79218246842314</v>
      </c>
      <c r="AU38">
        <v>11.74920112833492</v>
      </c>
      <c r="AV38">
        <v>0</v>
      </c>
      <c r="AW38">
        <v>0.7372561824501794</v>
      </c>
      <c r="AX38">
        <v>0</v>
      </c>
      <c r="AY38">
        <v>10.65531350617898</v>
      </c>
      <c r="AZ38">
        <v>11.60177705583676</v>
      </c>
    </row>
    <row r="39" spans="1:52">
      <c r="A39" s="2">
        <v>44885</v>
      </c>
      <c r="B39">
        <v>935.1731199040864</v>
      </c>
      <c r="C39">
        <v>-0.003789345082151452</v>
      </c>
      <c r="F39" s="2">
        <v>45095</v>
      </c>
      <c r="G39">
        <v>0.08940739064349772</v>
      </c>
      <c r="H39">
        <v>0.08248890291787923</v>
      </c>
      <c r="I39">
        <v>0.15</v>
      </c>
      <c r="J39">
        <v>0.1053109378337321</v>
      </c>
      <c r="K39">
        <v>0.15</v>
      </c>
      <c r="L39">
        <v>0</v>
      </c>
      <c r="M39">
        <v>0.07591263781807704</v>
      </c>
      <c r="N39">
        <v>0</v>
      </c>
      <c r="O39">
        <v>0.05676859701273197</v>
      </c>
      <c r="P39">
        <v>0.09496977660435155</v>
      </c>
      <c r="Q39">
        <v>0.1042495913170751</v>
      </c>
      <c r="R39">
        <v>0.09089216585265535</v>
      </c>
      <c r="W39" s="2">
        <v>45095</v>
      </c>
      <c r="X39">
        <v>0</v>
      </c>
      <c r="Y39">
        <v>0.08113845467527424</v>
      </c>
      <c r="Z39">
        <v>0.06889177816901769</v>
      </c>
      <c r="AA39">
        <v>0</v>
      </c>
      <c r="AB39">
        <v>0.1689977434817758</v>
      </c>
      <c r="AC39">
        <v>0.05151829398604027</v>
      </c>
      <c r="AD39">
        <v>0.08618639755698435</v>
      </c>
      <c r="AE39">
        <v>0.09557114568195181</v>
      </c>
      <c r="AF39">
        <v>0.09460795890715916</v>
      </c>
      <c r="AG39">
        <v>0.1957424881265538</v>
      </c>
      <c r="AH39">
        <v>0.07485983051784993</v>
      </c>
      <c r="AI39">
        <v>0.08248590889739305</v>
      </c>
      <c r="AN39" s="2">
        <v>44885</v>
      </c>
      <c r="AO39">
        <v>1.870160250093117</v>
      </c>
      <c r="AP39">
        <v>427.3083491997774</v>
      </c>
      <c r="AQ39">
        <v>10.88939409251794</v>
      </c>
      <c r="AR39">
        <v>0</v>
      </c>
      <c r="AS39">
        <v>0.008161108568578301</v>
      </c>
      <c r="AT39">
        <v>0</v>
      </c>
      <c r="AU39">
        <v>18.84586127900551</v>
      </c>
      <c r="AV39">
        <v>0.05617312587414255</v>
      </c>
      <c r="AW39">
        <v>5.587768434290084</v>
      </c>
      <c r="AX39">
        <v>0</v>
      </c>
      <c r="AY39">
        <v>10.91322022857689</v>
      </c>
      <c r="AZ39">
        <v>10.44399547477473</v>
      </c>
    </row>
    <row r="40" spans="1:52">
      <c r="A40" s="2">
        <v>44886</v>
      </c>
      <c r="B40">
        <v>889.0817861341429</v>
      </c>
      <c r="C40">
        <v>-0.04928641851325954</v>
      </c>
      <c r="F40" s="2">
        <v>45102</v>
      </c>
      <c r="G40">
        <v>0.07239032881535329</v>
      </c>
      <c r="H40">
        <v>0.09894665966224678</v>
      </c>
      <c r="I40">
        <v>0.15</v>
      </c>
      <c r="J40">
        <v>0.08942067740158668</v>
      </c>
      <c r="K40">
        <v>0.15</v>
      </c>
      <c r="L40">
        <v>0</v>
      </c>
      <c r="M40">
        <v>0.05731206504603475</v>
      </c>
      <c r="N40">
        <v>0</v>
      </c>
      <c r="O40">
        <v>0.08010975058251796</v>
      </c>
      <c r="P40">
        <v>0.1129183901811683</v>
      </c>
      <c r="Q40">
        <v>0.1016259571797207</v>
      </c>
      <c r="R40">
        <v>0.08727617113137152</v>
      </c>
      <c r="W40" s="2">
        <v>45102</v>
      </c>
      <c r="X40">
        <v>0</v>
      </c>
      <c r="Y40">
        <v>0.06123790131943221</v>
      </c>
      <c r="Z40">
        <v>0.04848258933391651</v>
      </c>
      <c r="AA40">
        <v>0</v>
      </c>
      <c r="AB40">
        <v>0.2173688416307757</v>
      </c>
      <c r="AC40">
        <v>0.06776807180154842</v>
      </c>
      <c r="AD40">
        <v>0.09552222442173723</v>
      </c>
      <c r="AE40">
        <v>0.07564456065122549</v>
      </c>
      <c r="AF40">
        <v>0.08596949950508674</v>
      </c>
      <c r="AG40">
        <v>0.1904729015260676</v>
      </c>
      <c r="AH40">
        <v>0.08370297358007023</v>
      </c>
      <c r="AI40">
        <v>0.07383043623014</v>
      </c>
      <c r="AN40" s="2">
        <v>44886</v>
      </c>
      <c r="AO40">
        <v>1.858571474392083</v>
      </c>
      <c r="AP40">
        <v>427.8538963097928</v>
      </c>
      <c r="AQ40">
        <v>10.95269597212905</v>
      </c>
      <c r="AR40">
        <v>0</v>
      </c>
      <c r="AS40">
        <v>0.007973378228495949</v>
      </c>
      <c r="AT40">
        <v>0</v>
      </c>
      <c r="AU40">
        <v>18.98860766531678</v>
      </c>
      <c r="AV40">
        <v>0.05710483231017378</v>
      </c>
      <c r="AW40">
        <v>5.674684423328655</v>
      </c>
      <c r="AX40">
        <v>0</v>
      </c>
      <c r="AY40">
        <v>10.91059683607862</v>
      </c>
      <c r="AZ40">
        <v>10.56415040453511</v>
      </c>
    </row>
    <row r="41" spans="1:52">
      <c r="A41" s="2">
        <v>44887</v>
      </c>
      <c r="B41">
        <v>868.5917867499409</v>
      </c>
      <c r="C41">
        <v>-0.02304624805474376</v>
      </c>
      <c r="F41" s="2">
        <v>45109</v>
      </c>
      <c r="G41">
        <v>0.1024021935327144</v>
      </c>
      <c r="H41">
        <v>0.08902695565444876</v>
      </c>
      <c r="I41">
        <v>0.15</v>
      </c>
      <c r="J41">
        <v>0.080632408320354</v>
      </c>
      <c r="K41">
        <v>0.15</v>
      </c>
      <c r="L41">
        <v>0</v>
      </c>
      <c r="M41">
        <v>0.04115463147844614</v>
      </c>
      <c r="N41">
        <v>0</v>
      </c>
      <c r="O41">
        <v>0.1083524246161713</v>
      </c>
      <c r="P41">
        <v>0.0786480279949434</v>
      </c>
      <c r="Q41">
        <v>0.06931479196240788</v>
      </c>
      <c r="R41">
        <v>0.130468566440514</v>
      </c>
      <c r="W41" s="2">
        <v>45109</v>
      </c>
      <c r="X41">
        <v>0</v>
      </c>
      <c r="Y41">
        <v>0.06702015062759253</v>
      </c>
      <c r="Z41">
        <v>0.02693486834173493</v>
      </c>
      <c r="AA41">
        <v>0</v>
      </c>
      <c r="AB41">
        <v>0.2890945581097496</v>
      </c>
      <c r="AC41">
        <v>0.0709144557174036</v>
      </c>
      <c r="AD41">
        <v>0.05147353294829859</v>
      </c>
      <c r="AE41">
        <v>0.05277226946675962</v>
      </c>
      <c r="AF41">
        <v>0.04536512000162111</v>
      </c>
      <c r="AG41">
        <v>0.2527696947851149</v>
      </c>
      <c r="AH41">
        <v>0.05826632977320952</v>
      </c>
      <c r="AI41">
        <v>0.08538902022851562</v>
      </c>
      <c r="AN41" s="2">
        <v>44887</v>
      </c>
      <c r="AO41">
        <v>1.82219235407696</v>
      </c>
      <c r="AP41">
        <v>427.9830441391166</v>
      </c>
      <c r="AQ41">
        <v>11.01553133817698</v>
      </c>
      <c r="AR41">
        <v>0</v>
      </c>
      <c r="AS41">
        <v>0.008021082244661516</v>
      </c>
      <c r="AT41">
        <v>0</v>
      </c>
      <c r="AU41">
        <v>18.88542091295449</v>
      </c>
      <c r="AV41">
        <v>0.05740057884255765</v>
      </c>
      <c r="AW41">
        <v>5.451302549828435</v>
      </c>
      <c r="AX41">
        <v>0</v>
      </c>
      <c r="AY41">
        <v>10.9877436067945</v>
      </c>
      <c r="AZ41">
        <v>10.80963026869356</v>
      </c>
    </row>
    <row r="42" spans="1:52">
      <c r="A42" s="2">
        <v>44888</v>
      </c>
      <c r="B42">
        <v>896.4486274306252</v>
      </c>
      <c r="C42">
        <v>0.03207126881192113</v>
      </c>
      <c r="F42" s="2">
        <v>45116</v>
      </c>
      <c r="G42">
        <v>0.06772904210275862</v>
      </c>
      <c r="H42">
        <v>0</v>
      </c>
      <c r="I42">
        <v>0.15</v>
      </c>
      <c r="J42">
        <v>0.06928562303255614</v>
      </c>
      <c r="K42">
        <v>0.15</v>
      </c>
      <c r="L42">
        <v>0.15</v>
      </c>
      <c r="M42">
        <v>0.006490944752495473</v>
      </c>
      <c r="N42">
        <v>0.15</v>
      </c>
      <c r="O42">
        <v>0.1366964570787988</v>
      </c>
      <c r="P42">
        <v>0.06252231785822947</v>
      </c>
      <c r="Q42">
        <v>0</v>
      </c>
      <c r="R42">
        <v>0.05727561517516155</v>
      </c>
      <c r="W42" s="2">
        <v>45116</v>
      </c>
      <c r="X42">
        <v>0</v>
      </c>
      <c r="Y42">
        <v>0.04955155827387891</v>
      </c>
      <c r="Z42">
        <v>0.004748870162194536</v>
      </c>
      <c r="AA42">
        <v>0</v>
      </c>
      <c r="AB42">
        <v>0.4114809263510666</v>
      </c>
      <c r="AC42">
        <v>0.1000091282628224</v>
      </c>
      <c r="AD42">
        <v>0.04574224262716763</v>
      </c>
      <c r="AE42">
        <v>0.05069037565939347</v>
      </c>
      <c r="AF42">
        <v>0</v>
      </c>
      <c r="AG42">
        <v>0.295873220493655</v>
      </c>
      <c r="AH42">
        <v>0</v>
      </c>
      <c r="AI42">
        <v>0.04190367816982139</v>
      </c>
      <c r="AN42" s="2">
        <v>44888</v>
      </c>
      <c r="AO42">
        <v>1.833541295111051</v>
      </c>
      <c r="AP42">
        <v>431.3265643444683</v>
      </c>
      <c r="AQ42">
        <v>10.91937708521914</v>
      </c>
      <c r="AR42">
        <v>0</v>
      </c>
      <c r="AS42">
        <v>0.008076207586529618</v>
      </c>
      <c r="AT42">
        <v>0</v>
      </c>
      <c r="AU42">
        <v>19.18940023900139</v>
      </c>
      <c r="AV42">
        <v>0.05782507100907518</v>
      </c>
      <c r="AW42">
        <v>5.15675195542972</v>
      </c>
      <c r="AX42">
        <v>0</v>
      </c>
      <c r="AY42">
        <v>10.8355986439172</v>
      </c>
      <c r="AZ42">
        <v>10.89724161660924</v>
      </c>
    </row>
    <row r="43" spans="1:52">
      <c r="A43" s="2">
        <v>44889</v>
      </c>
      <c r="B43">
        <v>942.2173600170818</v>
      </c>
      <c r="C43">
        <v>0.05105561120399904</v>
      </c>
      <c r="F43" s="2">
        <v>45123</v>
      </c>
      <c r="G43">
        <v>0.04522493781733217</v>
      </c>
      <c r="H43">
        <v>0.15</v>
      </c>
      <c r="I43">
        <v>0.15</v>
      </c>
      <c r="J43">
        <v>0.15</v>
      </c>
      <c r="K43">
        <v>0.15</v>
      </c>
      <c r="L43">
        <v>0</v>
      </c>
      <c r="M43">
        <v>0.02764503297003114</v>
      </c>
      <c r="N43">
        <v>0</v>
      </c>
      <c r="O43">
        <v>0.15</v>
      </c>
      <c r="P43">
        <v>0.0701034292581133</v>
      </c>
      <c r="Q43">
        <v>0.01161291183360791</v>
      </c>
      <c r="R43">
        <v>0.09541368812091545</v>
      </c>
      <c r="W43" s="2">
        <v>45123</v>
      </c>
      <c r="X43">
        <v>0</v>
      </c>
      <c r="Y43">
        <v>0.03235726877600056</v>
      </c>
      <c r="Z43">
        <v>0.01977930330707666</v>
      </c>
      <c r="AA43">
        <v>0</v>
      </c>
      <c r="AB43">
        <v>0.3486008793660202</v>
      </c>
      <c r="AC43">
        <v>0.148186496478696</v>
      </c>
      <c r="AD43">
        <v>0.05015718345011811</v>
      </c>
      <c r="AE43">
        <v>0.09552991660602225</v>
      </c>
      <c r="AF43">
        <v>0.008308736896218361</v>
      </c>
      <c r="AG43">
        <v>0.2288141986156803</v>
      </c>
      <c r="AH43">
        <v>0</v>
      </c>
      <c r="AI43">
        <v>0.06826601650416765</v>
      </c>
      <c r="AN43" s="2">
        <v>44889</v>
      </c>
      <c r="AO43">
        <v>1.892906559694303</v>
      </c>
      <c r="AP43">
        <v>444.3008840660889</v>
      </c>
      <c r="AQ43">
        <v>10.88188678092789</v>
      </c>
      <c r="AR43">
        <v>0</v>
      </c>
      <c r="AS43">
        <v>0.008283079533616022</v>
      </c>
      <c r="AT43">
        <v>0</v>
      </c>
      <c r="AU43">
        <v>19.56728899976353</v>
      </c>
      <c r="AV43">
        <v>0.05829148487907709</v>
      </c>
      <c r="AW43">
        <v>5.160660480364363</v>
      </c>
      <c r="AX43">
        <v>0</v>
      </c>
      <c r="AY43">
        <v>9.87362427757227</v>
      </c>
      <c r="AZ43">
        <v>11.0418474258246</v>
      </c>
    </row>
    <row r="44" spans="1:52">
      <c r="A44" s="2">
        <v>44890</v>
      </c>
      <c r="B44">
        <v>943.0894048394534</v>
      </c>
      <c r="C44">
        <v>0.0009255240450631863</v>
      </c>
      <c r="F44" s="2">
        <v>45130</v>
      </c>
      <c r="G44">
        <v>0</v>
      </c>
      <c r="H44">
        <v>0.15</v>
      </c>
      <c r="I44">
        <v>0.15</v>
      </c>
      <c r="J44">
        <v>0</v>
      </c>
      <c r="K44">
        <v>0.15</v>
      </c>
      <c r="L44">
        <v>0.09987731345805888</v>
      </c>
      <c r="M44">
        <v>0.05890466536711889</v>
      </c>
      <c r="N44">
        <v>0.07604533807018496</v>
      </c>
      <c r="O44">
        <v>0.15</v>
      </c>
      <c r="P44">
        <v>0.01517268310463728</v>
      </c>
      <c r="Q44">
        <v>0</v>
      </c>
      <c r="R44">
        <v>0.15</v>
      </c>
      <c r="W44" s="2">
        <v>45130</v>
      </c>
      <c r="X44">
        <v>0</v>
      </c>
      <c r="Y44">
        <v>0.07725070104340137</v>
      </c>
      <c r="Z44">
        <v>0</v>
      </c>
      <c r="AA44">
        <v>0</v>
      </c>
      <c r="AB44">
        <v>0.3609576205282081</v>
      </c>
      <c r="AC44">
        <v>0.1569321610310128</v>
      </c>
      <c r="AD44">
        <v>0</v>
      </c>
      <c r="AE44">
        <v>0.06848506521577154</v>
      </c>
      <c r="AF44">
        <v>0.009758240233123272</v>
      </c>
      <c r="AG44">
        <v>0.2268820371728687</v>
      </c>
      <c r="AH44">
        <v>0</v>
      </c>
      <c r="AI44">
        <v>0.09973417477561426</v>
      </c>
      <c r="AN44" s="2">
        <v>44890</v>
      </c>
      <c r="AO44">
        <v>1.901538001221598</v>
      </c>
      <c r="AP44">
        <v>447.856513299981</v>
      </c>
      <c r="AQ44">
        <v>10.94179080748956</v>
      </c>
      <c r="AR44">
        <v>0</v>
      </c>
      <c r="AS44">
        <v>0.008286014995604522</v>
      </c>
      <c r="AT44">
        <v>0</v>
      </c>
      <c r="AU44">
        <v>19.76706139863113</v>
      </c>
      <c r="AV44">
        <v>0.05739847968914129</v>
      </c>
      <c r="AW44">
        <v>5.074755979844453</v>
      </c>
      <c r="AX44">
        <v>0</v>
      </c>
      <c r="AY44">
        <v>9.715178004182212</v>
      </c>
      <c r="AZ44">
        <v>11.15794734098727</v>
      </c>
    </row>
    <row r="45" spans="1:52">
      <c r="A45" s="2">
        <v>44891</v>
      </c>
      <c r="B45">
        <v>935.6091551440811</v>
      </c>
      <c r="C45">
        <v>-0.007931644292669904</v>
      </c>
      <c r="F45" s="2">
        <v>45137</v>
      </c>
      <c r="G45">
        <v>0.15</v>
      </c>
      <c r="H45">
        <v>0.1183605700141726</v>
      </c>
      <c r="I45">
        <v>0.15</v>
      </c>
      <c r="J45">
        <v>0</v>
      </c>
      <c r="K45">
        <v>0.15</v>
      </c>
      <c r="L45">
        <v>0.03668834278000193</v>
      </c>
      <c r="M45">
        <v>0.02233488016446536</v>
      </c>
      <c r="N45">
        <v>0.03815553720534814</v>
      </c>
      <c r="O45">
        <v>0.15</v>
      </c>
      <c r="P45">
        <v>0.03204930949117545</v>
      </c>
      <c r="Q45">
        <v>0.002411360344836569</v>
      </c>
      <c r="R45">
        <v>0.15</v>
      </c>
      <c r="W45" s="2">
        <v>45137</v>
      </c>
      <c r="X45">
        <v>0</v>
      </c>
      <c r="Y45">
        <v>0.1096855435323917</v>
      </c>
      <c r="Z45">
        <v>0</v>
      </c>
      <c r="AA45">
        <v>0</v>
      </c>
      <c r="AB45">
        <v>0.3277123775799075</v>
      </c>
      <c r="AC45">
        <v>0.128933168827475</v>
      </c>
      <c r="AD45">
        <v>0</v>
      </c>
      <c r="AE45">
        <v>0.09021334729703892</v>
      </c>
      <c r="AF45">
        <v>0</v>
      </c>
      <c r="AG45">
        <v>0.2321231466250586</v>
      </c>
      <c r="AH45">
        <v>0</v>
      </c>
      <c r="AI45">
        <v>0.1113324161381283</v>
      </c>
      <c r="AN45" s="2">
        <v>44891</v>
      </c>
      <c r="AO45">
        <v>1.857046739727937</v>
      </c>
      <c r="AP45">
        <v>445.7090826915704</v>
      </c>
      <c r="AQ45">
        <v>10.933289021075</v>
      </c>
      <c r="AR45">
        <v>0</v>
      </c>
      <c r="AS45">
        <v>0.008250709715067169</v>
      </c>
      <c r="AT45">
        <v>0</v>
      </c>
      <c r="AU45">
        <v>20.02800841892182</v>
      </c>
      <c r="AV45">
        <v>0.05711534806370875</v>
      </c>
      <c r="AW45">
        <v>5.024484754398973</v>
      </c>
      <c r="AX45">
        <v>0</v>
      </c>
      <c r="AY45">
        <v>9.972648311323503</v>
      </c>
      <c r="AZ45">
        <v>11.13319993302964</v>
      </c>
    </row>
    <row r="46" spans="1:52">
      <c r="A46" s="2">
        <v>44892</v>
      </c>
      <c r="B46">
        <v>941.4403330926157</v>
      </c>
      <c r="C46">
        <v>0.006232493468532274</v>
      </c>
      <c r="F46" s="2">
        <v>45144</v>
      </c>
      <c r="G46">
        <v>0.15</v>
      </c>
      <c r="H46">
        <v>0</v>
      </c>
      <c r="I46">
        <v>0.15</v>
      </c>
      <c r="J46">
        <v>0.1310806880454947</v>
      </c>
      <c r="K46">
        <v>0.15</v>
      </c>
      <c r="L46">
        <v>0</v>
      </c>
      <c r="M46">
        <v>0.004790156161459528</v>
      </c>
      <c r="N46">
        <v>0.01676221981319908</v>
      </c>
      <c r="O46">
        <v>0.1478803349367769</v>
      </c>
      <c r="P46">
        <v>0</v>
      </c>
      <c r="Q46">
        <v>0.09948660104306972</v>
      </c>
      <c r="R46">
        <v>0.15</v>
      </c>
      <c r="W46" s="2">
        <v>45144</v>
      </c>
      <c r="X46">
        <v>0</v>
      </c>
      <c r="Y46">
        <v>0.1029903524141899</v>
      </c>
      <c r="Z46">
        <v>0.003284482595612431</v>
      </c>
      <c r="AA46">
        <v>0.01149340801939687</v>
      </c>
      <c r="AB46">
        <v>0.2798589176880959</v>
      </c>
      <c r="AC46">
        <v>0.1013976100071836</v>
      </c>
      <c r="AD46">
        <v>0</v>
      </c>
      <c r="AE46">
        <v>0.08987853923642225</v>
      </c>
      <c r="AF46">
        <v>0.06821531461785119</v>
      </c>
      <c r="AG46">
        <v>0.2280943860422831</v>
      </c>
      <c r="AH46">
        <v>0</v>
      </c>
      <c r="AI46">
        <v>0.1147869893789648</v>
      </c>
      <c r="AN46" s="2">
        <v>44892</v>
      </c>
      <c r="AO46">
        <v>1.237107420124627</v>
      </c>
      <c r="AP46">
        <v>418.0780141943363</v>
      </c>
      <c r="AQ46">
        <v>11.08461085731128</v>
      </c>
      <c r="AR46">
        <v>0</v>
      </c>
      <c r="AS46">
        <v>0.006595622132474282</v>
      </c>
      <c r="AT46">
        <v>0.09778415747098596</v>
      </c>
      <c r="AU46">
        <v>21.87986612179984</v>
      </c>
      <c r="AV46">
        <v>0.05923597419658264</v>
      </c>
      <c r="AW46">
        <v>3.444487790946563</v>
      </c>
      <c r="AX46">
        <v>25.07278145556423</v>
      </c>
      <c r="AY46">
        <v>9.973393505385983</v>
      </c>
      <c r="AZ46">
        <v>20.30888096903378</v>
      </c>
    </row>
    <row r="47" spans="1:52">
      <c r="A47" s="2">
        <v>44893</v>
      </c>
      <c r="B47">
        <v>941.7447224499599</v>
      </c>
      <c r="C47">
        <v>0.0003233230472974302</v>
      </c>
      <c r="F47" s="2">
        <v>45151</v>
      </c>
      <c r="G47">
        <v>0.1439372431551423</v>
      </c>
      <c r="H47">
        <v>0</v>
      </c>
      <c r="I47">
        <v>0.15</v>
      </c>
      <c r="J47">
        <v>0.1096293862042855</v>
      </c>
      <c r="K47">
        <v>0.15</v>
      </c>
      <c r="L47">
        <v>0.02227925176898394</v>
      </c>
      <c r="M47">
        <v>0.01410740843746222</v>
      </c>
      <c r="N47">
        <v>0.08118446776207966</v>
      </c>
      <c r="O47">
        <v>0.1193171556047446</v>
      </c>
      <c r="P47">
        <v>0.005499070212773271</v>
      </c>
      <c r="Q47">
        <v>0.07122519384556046</v>
      </c>
      <c r="R47">
        <v>0.1328208230089679</v>
      </c>
      <c r="W47" s="2">
        <v>45151</v>
      </c>
      <c r="X47">
        <v>0.01884360067060753</v>
      </c>
      <c r="Y47">
        <v>0.1217408896747404</v>
      </c>
      <c r="Z47">
        <v>0.01193192544566415</v>
      </c>
      <c r="AA47">
        <v>0.0686651287497079</v>
      </c>
      <c r="AB47">
        <v>0.2215773291279403</v>
      </c>
      <c r="AC47">
        <v>0.1009174301130979</v>
      </c>
      <c r="AD47">
        <v>0.004651066571876084</v>
      </c>
      <c r="AE47">
        <v>0.09272359757939842</v>
      </c>
      <c r="AF47">
        <v>0.06024166001754214</v>
      </c>
      <c r="AG47">
        <v>0.1863686554949161</v>
      </c>
      <c r="AH47">
        <v>0</v>
      </c>
      <c r="AI47">
        <v>0.1123387165545091</v>
      </c>
      <c r="AN47" s="2">
        <v>44893</v>
      </c>
      <c r="AO47">
        <v>1.237264624859944</v>
      </c>
      <c r="AP47">
        <v>419.0263654136793</v>
      </c>
      <c r="AQ47">
        <v>10.9475787760014</v>
      </c>
      <c r="AR47">
        <v>0</v>
      </c>
      <c r="AS47">
        <v>0.006602800704982672</v>
      </c>
      <c r="AT47">
        <v>0.09846754737694732</v>
      </c>
      <c r="AU47">
        <v>21.87751429728551</v>
      </c>
      <c r="AV47">
        <v>0.05964885384759922</v>
      </c>
      <c r="AW47">
        <v>3.555723083948159</v>
      </c>
      <c r="AX47">
        <v>25.08537492500815</v>
      </c>
      <c r="AY47">
        <v>10.00453530712615</v>
      </c>
      <c r="AZ47">
        <v>20.27674804966794</v>
      </c>
    </row>
    <row r="48" spans="1:52">
      <c r="A48" s="2">
        <v>44894</v>
      </c>
      <c r="B48">
        <v>915.8680232764027</v>
      </c>
      <c r="C48">
        <v>-0.02747740290621292</v>
      </c>
      <c r="F48" s="2">
        <v>45158</v>
      </c>
      <c r="G48">
        <v>0.09881727562388111</v>
      </c>
      <c r="H48">
        <v>0</v>
      </c>
      <c r="I48">
        <v>0.15</v>
      </c>
      <c r="J48">
        <v>0.1233030622127862</v>
      </c>
      <c r="K48">
        <v>0.15</v>
      </c>
      <c r="L48">
        <v>0.02264962428147185</v>
      </c>
      <c r="M48">
        <v>0.04632220839221734</v>
      </c>
      <c r="N48">
        <v>0.05131310692708545</v>
      </c>
      <c r="O48">
        <v>0.1177666352719642</v>
      </c>
      <c r="P48">
        <v>0.03043931649169694</v>
      </c>
      <c r="Q48">
        <v>0.05938877079889695</v>
      </c>
      <c r="R48">
        <v>0.15</v>
      </c>
      <c r="W48" s="2">
        <v>45158</v>
      </c>
      <c r="X48">
        <v>0.02030731961257097</v>
      </c>
      <c r="Y48">
        <v>0.08859811422917208</v>
      </c>
      <c r="Z48">
        <v>0.04153180994487323</v>
      </c>
      <c r="AA48">
        <v>0.04600657607970877</v>
      </c>
      <c r="AB48">
        <v>0.1896227277678506</v>
      </c>
      <c r="AC48">
        <v>0.1055878310582484</v>
      </c>
      <c r="AD48">
        <v>0.02729144294418837</v>
      </c>
      <c r="AE48">
        <v>0.1105517099288967</v>
      </c>
      <c r="AF48">
        <v>0.05324709739214051</v>
      </c>
      <c r="AG48">
        <v>0.1678499590435038</v>
      </c>
      <c r="AH48">
        <v>0</v>
      </c>
      <c r="AI48">
        <v>0.1494054119988465</v>
      </c>
      <c r="AN48" s="2">
        <v>44894</v>
      </c>
      <c r="AO48">
        <v>1.231039038913752</v>
      </c>
      <c r="AP48">
        <v>416.1116491137191</v>
      </c>
      <c r="AQ48">
        <v>11.03300152012497</v>
      </c>
      <c r="AR48">
        <v>0</v>
      </c>
      <c r="AS48">
        <v>0.006509891086394464</v>
      </c>
      <c r="AT48">
        <v>0.09859239466424975</v>
      </c>
      <c r="AU48">
        <v>21.96152330831596</v>
      </c>
      <c r="AV48">
        <v>0.05939691606796733</v>
      </c>
      <c r="AW48">
        <v>3.318081904526927</v>
      </c>
      <c r="AX48">
        <v>25.09025873787572</v>
      </c>
      <c r="AY48">
        <v>10.29868617034058</v>
      </c>
      <c r="AZ48">
        <v>20.18993995316879</v>
      </c>
    </row>
    <row r="49" spans="1:52">
      <c r="A49" s="2">
        <v>44895</v>
      </c>
      <c r="B49">
        <v>932.2575596924552</v>
      </c>
      <c r="C49">
        <v>0.01789508531744666</v>
      </c>
      <c r="F49" s="2">
        <v>45165</v>
      </c>
      <c r="G49">
        <v>0.09508439813304501</v>
      </c>
      <c r="H49">
        <v>0.0309673191082071</v>
      </c>
      <c r="I49">
        <v>0.1378993561797744</v>
      </c>
      <c r="J49">
        <v>0.1031467535997462</v>
      </c>
      <c r="K49">
        <v>0.15</v>
      </c>
      <c r="L49">
        <v>0.0474126943493837</v>
      </c>
      <c r="M49">
        <v>0.04088277187534305</v>
      </c>
      <c r="N49">
        <v>0.05440065588537069</v>
      </c>
      <c r="O49">
        <v>0.09421056333319086</v>
      </c>
      <c r="P49">
        <v>0.04025672975938373</v>
      </c>
      <c r="Q49">
        <v>0.0557387577765552</v>
      </c>
      <c r="R49">
        <v>0.15</v>
      </c>
      <c r="W49" s="2">
        <v>45165</v>
      </c>
      <c r="X49">
        <v>0.04676659394548224</v>
      </c>
      <c r="Y49">
        <v>0.09378866776206501</v>
      </c>
      <c r="Z49">
        <v>0.04032565577418619</v>
      </c>
      <c r="AA49">
        <v>0.05365932940683237</v>
      </c>
      <c r="AB49">
        <v>0.1360201794962274</v>
      </c>
      <c r="AC49">
        <v>0.09292674084943128</v>
      </c>
      <c r="AD49">
        <v>0.03970814483472994</v>
      </c>
      <c r="AE49">
        <v>0.101741156215408</v>
      </c>
      <c r="AF49">
        <v>0.0549791967685471</v>
      </c>
      <c r="AG49">
        <v>0.1530097208565347</v>
      </c>
      <c r="AH49">
        <v>0.03054532247506663</v>
      </c>
      <c r="AI49">
        <v>0.1565292916154891</v>
      </c>
      <c r="AN49" s="2">
        <v>44895</v>
      </c>
      <c r="AO49">
        <v>1.224182760742731</v>
      </c>
      <c r="AP49">
        <v>419.2566577989718</v>
      </c>
      <c r="AQ49">
        <v>11.20551525887147</v>
      </c>
      <c r="AR49">
        <v>0</v>
      </c>
      <c r="AS49">
        <v>0.006533514825202827</v>
      </c>
      <c r="AT49">
        <v>0.09977371185894891</v>
      </c>
      <c r="AU49">
        <v>21.6139550423823</v>
      </c>
      <c r="AV49">
        <v>0.05806723716948605</v>
      </c>
      <c r="AW49">
        <v>3.323969172687519</v>
      </c>
      <c r="AX49">
        <v>25.02766562503207</v>
      </c>
      <c r="AY49">
        <v>10.45496415333207</v>
      </c>
      <c r="AZ49">
        <v>19.91011241588106</v>
      </c>
    </row>
    <row r="50" spans="1:52">
      <c r="A50" s="2">
        <v>44896</v>
      </c>
      <c r="B50">
        <v>981.4379730103932</v>
      </c>
      <c r="C50">
        <v>0.05275410513609802</v>
      </c>
      <c r="F50" s="2">
        <v>45172</v>
      </c>
      <c r="G50">
        <v>0.08775714820772608</v>
      </c>
      <c r="H50">
        <v>0.03258897416151942</v>
      </c>
      <c r="I50">
        <v>0.1145408008257066</v>
      </c>
      <c r="J50">
        <v>0.0981534817030025</v>
      </c>
      <c r="K50">
        <v>0.1489946153761667</v>
      </c>
      <c r="L50">
        <v>0.04766889259683393</v>
      </c>
      <c r="M50">
        <v>0.04575359037085858</v>
      </c>
      <c r="N50">
        <v>0.07203513711068428</v>
      </c>
      <c r="O50">
        <v>0.09202359152615122</v>
      </c>
      <c r="P50">
        <v>0.0483990289651616</v>
      </c>
      <c r="Q50">
        <v>0.06208473915618913</v>
      </c>
      <c r="R50">
        <v>0.15</v>
      </c>
      <c r="W50" s="2">
        <v>45172</v>
      </c>
      <c r="X50">
        <v>0.04761141177632995</v>
      </c>
      <c r="Y50">
        <v>0.08765132756434063</v>
      </c>
      <c r="Z50">
        <v>0.0456984190888705</v>
      </c>
      <c r="AA50">
        <v>0.0719482746190116</v>
      </c>
      <c r="AB50">
        <v>0.1144026835157802</v>
      </c>
      <c r="AC50">
        <v>0.09191262625596164</v>
      </c>
      <c r="AD50">
        <v>0.04834066772064849</v>
      </c>
      <c r="AE50">
        <v>0.09803512479651157</v>
      </c>
      <c r="AF50">
        <v>0.06200987520292604</v>
      </c>
      <c r="AG50">
        <v>0.1488149524497604</v>
      </c>
      <c r="AH50">
        <v>0.0325496772349046</v>
      </c>
      <c r="AI50">
        <v>0.1510249597749545</v>
      </c>
      <c r="AN50" s="2">
        <v>44896</v>
      </c>
      <c r="AO50">
        <v>1.214650460143661</v>
      </c>
      <c r="AP50">
        <v>427.6349051419731</v>
      </c>
      <c r="AQ50">
        <v>11.19047128194425</v>
      </c>
      <c r="AR50">
        <v>0</v>
      </c>
      <c r="AS50">
        <v>0.006584322577364262</v>
      </c>
      <c r="AT50">
        <v>0.1029430722660968</v>
      </c>
      <c r="AU50">
        <v>22.06998321599181</v>
      </c>
      <c r="AV50">
        <v>0.05731781808329757</v>
      </c>
      <c r="AW50">
        <v>3.335035961413312</v>
      </c>
      <c r="AX50">
        <v>23.76170402313458</v>
      </c>
      <c r="AY50">
        <v>10.41336111731908</v>
      </c>
      <c r="AZ50">
        <v>19.50340700971072</v>
      </c>
    </row>
    <row r="51" spans="1:52">
      <c r="A51" s="2">
        <v>44897</v>
      </c>
      <c r="B51">
        <v>962.3135565684706</v>
      </c>
      <c r="C51">
        <v>-0.01948611829564906</v>
      </c>
      <c r="F51" s="2">
        <v>45179</v>
      </c>
      <c r="G51">
        <v>0.1200804290189544</v>
      </c>
      <c r="H51">
        <v>0.02273066965497225</v>
      </c>
      <c r="I51">
        <v>0.1189600480534629</v>
      </c>
      <c r="J51">
        <v>0.113459263735875</v>
      </c>
      <c r="K51">
        <v>0.15</v>
      </c>
      <c r="L51">
        <v>0.01863136671008309</v>
      </c>
      <c r="M51">
        <v>0.02666547985205212</v>
      </c>
      <c r="N51">
        <v>0.05737247015700141</v>
      </c>
      <c r="O51">
        <v>0.1236893109418131</v>
      </c>
      <c r="P51">
        <v>0.05901334301180767</v>
      </c>
      <c r="Q51">
        <v>0.03939761886397802</v>
      </c>
      <c r="R51">
        <v>0.15</v>
      </c>
      <c r="W51" s="2">
        <v>45179</v>
      </c>
      <c r="X51">
        <v>0.01750490716978358</v>
      </c>
      <c r="Y51">
        <v>0.1128203204624278</v>
      </c>
      <c r="Z51">
        <v>0.02505327476568277</v>
      </c>
      <c r="AA51">
        <v>0.0539037087201967</v>
      </c>
      <c r="AB51">
        <v>0.1117676781576039</v>
      </c>
      <c r="AC51">
        <v>0.1162110080072209</v>
      </c>
      <c r="AD51">
        <v>0.05544537377610786</v>
      </c>
      <c r="AE51">
        <v>0.1065994733587436</v>
      </c>
      <c r="AF51">
        <v>0.03701562379485655</v>
      </c>
      <c r="AG51">
        <v>0.1695115443250672</v>
      </c>
      <c r="AH51">
        <v>0.02135636469448952</v>
      </c>
      <c r="AI51">
        <v>0.1728107227678196</v>
      </c>
      <c r="AN51" s="2">
        <v>44897</v>
      </c>
      <c r="AO51">
        <v>1.225993606568826</v>
      </c>
      <c r="AP51">
        <v>426.2556547477046</v>
      </c>
      <c r="AQ51">
        <v>11.2168307008047</v>
      </c>
      <c r="AR51">
        <v>0</v>
      </c>
      <c r="AS51">
        <v>0.006538086687209493</v>
      </c>
      <c r="AT51">
        <v>0.1024057149592655</v>
      </c>
      <c r="AU51">
        <v>21.96128811397612</v>
      </c>
      <c r="AV51">
        <v>0.05718458840060831</v>
      </c>
      <c r="AW51">
        <v>3.270140914079113</v>
      </c>
      <c r="AX51">
        <v>23.87446336854379</v>
      </c>
      <c r="AY51">
        <v>10.71633079428734</v>
      </c>
      <c r="AZ51">
        <v>19.06571830695928</v>
      </c>
    </row>
    <row r="52" spans="1:52">
      <c r="A52" s="2">
        <v>44898</v>
      </c>
      <c r="B52">
        <v>993.589607778179</v>
      </c>
      <c r="C52">
        <v>0.0325008943251679</v>
      </c>
      <c r="F52" s="2">
        <v>45186</v>
      </c>
      <c r="G52">
        <v>0.1215833639441124</v>
      </c>
      <c r="H52">
        <v>0.01971319069304615</v>
      </c>
      <c r="I52">
        <v>0.1380214875413819</v>
      </c>
      <c r="J52">
        <v>0.1213416359056587</v>
      </c>
      <c r="K52">
        <v>0.15</v>
      </c>
      <c r="L52">
        <v>0.006904938345026815</v>
      </c>
      <c r="M52">
        <v>0.01340319166839216</v>
      </c>
      <c r="N52">
        <v>0.05842791476927701</v>
      </c>
      <c r="O52">
        <v>0.1221463128899667</v>
      </c>
      <c r="P52">
        <v>0.06462470443571523</v>
      </c>
      <c r="Q52">
        <v>0.03383325980742301</v>
      </c>
      <c r="R52">
        <v>0.15</v>
      </c>
      <c r="W52" s="2">
        <v>45186</v>
      </c>
      <c r="X52">
        <v>0.006405494795976363</v>
      </c>
      <c r="Y52">
        <v>0.1127890744429649</v>
      </c>
      <c r="Z52">
        <v>0.01243372064910542</v>
      </c>
      <c r="AA52">
        <v>0.05420174450419383</v>
      </c>
      <c r="AB52">
        <v>0.1280382062811605</v>
      </c>
      <c r="AC52">
        <v>0.1133113045285771</v>
      </c>
      <c r="AD52">
        <v>0.05995031197528773</v>
      </c>
      <c r="AE52">
        <v>0.1125648309211568</v>
      </c>
      <c r="AF52">
        <v>0.03138605426990569</v>
      </c>
      <c r="AG52">
        <v>0.1760190474371093</v>
      </c>
      <c r="AH52">
        <v>0.01828730889209792</v>
      </c>
      <c r="AI52">
        <v>0.1746129013024645</v>
      </c>
      <c r="AN52" s="2">
        <v>44898</v>
      </c>
      <c r="AO52">
        <v>1.227293194579258</v>
      </c>
      <c r="AP52">
        <v>433.2944787699442</v>
      </c>
      <c r="AQ52">
        <v>10.97664683967238</v>
      </c>
      <c r="AR52">
        <v>0</v>
      </c>
      <c r="AS52">
        <v>0.006705583096086515</v>
      </c>
      <c r="AT52">
        <v>0.103018094653132</v>
      </c>
      <c r="AU52">
        <v>21.73073691285703</v>
      </c>
      <c r="AV52">
        <v>0.05825945571375914</v>
      </c>
      <c r="AW52">
        <v>3.423549200410301</v>
      </c>
      <c r="AX52">
        <v>23.77183689314426</v>
      </c>
      <c r="AY52">
        <v>10.86498026543456</v>
      </c>
      <c r="AZ52">
        <v>18.28747899444763</v>
      </c>
    </row>
    <row r="53" spans="1:52">
      <c r="A53" s="2">
        <v>44899</v>
      </c>
      <c r="B53">
        <v>970.8409939801448</v>
      </c>
      <c r="C53">
        <v>-0.0228953821778628</v>
      </c>
      <c r="F53" s="2">
        <v>45193</v>
      </c>
      <c r="G53">
        <v>0.1375966347718189</v>
      </c>
      <c r="H53">
        <v>0</v>
      </c>
      <c r="I53">
        <v>0.1176286949121387</v>
      </c>
      <c r="J53">
        <v>0.1444431782300585</v>
      </c>
      <c r="K53">
        <v>0.15</v>
      </c>
      <c r="L53">
        <v>0.003388530522578578</v>
      </c>
      <c r="M53">
        <v>0</v>
      </c>
      <c r="N53">
        <v>0.08813979340222694</v>
      </c>
      <c r="O53">
        <v>0.1434408693217467</v>
      </c>
      <c r="P53">
        <v>0.05486874471111417</v>
      </c>
      <c r="Q53">
        <v>0.01049355412831738</v>
      </c>
      <c r="R53">
        <v>0.15</v>
      </c>
      <c r="W53" s="2">
        <v>45193</v>
      </c>
      <c r="X53">
        <v>0.002902014129809517</v>
      </c>
      <c r="Y53">
        <v>0.1178408680876206</v>
      </c>
      <c r="Z53">
        <v>0</v>
      </c>
      <c r="AA53">
        <v>0.07548491127567312</v>
      </c>
      <c r="AB53">
        <v>0.1007398730604657</v>
      </c>
      <c r="AC53">
        <v>0.1228460026522356</v>
      </c>
      <c r="AD53">
        <v>0.04699083315778871</v>
      </c>
      <c r="AE53">
        <v>0.1237044026563003</v>
      </c>
      <c r="AF53">
        <v>0.008986916939182405</v>
      </c>
      <c r="AG53">
        <v>0.2059347336952938</v>
      </c>
      <c r="AH53">
        <v>0</v>
      </c>
      <c r="AI53">
        <v>0.1945694443456301</v>
      </c>
      <c r="AN53" s="2">
        <v>44899</v>
      </c>
      <c r="AO53">
        <v>1.419279886423491</v>
      </c>
      <c r="AP53">
        <v>411.1878403053631</v>
      </c>
      <c r="AQ53">
        <v>10.83448608464127</v>
      </c>
      <c r="AR53">
        <v>0.1203774650946239</v>
      </c>
      <c r="AS53">
        <v>0.005906894287702037</v>
      </c>
      <c r="AT53">
        <v>3.370215913014296</v>
      </c>
      <c r="AU53">
        <v>23.71888867219736</v>
      </c>
      <c r="AV53">
        <v>0.05539741328507355</v>
      </c>
      <c r="AW53">
        <v>2.647814616451387</v>
      </c>
      <c r="AX53">
        <v>5.403273331533529</v>
      </c>
      <c r="AY53">
        <v>10.94922312479427</v>
      </c>
      <c r="AZ53">
        <v>14.38796780750392</v>
      </c>
    </row>
    <row r="54" spans="1:52">
      <c r="A54" s="2">
        <v>44900</v>
      </c>
      <c r="B54">
        <v>992.7330304353718</v>
      </c>
      <c r="C54">
        <v>0.02254955918731505</v>
      </c>
      <c r="F54" s="2">
        <v>45200</v>
      </c>
      <c r="G54">
        <v>0.1408751016632043</v>
      </c>
      <c r="H54">
        <v>0</v>
      </c>
      <c r="I54">
        <v>0.15</v>
      </c>
      <c r="J54">
        <v>0.1373797751262612</v>
      </c>
      <c r="K54">
        <v>0.15</v>
      </c>
      <c r="L54">
        <v>0.00637715949274896</v>
      </c>
      <c r="M54">
        <v>0</v>
      </c>
      <c r="N54">
        <v>0.0839309968482346</v>
      </c>
      <c r="O54">
        <v>0.1359774290026572</v>
      </c>
      <c r="P54">
        <v>0.04545953786689372</v>
      </c>
      <c r="Q54">
        <v>0</v>
      </c>
      <c r="R54">
        <v>0.15</v>
      </c>
      <c r="W54" s="2">
        <v>45200</v>
      </c>
      <c r="X54">
        <v>0.005579256071363199</v>
      </c>
      <c r="Y54">
        <v>0.1232489585923049</v>
      </c>
      <c r="Z54">
        <v>0</v>
      </c>
      <c r="AA54">
        <v>0.07342963968103976</v>
      </c>
      <c r="AB54">
        <v>0.1370340067503209</v>
      </c>
      <c r="AC54">
        <v>0.1189640775323318</v>
      </c>
      <c r="AD54">
        <v>0.03977168877987419</v>
      </c>
      <c r="AE54">
        <v>0.1201909635986387</v>
      </c>
      <c r="AF54">
        <v>0</v>
      </c>
      <c r="AG54">
        <v>0.1958312081515929</v>
      </c>
      <c r="AH54">
        <v>0</v>
      </c>
      <c r="AI54">
        <v>0.1859502008425338</v>
      </c>
      <c r="AN54" s="2">
        <v>44900</v>
      </c>
      <c r="AO54">
        <v>1.41723291008184</v>
      </c>
      <c r="AP54">
        <v>416.0885028456756</v>
      </c>
      <c r="AQ54">
        <v>10.71583595040622</v>
      </c>
      <c r="AR54">
        <v>0.1224654421794579</v>
      </c>
      <c r="AS54">
        <v>0.005961703134823725</v>
      </c>
      <c r="AT54">
        <v>3.45131617168814</v>
      </c>
      <c r="AU54">
        <v>23.85348182201953</v>
      </c>
      <c r="AV54">
        <v>0.05491617094683991</v>
      </c>
      <c r="AW54">
        <v>2.637164526904674</v>
      </c>
      <c r="AX54">
        <v>5.417561089555473</v>
      </c>
      <c r="AY54">
        <v>10.87030792346966</v>
      </c>
      <c r="AZ54">
        <v>14.31361180591245</v>
      </c>
    </row>
    <row r="55" spans="1:52">
      <c r="A55" s="2">
        <v>44901</v>
      </c>
      <c r="B55">
        <v>982.4848180119932</v>
      </c>
      <c r="C55">
        <v>-0.01032323102907551</v>
      </c>
      <c r="F55" s="2">
        <v>45207</v>
      </c>
      <c r="G55">
        <v>0.05803361628299723</v>
      </c>
      <c r="H55">
        <v>0.15</v>
      </c>
      <c r="I55">
        <v>0.15</v>
      </c>
      <c r="J55">
        <v>0.15</v>
      </c>
      <c r="K55">
        <v>0.1041063687807691</v>
      </c>
      <c r="L55">
        <v>0</v>
      </c>
      <c r="M55">
        <v>0</v>
      </c>
      <c r="N55">
        <v>0.07167989269394212</v>
      </c>
      <c r="O55">
        <v>0.15</v>
      </c>
      <c r="P55">
        <v>0.01618012224229157</v>
      </c>
      <c r="Q55">
        <v>0</v>
      </c>
      <c r="R55">
        <v>0.15</v>
      </c>
      <c r="W55" s="2">
        <v>45207</v>
      </c>
      <c r="X55">
        <v>0</v>
      </c>
      <c r="Y55">
        <v>0.07960886787508971</v>
      </c>
      <c r="Z55">
        <v>0</v>
      </c>
      <c r="AA55">
        <v>0.09832844258655138</v>
      </c>
      <c r="AB55">
        <v>0.1655688748357153</v>
      </c>
      <c r="AC55">
        <v>0.16702283693961</v>
      </c>
      <c r="AD55">
        <v>0.02219543251463332</v>
      </c>
      <c r="AE55">
        <v>0.1481577919205325</v>
      </c>
      <c r="AF55">
        <v>0</v>
      </c>
      <c r="AG55">
        <v>0.1428101622481827</v>
      </c>
      <c r="AH55">
        <v>0</v>
      </c>
      <c r="AI55">
        <v>0.1763075910796852</v>
      </c>
      <c r="AN55" s="2">
        <v>44901</v>
      </c>
      <c r="AO55">
        <v>1.403390970772787</v>
      </c>
      <c r="AP55">
        <v>415.978551449042</v>
      </c>
      <c r="AQ55">
        <v>10.84195589673562</v>
      </c>
      <c r="AR55">
        <v>0.1227861394350576</v>
      </c>
      <c r="AS55">
        <v>0.005955942879087264</v>
      </c>
      <c r="AT55">
        <v>3.447317827177288</v>
      </c>
      <c r="AU55">
        <v>24.073697092602</v>
      </c>
      <c r="AV55">
        <v>0.0552778966222774</v>
      </c>
      <c r="AW55">
        <v>2.671906926855212</v>
      </c>
      <c r="AX55">
        <v>5.426344824310712</v>
      </c>
      <c r="AY55">
        <v>10.66309098363515</v>
      </c>
      <c r="AZ55">
        <v>14.37305721850917</v>
      </c>
    </row>
    <row r="56" spans="1:52">
      <c r="A56" s="2">
        <v>44902</v>
      </c>
      <c r="B56">
        <v>988.3113897875874</v>
      </c>
      <c r="C56">
        <v>0.005930444591890849</v>
      </c>
      <c r="F56" s="2">
        <v>45214</v>
      </c>
      <c r="G56">
        <v>0.03772982717388052</v>
      </c>
      <c r="H56">
        <v>0.15</v>
      </c>
      <c r="I56">
        <v>0.15</v>
      </c>
      <c r="J56">
        <v>0.1481104729302828</v>
      </c>
      <c r="K56">
        <v>0.07267114561797237</v>
      </c>
      <c r="L56">
        <v>0</v>
      </c>
      <c r="M56">
        <v>0</v>
      </c>
      <c r="N56">
        <v>0.09383569218634259</v>
      </c>
      <c r="O56">
        <v>0.15</v>
      </c>
      <c r="P56">
        <v>0.05067979728243674</v>
      </c>
      <c r="Q56">
        <v>0</v>
      </c>
      <c r="R56">
        <v>0.146973064809085</v>
      </c>
      <c r="W56" s="2">
        <v>45214</v>
      </c>
      <c r="X56">
        <v>0</v>
      </c>
      <c r="Y56">
        <v>0.04247956132701802</v>
      </c>
      <c r="Z56">
        <v>0</v>
      </c>
      <c r="AA56">
        <v>0.10564848395734</v>
      </c>
      <c r="AB56">
        <v>0.1912348329339354</v>
      </c>
      <c r="AC56">
        <v>0.189526742723795</v>
      </c>
      <c r="AD56">
        <v>0.05705977784574864</v>
      </c>
      <c r="AE56">
        <v>0.166755810701703</v>
      </c>
      <c r="AF56">
        <v>0</v>
      </c>
      <c r="AG56">
        <v>0.08181957401385605</v>
      </c>
      <c r="AH56">
        <v>0</v>
      </c>
      <c r="AI56">
        <v>0.1654752164966038</v>
      </c>
      <c r="AN56" s="2">
        <v>44902</v>
      </c>
      <c r="AO56">
        <v>1.420504888942167</v>
      </c>
      <c r="AP56">
        <v>419.9832308345582</v>
      </c>
      <c r="AQ56">
        <v>10.8626408287064</v>
      </c>
      <c r="AR56">
        <v>0.1227178393848063</v>
      </c>
      <c r="AS56">
        <v>0.005952950802709795</v>
      </c>
      <c r="AT56">
        <v>3.464974197983265</v>
      </c>
      <c r="AU56">
        <v>24.17237825332422</v>
      </c>
      <c r="AV56">
        <v>0.05509544593855188</v>
      </c>
      <c r="AW56">
        <v>2.74546259057717</v>
      </c>
      <c r="AX56">
        <v>5.420294809483097</v>
      </c>
      <c r="AY56">
        <v>10.39181127913402</v>
      </c>
      <c r="AZ56">
        <v>14.46859050094454</v>
      </c>
    </row>
    <row r="57" spans="1:52">
      <c r="A57" s="2">
        <v>44903</v>
      </c>
      <c r="B57">
        <v>958.0504076887185</v>
      </c>
      <c r="C57">
        <v>-0.03061887418435272</v>
      </c>
      <c r="AN57" s="2">
        <v>44903</v>
      </c>
      <c r="AO57">
        <v>1.432759591282817</v>
      </c>
      <c r="AP57">
        <v>417.2578891339384</v>
      </c>
      <c r="AQ57">
        <v>10.83511646215026</v>
      </c>
      <c r="AR57">
        <v>0.12134092497369</v>
      </c>
      <c r="AS57">
        <v>0.005846805576254707</v>
      </c>
      <c r="AT57">
        <v>3.421931830437522</v>
      </c>
      <c r="AU57">
        <v>24.30708707177344</v>
      </c>
      <c r="AV57">
        <v>0.05503919215401364</v>
      </c>
      <c r="AW57">
        <v>2.747422948694862</v>
      </c>
      <c r="AX57">
        <v>5.368786209101834</v>
      </c>
      <c r="AY57">
        <v>10.61244721673082</v>
      </c>
      <c r="AZ57">
        <v>14.36839660543256</v>
      </c>
    </row>
    <row r="58" spans="1:52">
      <c r="A58" s="2">
        <v>44904</v>
      </c>
      <c r="B58">
        <v>977.2995252276648</v>
      </c>
      <c r="C58">
        <v>0.02009196737923702</v>
      </c>
      <c r="AN58" s="2">
        <v>44904</v>
      </c>
      <c r="AO58">
        <v>1.42682102866267</v>
      </c>
      <c r="AP58">
        <v>419.7824342729299</v>
      </c>
      <c r="AQ58">
        <v>10.93127970661272</v>
      </c>
      <c r="AR58">
        <v>0.1212387169372525</v>
      </c>
      <c r="AS58">
        <v>0.00583164182154754</v>
      </c>
      <c r="AT58">
        <v>3.417683669507553</v>
      </c>
      <c r="AU58">
        <v>24.19096246462206</v>
      </c>
      <c r="AV58">
        <v>0.05399494343850399</v>
      </c>
      <c r="AW58">
        <v>2.7529849513267</v>
      </c>
      <c r="AX58">
        <v>5.290982953579654</v>
      </c>
      <c r="AY58">
        <v>10.70663924030082</v>
      </c>
      <c r="AZ58">
        <v>14.28791239022308</v>
      </c>
    </row>
    <row r="59" spans="1:52">
      <c r="A59" s="2">
        <v>44905</v>
      </c>
      <c r="B59">
        <v>967.1853254615718</v>
      </c>
      <c r="C59">
        <v>-0.01034912992896109</v>
      </c>
      <c r="AN59" s="2">
        <v>44905</v>
      </c>
      <c r="AO59">
        <v>1.445302437406909</v>
      </c>
      <c r="AP59">
        <v>419.4800912244236</v>
      </c>
      <c r="AQ59">
        <v>10.78396290952313</v>
      </c>
      <c r="AR59">
        <v>0.1217820956590481</v>
      </c>
      <c r="AS59">
        <v>0.00580338798757867</v>
      </c>
      <c r="AT59">
        <v>3.402460814949262</v>
      </c>
      <c r="AU59">
        <v>24.56575028029735</v>
      </c>
      <c r="AV59">
        <v>0.05421553155524929</v>
      </c>
      <c r="AW59">
        <v>2.784638319600321</v>
      </c>
      <c r="AX59">
        <v>5.344984223174938</v>
      </c>
      <c r="AY59">
        <v>10.67546936005077</v>
      </c>
      <c r="AZ59">
        <v>14.1931415372098</v>
      </c>
    </row>
    <row r="60" spans="1:52">
      <c r="A60" s="2">
        <v>44906</v>
      </c>
      <c r="B60">
        <v>966.4226810802379</v>
      </c>
      <c r="C60">
        <v>-0.0007885193884324959</v>
      </c>
      <c r="AN60" s="2">
        <v>44906</v>
      </c>
      <c r="AO60">
        <v>1.381955933495634</v>
      </c>
      <c r="AP60">
        <v>361.2324983815999</v>
      </c>
      <c r="AQ60">
        <v>10.75760765885673</v>
      </c>
      <c r="AR60">
        <v>0.1464051812613632</v>
      </c>
      <c r="AS60">
        <v>0.004882871334428334</v>
      </c>
      <c r="AT60">
        <v>7.227037450162921</v>
      </c>
      <c r="AU60">
        <v>23.47218165796109</v>
      </c>
      <c r="AV60">
        <v>0.05389649937708366</v>
      </c>
      <c r="AW60">
        <v>8.240689913732844</v>
      </c>
      <c r="AX60">
        <v>4.445373040406823</v>
      </c>
      <c r="AY60">
        <v>10.67921487660846</v>
      </c>
      <c r="AZ60">
        <v>11.82756814691697</v>
      </c>
    </row>
    <row r="61" spans="1:52">
      <c r="A61" s="2">
        <v>44907</v>
      </c>
      <c r="B61">
        <v>948.9903018094273</v>
      </c>
      <c r="C61">
        <v>-0.0180380485806948</v>
      </c>
      <c r="AN61" s="2">
        <v>44907</v>
      </c>
      <c r="AO61">
        <v>1.395602320908612</v>
      </c>
      <c r="AP61">
        <v>360.5796879387158</v>
      </c>
      <c r="AQ61">
        <v>10.94623246630879</v>
      </c>
      <c r="AR61">
        <v>0.1455654882503906</v>
      </c>
      <c r="AS61">
        <v>0.004803167612419153</v>
      </c>
      <c r="AT61">
        <v>7.173539027664244</v>
      </c>
      <c r="AU61">
        <v>23.52431789879045</v>
      </c>
      <c r="AV61">
        <v>0.05307942106021605</v>
      </c>
      <c r="AW61">
        <v>8.263532526433062</v>
      </c>
      <c r="AX61">
        <v>4.445680655599186</v>
      </c>
      <c r="AY61">
        <v>10.61101084400704</v>
      </c>
      <c r="AZ61">
        <v>11.90486952220878</v>
      </c>
    </row>
    <row r="62" spans="1:52">
      <c r="A62" s="2">
        <v>44908</v>
      </c>
      <c r="B62">
        <v>947.6448383671491</v>
      </c>
      <c r="C62">
        <v>-0.001417784185689608</v>
      </c>
      <c r="AN62" s="2">
        <v>44908</v>
      </c>
      <c r="AO62">
        <v>1.383020162351057</v>
      </c>
      <c r="AP62">
        <v>360.8402840325755</v>
      </c>
      <c r="AQ62">
        <v>10.94460322591731</v>
      </c>
      <c r="AR62">
        <v>0.1494459834967918</v>
      </c>
      <c r="AS62">
        <v>0.004768139930178924</v>
      </c>
      <c r="AT62">
        <v>7.289784103342454</v>
      </c>
      <c r="AU62">
        <v>23.49184210944493</v>
      </c>
      <c r="AV62">
        <v>0.05251725145253885</v>
      </c>
      <c r="AW62">
        <v>8.283311679316396</v>
      </c>
      <c r="AX62">
        <v>4.346519085352838</v>
      </c>
      <c r="AY62">
        <v>10.67287376287607</v>
      </c>
      <c r="AZ62">
        <v>11.90186750879604</v>
      </c>
    </row>
    <row r="63" spans="1:52">
      <c r="A63" s="2">
        <v>44909</v>
      </c>
      <c r="B63">
        <v>976.1564266022554</v>
      </c>
      <c r="C63">
        <v>0.03008678682219545</v>
      </c>
      <c r="AN63" s="2">
        <v>44909</v>
      </c>
      <c r="AO63">
        <v>1.384945301173262</v>
      </c>
      <c r="AP63">
        <v>365.0092112831753</v>
      </c>
      <c r="AQ63">
        <v>10.66180877856717</v>
      </c>
      <c r="AR63">
        <v>0.1566023080074616</v>
      </c>
      <c r="AS63">
        <v>0.004751499368081621</v>
      </c>
      <c r="AT63">
        <v>7.710279782299168</v>
      </c>
      <c r="AU63">
        <v>23.66952928198033</v>
      </c>
      <c r="AV63">
        <v>0.0522281909894891</v>
      </c>
      <c r="AW63">
        <v>8.252225671909887</v>
      </c>
      <c r="AX63">
        <v>4.429484108426072</v>
      </c>
      <c r="AY63">
        <v>10.59320440641732</v>
      </c>
      <c r="AZ63">
        <v>11.91878972205094</v>
      </c>
    </row>
    <row r="64" spans="1:52">
      <c r="A64" s="2">
        <v>44910</v>
      </c>
      <c r="B64">
        <v>972.5843374566039</v>
      </c>
      <c r="C64">
        <v>-0.003659340909207498</v>
      </c>
      <c r="AN64" s="2">
        <v>44910</v>
      </c>
      <c r="AO64">
        <v>1.361840359497873</v>
      </c>
      <c r="AP64">
        <v>368.6230313030455</v>
      </c>
      <c r="AQ64">
        <v>10.63572698781195</v>
      </c>
      <c r="AR64">
        <v>0.1582686692739808</v>
      </c>
      <c r="AS64">
        <v>0.004724859629857624</v>
      </c>
      <c r="AT64">
        <v>7.790292139176064</v>
      </c>
      <c r="AU64">
        <v>23.87498372513232</v>
      </c>
      <c r="AV64">
        <v>0.05252451509825631</v>
      </c>
      <c r="AW64">
        <v>8.441368366444191</v>
      </c>
      <c r="AX64">
        <v>4.496411730648417</v>
      </c>
      <c r="AY64">
        <v>10.31221645546306</v>
      </c>
      <c r="AZ64">
        <v>12.22263542825338</v>
      </c>
    </row>
    <row r="65" spans="1:52">
      <c r="A65" s="2">
        <v>44911</v>
      </c>
      <c r="B65">
        <v>948.9178835272864</v>
      </c>
      <c r="C65">
        <v>-0.02433357501027344</v>
      </c>
      <c r="AN65" s="2">
        <v>44911</v>
      </c>
      <c r="AO65">
        <v>1.368920497506426</v>
      </c>
      <c r="AP65">
        <v>369.8419571439115</v>
      </c>
      <c r="AQ65">
        <v>10.82012012107773</v>
      </c>
      <c r="AR65">
        <v>0.160629398287272</v>
      </c>
      <c r="AS65">
        <v>0.004733657520174867</v>
      </c>
      <c r="AT65">
        <v>7.832713714907867</v>
      </c>
      <c r="AU65">
        <v>23.24763416437468</v>
      </c>
      <c r="AV65">
        <v>0.05303092279473244</v>
      </c>
      <c r="AW65">
        <v>8.608756562237858</v>
      </c>
      <c r="AX65">
        <v>4.528178396106977</v>
      </c>
      <c r="AY65">
        <v>10.16145031719357</v>
      </c>
      <c r="AZ65">
        <v>12.17014548344138</v>
      </c>
    </row>
    <row r="66" spans="1:52">
      <c r="A66" s="2">
        <v>44912</v>
      </c>
      <c r="B66">
        <v>853.3531646786055</v>
      </c>
      <c r="C66">
        <v>-0.100709155668403</v>
      </c>
      <c r="AN66" s="2">
        <v>44912</v>
      </c>
      <c r="AO66">
        <v>1.369158207934262</v>
      </c>
      <c r="AP66">
        <v>378.629047293839</v>
      </c>
      <c r="AQ66">
        <v>10.85127283222244</v>
      </c>
      <c r="AR66">
        <v>0.161863561144809</v>
      </c>
      <c r="AS66">
        <v>0.004446105041671837</v>
      </c>
      <c r="AT66">
        <v>7.892184028216263</v>
      </c>
      <c r="AU66">
        <v>23.5121451753619</v>
      </c>
      <c r="AV66">
        <v>0.05176819639568417</v>
      </c>
      <c r="AW66">
        <v>8.497604048570288</v>
      </c>
      <c r="AX66">
        <v>4.493395005975763</v>
      </c>
      <c r="AY66">
        <v>10.46003963929965</v>
      </c>
      <c r="AZ66">
        <v>11.98938333285396</v>
      </c>
    </row>
    <row r="67" spans="1:52">
      <c r="A67" s="2">
        <v>44913</v>
      </c>
      <c r="B67">
        <v>869.4715976845837</v>
      </c>
      <c r="C67">
        <v>0.01888834971632036</v>
      </c>
      <c r="AN67" s="2">
        <v>44913</v>
      </c>
      <c r="AO67">
        <v>1.326565370174087</v>
      </c>
      <c r="AP67">
        <v>488.2255993457051</v>
      </c>
      <c r="AQ67">
        <v>10.91581999665828</v>
      </c>
      <c r="AR67">
        <v>0.1817208137516386</v>
      </c>
      <c r="AS67">
        <v>0.004035244269842613</v>
      </c>
      <c r="AT67">
        <v>6.622008744086335</v>
      </c>
      <c r="AU67">
        <v>25.12832573638379</v>
      </c>
      <c r="AV67">
        <v>0.0542203158539328</v>
      </c>
      <c r="AW67">
        <v>5.371963281107409</v>
      </c>
      <c r="AX67">
        <v>0</v>
      </c>
      <c r="AY67">
        <v>10.44235318965479</v>
      </c>
      <c r="AZ67">
        <v>10.32744062925007</v>
      </c>
    </row>
    <row r="68" spans="1:52">
      <c r="A68" s="2">
        <v>44914</v>
      </c>
      <c r="B68">
        <v>871.3209829859476</v>
      </c>
      <c r="C68">
        <v>0.002127022097431208</v>
      </c>
      <c r="AN68" s="2">
        <v>44914</v>
      </c>
      <c r="AO68">
        <v>1.318333202176129</v>
      </c>
      <c r="AP68">
        <v>489.1382142652997</v>
      </c>
      <c r="AQ68">
        <v>10.92948373713889</v>
      </c>
      <c r="AR68">
        <v>0.1745818126348698</v>
      </c>
      <c r="AS68">
        <v>0.004043410178951619</v>
      </c>
      <c r="AT68">
        <v>6.412224889550159</v>
      </c>
      <c r="AU68">
        <v>25.37008984646044</v>
      </c>
      <c r="AV68">
        <v>0.05432112269230874</v>
      </c>
      <c r="AW68">
        <v>5.420137294891769</v>
      </c>
      <c r="AX68">
        <v>0</v>
      </c>
      <c r="AY68">
        <v>10.48442549058003</v>
      </c>
      <c r="AZ68">
        <v>10.4311313909079</v>
      </c>
    </row>
    <row r="69" spans="1:52">
      <c r="A69" s="2">
        <v>44915</v>
      </c>
      <c r="B69">
        <v>835.4135328763462</v>
      </c>
      <c r="C69">
        <v>-0.04121035853693022</v>
      </c>
      <c r="AN69" s="2">
        <v>44915</v>
      </c>
      <c r="AO69">
        <v>1.318443794634806</v>
      </c>
      <c r="AP69">
        <v>495.6506569912202</v>
      </c>
      <c r="AQ69">
        <v>11.01320459920488</v>
      </c>
      <c r="AR69">
        <v>0.1752612112107195</v>
      </c>
      <c r="AS69">
        <v>0.003959862822809234</v>
      </c>
      <c r="AT69">
        <v>6.386172324400103</v>
      </c>
      <c r="AU69">
        <v>25.39614293261767</v>
      </c>
      <c r="AV69">
        <v>0.05298689183327754</v>
      </c>
      <c r="AW69">
        <v>5.364468919164966</v>
      </c>
      <c r="AX69">
        <v>0</v>
      </c>
      <c r="AY69">
        <v>10.50627171056159</v>
      </c>
      <c r="AZ69">
        <v>10.50153249883639</v>
      </c>
    </row>
    <row r="70" spans="1:52">
      <c r="A70" s="2">
        <v>44916</v>
      </c>
      <c r="B70">
        <v>866.3057825329273</v>
      </c>
      <c r="C70">
        <v>0.03697839266526892</v>
      </c>
      <c r="AN70" s="2">
        <v>44916</v>
      </c>
      <c r="AO70">
        <v>1.316225907850645</v>
      </c>
      <c r="AP70">
        <v>501.596623401558</v>
      </c>
      <c r="AQ70">
        <v>10.85869947549686</v>
      </c>
      <c r="AR70">
        <v>0.1737942067545687</v>
      </c>
      <c r="AS70">
        <v>0.00399023860048265</v>
      </c>
      <c r="AT70">
        <v>6.368376643886837</v>
      </c>
      <c r="AU70">
        <v>25.5616171749619</v>
      </c>
      <c r="AV70">
        <v>0.05266077772362349</v>
      </c>
      <c r="AW70">
        <v>5.356370428288206</v>
      </c>
      <c r="AX70">
        <v>0</v>
      </c>
      <c r="AY70">
        <v>10.58303440657185</v>
      </c>
      <c r="AZ70">
        <v>10.36373816548292</v>
      </c>
    </row>
    <row r="71" spans="1:52">
      <c r="A71" s="2">
        <v>44917</v>
      </c>
      <c r="B71">
        <v>852.1576305609688</v>
      </c>
      <c r="C71">
        <v>-0.01633159128938488</v>
      </c>
      <c r="AN71" s="2">
        <v>44917</v>
      </c>
      <c r="AO71">
        <v>1.290778270642803</v>
      </c>
      <c r="AP71">
        <v>505.6333798563213</v>
      </c>
      <c r="AQ71">
        <v>10.93886980332675</v>
      </c>
      <c r="AR71">
        <v>0.174740878251363</v>
      </c>
      <c r="AS71">
        <v>0.003948734405140653</v>
      </c>
      <c r="AT71">
        <v>6.439937073928456</v>
      </c>
      <c r="AU71">
        <v>25.91481076646289</v>
      </c>
      <c r="AV71">
        <v>0.0520319606817277</v>
      </c>
      <c r="AW71">
        <v>5.307649160734311</v>
      </c>
      <c r="AX71">
        <v>0</v>
      </c>
      <c r="AY71">
        <v>10.55955866970938</v>
      </c>
      <c r="AZ71">
        <v>10.29120959401303</v>
      </c>
    </row>
    <row r="72" spans="1:52">
      <c r="A72" s="2">
        <v>44918</v>
      </c>
      <c r="B72">
        <v>853.0011871441442</v>
      </c>
      <c r="C72">
        <v>0.0009899067413385865</v>
      </c>
      <c r="AN72" s="2">
        <v>44918</v>
      </c>
      <c r="AO72">
        <v>1.299776880081912</v>
      </c>
      <c r="AP72">
        <v>499.0652471277527</v>
      </c>
      <c r="AQ72">
        <v>10.81900838065238</v>
      </c>
      <c r="AR72">
        <v>0.1753048989918057</v>
      </c>
      <c r="AS72">
        <v>0.003949425166755227</v>
      </c>
      <c r="AT72">
        <v>6.482068302534877</v>
      </c>
      <c r="AU72">
        <v>25.73169667029597</v>
      </c>
      <c r="AV72">
        <v>0.05189218194649827</v>
      </c>
      <c r="AW72">
        <v>5.290701802047024</v>
      </c>
      <c r="AX72">
        <v>0</v>
      </c>
      <c r="AY72">
        <v>10.89165895735774</v>
      </c>
      <c r="AZ72">
        <v>10.23027917068716</v>
      </c>
    </row>
    <row r="73" spans="1:52">
      <c r="A73" s="2">
        <v>44919</v>
      </c>
      <c r="B73">
        <v>850.8844754981682</v>
      </c>
      <c r="C73">
        <v>-0.002481487338913069</v>
      </c>
      <c r="AN73" s="2">
        <v>44919</v>
      </c>
      <c r="AO73">
        <v>1.323341631880687</v>
      </c>
      <c r="AP73">
        <v>492.1339990126218</v>
      </c>
      <c r="AQ73">
        <v>10.84240364706161</v>
      </c>
      <c r="AR73">
        <v>0.1746457224580703</v>
      </c>
      <c r="AS73">
        <v>0.003947537907803301</v>
      </c>
      <c r="AT73">
        <v>6.404051923522913</v>
      </c>
      <c r="AU73">
        <v>25.89716479675123</v>
      </c>
      <c r="AV73">
        <v>0.05163519470101298</v>
      </c>
      <c r="AW73">
        <v>5.333144584321828</v>
      </c>
      <c r="AX73">
        <v>0</v>
      </c>
      <c r="AY73">
        <v>10.8411709862034</v>
      </c>
      <c r="AZ73">
        <v>10.37905674466434</v>
      </c>
    </row>
    <row r="74" spans="1:52">
      <c r="A74" s="2">
        <v>44920</v>
      </c>
      <c r="B74">
        <v>845.0761928147931</v>
      </c>
      <c r="C74">
        <v>-0.00682617070898428</v>
      </c>
      <c r="AN74" s="2">
        <v>44920</v>
      </c>
      <c r="AO74">
        <v>1.523442950417214</v>
      </c>
      <c r="AP74">
        <v>488.9079313619515</v>
      </c>
      <c r="AQ74">
        <v>10.86285702060436</v>
      </c>
      <c r="AR74">
        <v>0.1839182839674096</v>
      </c>
      <c r="AS74">
        <v>0.003674202846938587</v>
      </c>
      <c r="AT74">
        <v>10.16172307380146</v>
      </c>
      <c r="AU74">
        <v>28.48074943949705</v>
      </c>
      <c r="AV74">
        <v>0.04020210042937798</v>
      </c>
      <c r="AW74">
        <v>3.946869739176329</v>
      </c>
      <c r="AX74">
        <v>0</v>
      </c>
      <c r="AY74">
        <v>11.07451473784484</v>
      </c>
      <c r="AZ74">
        <v>7.97281115638741</v>
      </c>
    </row>
    <row r="75" spans="1:52">
      <c r="A75" s="2">
        <v>44921</v>
      </c>
      <c r="B75">
        <v>844.4116206387807</v>
      </c>
      <c r="C75">
        <v>-0.0007864050385786303</v>
      </c>
      <c r="AN75" s="2">
        <v>44921</v>
      </c>
      <c r="AO75">
        <v>1.52402337574081</v>
      </c>
      <c r="AP75">
        <v>488.8410123754599</v>
      </c>
      <c r="AQ75">
        <v>10.84946976530424</v>
      </c>
      <c r="AR75">
        <v>0.184960939797516</v>
      </c>
      <c r="AS75">
        <v>0.003674100648161858</v>
      </c>
      <c r="AT75">
        <v>10.31795017701251</v>
      </c>
      <c r="AU75">
        <v>28.23334352826359</v>
      </c>
      <c r="AV75">
        <v>0.04026278793823723</v>
      </c>
      <c r="AW75">
        <v>3.896498568369644</v>
      </c>
      <c r="AX75">
        <v>0</v>
      </c>
      <c r="AY75">
        <v>11.12163323275847</v>
      </c>
      <c r="AZ75">
        <v>8.038541277586466</v>
      </c>
    </row>
    <row r="76" spans="1:52">
      <c r="A76" s="2">
        <v>44922</v>
      </c>
      <c r="B76">
        <v>851.5701866575721</v>
      </c>
      <c r="C76">
        <v>0.008477578758776527</v>
      </c>
      <c r="AN76" s="2">
        <v>44922</v>
      </c>
      <c r="AO76">
        <v>1.495159665288571</v>
      </c>
      <c r="AP76">
        <v>482.4232777224553</v>
      </c>
      <c r="AQ76">
        <v>10.92089513500872</v>
      </c>
      <c r="AR76">
        <v>0.1861176022746872</v>
      </c>
      <c r="AS76">
        <v>0.003693153507679228</v>
      </c>
      <c r="AT76">
        <v>10.5012567112626</v>
      </c>
      <c r="AU76">
        <v>28.01226726241053</v>
      </c>
      <c r="AV76">
        <v>0.04038539425476165</v>
      </c>
      <c r="AW76">
        <v>3.899411605664271</v>
      </c>
      <c r="AX76">
        <v>0</v>
      </c>
      <c r="AY76">
        <v>11.31721114075278</v>
      </c>
      <c r="AZ76">
        <v>8.05227278803496</v>
      </c>
    </row>
    <row r="77" spans="1:52">
      <c r="A77" s="2">
        <v>44923</v>
      </c>
      <c r="B77">
        <v>845.1784617759539</v>
      </c>
      <c r="C77">
        <v>-0.007505811008609697</v>
      </c>
      <c r="AN77" s="2">
        <v>44923</v>
      </c>
      <c r="AO77">
        <v>1.445501242915298</v>
      </c>
      <c r="AP77">
        <v>487.2515098601916</v>
      </c>
      <c r="AQ77">
        <v>10.89102558149729</v>
      </c>
      <c r="AR77">
        <v>0.1826357141658618</v>
      </c>
      <c r="AS77">
        <v>0.003705169054888456</v>
      </c>
      <c r="AT77">
        <v>10.38351435637942</v>
      </c>
      <c r="AU77">
        <v>28.32546698783448</v>
      </c>
      <c r="AV77">
        <v>0.04050580579110136</v>
      </c>
      <c r="AW77">
        <v>3.963262147088843</v>
      </c>
      <c r="AX77">
        <v>0</v>
      </c>
      <c r="AY77">
        <v>11.44665821498905</v>
      </c>
      <c r="AZ77">
        <v>8.013179720719021</v>
      </c>
    </row>
    <row r="78" spans="1:52">
      <c r="A78" s="2">
        <v>44924</v>
      </c>
      <c r="B78">
        <v>802.7329773535171</v>
      </c>
      <c r="C78">
        <v>-0.05022073602449251</v>
      </c>
      <c r="AN78" s="2">
        <v>44924</v>
      </c>
      <c r="AO78">
        <v>1.467289947545198</v>
      </c>
      <c r="AP78">
        <v>484.951996064641</v>
      </c>
      <c r="AQ78">
        <v>10.75392042647098</v>
      </c>
      <c r="AR78">
        <v>0.1752117354782159</v>
      </c>
      <c r="AS78">
        <v>0.003553699315708572</v>
      </c>
      <c r="AT78">
        <v>10.3815811781297</v>
      </c>
      <c r="AU78">
        <v>28.1297830458588</v>
      </c>
      <c r="AV78">
        <v>0.03923146976061745</v>
      </c>
      <c r="AW78">
        <v>3.908064764792662</v>
      </c>
      <c r="AX78">
        <v>0</v>
      </c>
      <c r="AY78">
        <v>12.31594799596528</v>
      </c>
      <c r="AZ78">
        <v>7.929134298156083</v>
      </c>
    </row>
    <row r="79" spans="1:52">
      <c r="A79" s="2">
        <v>44925</v>
      </c>
      <c r="B79">
        <v>799.6447322960945</v>
      </c>
      <c r="C79">
        <v>-0.00384716355817849</v>
      </c>
      <c r="AN79" s="2">
        <v>44925</v>
      </c>
      <c r="AO79">
        <v>1.439633237594</v>
      </c>
      <c r="AP79">
        <v>491.6928936988677</v>
      </c>
      <c r="AQ79">
        <v>10.92400760388945</v>
      </c>
      <c r="AR79">
        <v>0.1728417958995122</v>
      </c>
      <c r="AS79">
        <v>0.003519954953136376</v>
      </c>
      <c r="AT79">
        <v>10.15626889291864</v>
      </c>
      <c r="AU79">
        <v>27.86199405522376</v>
      </c>
      <c r="AV79">
        <v>0.03866357601553989</v>
      </c>
      <c r="AW79">
        <v>3.949699188713842</v>
      </c>
      <c r="AX79">
        <v>0</v>
      </c>
      <c r="AY79">
        <v>12.57147573234318</v>
      </c>
      <c r="AZ79">
        <v>7.767631490471</v>
      </c>
    </row>
    <row r="80" spans="1:52">
      <c r="A80" s="2">
        <v>44926</v>
      </c>
      <c r="B80">
        <v>800.5246909327301</v>
      </c>
      <c r="C80">
        <v>0.001100436982944819</v>
      </c>
      <c r="AN80" s="2">
        <v>44926</v>
      </c>
      <c r="AO80">
        <v>1.490218967160867</v>
      </c>
      <c r="AP80">
        <v>489.8012834148949</v>
      </c>
      <c r="AQ80">
        <v>11.05714993401612</v>
      </c>
      <c r="AR80">
        <v>0.1734487356738279</v>
      </c>
      <c r="AS80">
        <v>0.003531665428228026</v>
      </c>
      <c r="AT80">
        <v>10.21030357740226</v>
      </c>
      <c r="AU80">
        <v>27.79237221619673</v>
      </c>
      <c r="AV80">
        <v>0.0387816133678341</v>
      </c>
      <c r="AW80">
        <v>4.054344604529601</v>
      </c>
      <c r="AX80">
        <v>0</v>
      </c>
      <c r="AY80">
        <v>12.15245722144258</v>
      </c>
      <c r="AZ80">
        <v>7.713168993112951</v>
      </c>
    </row>
    <row r="81" spans="1:52">
      <c r="A81" s="2">
        <v>44927</v>
      </c>
      <c r="B81">
        <v>801.3318624776045</v>
      </c>
      <c r="C81">
        <v>0.001008303121711407</v>
      </c>
      <c r="AN81" s="2">
        <v>44927</v>
      </c>
      <c r="AO81">
        <v>1.43314585078822</v>
      </c>
      <c r="AP81">
        <v>488.9008269691201</v>
      </c>
      <c r="AQ81">
        <v>10.07671015999652</v>
      </c>
      <c r="AR81">
        <v>0.1140979396992037</v>
      </c>
      <c r="AS81">
        <v>0.002693831149245869</v>
      </c>
      <c r="AT81">
        <v>16.72177892309738</v>
      </c>
      <c r="AU81">
        <v>25.0571078328254</v>
      </c>
      <c r="AV81">
        <v>0.03775502819927832</v>
      </c>
      <c r="AW81">
        <v>7.13478239030231</v>
      </c>
      <c r="AX81">
        <v>27.62066501527198</v>
      </c>
      <c r="AY81">
        <v>12.07040982677124</v>
      </c>
      <c r="AZ81">
        <v>7.242142649301918</v>
      </c>
    </row>
    <row r="82" spans="1:52">
      <c r="A82" s="2">
        <v>44928</v>
      </c>
      <c r="B82">
        <v>805.8225840913422</v>
      </c>
      <c r="C82">
        <v>0.005604072200315224</v>
      </c>
      <c r="AN82" s="2">
        <v>44928</v>
      </c>
      <c r="AO82">
        <v>1.437957672811444</v>
      </c>
      <c r="AP82">
        <v>484.4421035481819</v>
      </c>
      <c r="AQ82">
        <v>10.15964488113099</v>
      </c>
      <c r="AR82">
        <v>0.1158417946549115</v>
      </c>
      <c r="AS82">
        <v>0.00269546441827032</v>
      </c>
      <c r="AT82">
        <v>16.88673057860741</v>
      </c>
      <c r="AU82">
        <v>24.8632739427808</v>
      </c>
      <c r="AV82">
        <v>0.03781869798099405</v>
      </c>
      <c r="AW82">
        <v>7.099771833668172</v>
      </c>
      <c r="AX82">
        <v>27.71292179384206</v>
      </c>
      <c r="AY82">
        <v>12.11470675115462</v>
      </c>
      <c r="AZ82">
        <v>7.166321376032311</v>
      </c>
    </row>
    <row r="83" spans="1:52">
      <c r="A83" s="2">
        <v>44929</v>
      </c>
      <c r="B83">
        <v>835.4008387577521</v>
      </c>
      <c r="C83">
        <v>0.03670566604901349</v>
      </c>
      <c r="AN83" s="2">
        <v>44929</v>
      </c>
      <c r="AO83">
        <v>1.457331535758249</v>
      </c>
      <c r="AP83">
        <v>493.7221537345567</v>
      </c>
      <c r="AQ83">
        <v>10.24394324536409</v>
      </c>
      <c r="AR83">
        <v>0.119296481662307</v>
      </c>
      <c r="AS83">
        <v>0.002780678425614589</v>
      </c>
      <c r="AT83">
        <v>17.36357268277271</v>
      </c>
      <c r="AU83">
        <v>25.05625044446294</v>
      </c>
      <c r="AV83">
        <v>0.03872818533641515</v>
      </c>
      <c r="AW83">
        <v>7.27456970440933</v>
      </c>
      <c r="AX83">
        <v>27.9073429820835</v>
      </c>
      <c r="AY83">
        <v>11.09239000814424</v>
      </c>
      <c r="AZ83">
        <v>7.255259493207355</v>
      </c>
    </row>
    <row r="84" spans="1:52">
      <c r="A84" s="2">
        <v>44930</v>
      </c>
      <c r="B84">
        <v>859.6102445436776</v>
      </c>
      <c r="C84">
        <v>0.02897938889063734</v>
      </c>
      <c r="AN84" s="2">
        <v>44930</v>
      </c>
      <c r="AO84">
        <v>1.504131787847975</v>
      </c>
      <c r="AP84">
        <v>510.5969022102763</v>
      </c>
      <c r="AQ84">
        <v>10.35044621405114</v>
      </c>
      <c r="AR84">
        <v>0.1225504225979474</v>
      </c>
      <c r="AS84">
        <v>0.002864460490695094</v>
      </c>
      <c r="AT84">
        <v>17.8154088586262</v>
      </c>
      <c r="AU84">
        <v>25.62706052307671</v>
      </c>
      <c r="AV84">
        <v>0.03987059112408016</v>
      </c>
      <c r="AW84">
        <v>7.577263001222445</v>
      </c>
      <c r="AX84">
        <v>28.80165533786159</v>
      </c>
      <c r="AY84">
        <v>9.676282616838384</v>
      </c>
      <c r="AZ84">
        <v>7.455766423334164</v>
      </c>
    </row>
    <row r="85" spans="1:52">
      <c r="A85" s="2">
        <v>44931</v>
      </c>
      <c r="B85">
        <v>893.0884290034198</v>
      </c>
      <c r="C85">
        <v>0.03894577184513914</v>
      </c>
      <c r="AN85" s="2">
        <v>44931</v>
      </c>
      <c r="AO85">
        <v>1.460218952727131</v>
      </c>
      <c r="AP85">
        <v>500.5351956859679</v>
      </c>
      <c r="AQ85">
        <v>10.11959146530462</v>
      </c>
      <c r="AR85">
        <v>0.1210462065770653</v>
      </c>
      <c r="AS85">
        <v>0.002944527014322069</v>
      </c>
      <c r="AT85">
        <v>17.993264980191</v>
      </c>
      <c r="AU85">
        <v>26.01877296944905</v>
      </c>
      <c r="AV85">
        <v>0.04004813355380359</v>
      </c>
      <c r="AW85">
        <v>7.621661656969832</v>
      </c>
      <c r="AX85">
        <v>28.93734103275233</v>
      </c>
      <c r="AY85">
        <v>9.950577040138578</v>
      </c>
      <c r="AZ85">
        <v>7.548244460899458</v>
      </c>
    </row>
    <row r="86" spans="1:52">
      <c r="A86" s="2">
        <v>44932</v>
      </c>
      <c r="B86">
        <v>883.6532384988014</v>
      </c>
      <c r="C86">
        <v>-0.0105646766862123</v>
      </c>
      <c r="AN86" s="2">
        <v>44932</v>
      </c>
      <c r="AO86">
        <v>1.48114032733646</v>
      </c>
      <c r="AP86">
        <v>492.9514652720929</v>
      </c>
      <c r="AQ86">
        <v>10.3076336093235</v>
      </c>
      <c r="AR86">
        <v>0.1209135095228322</v>
      </c>
      <c r="AS86">
        <v>0.002917499753454936</v>
      </c>
      <c r="AT86">
        <v>17.91861378347743</v>
      </c>
      <c r="AU86">
        <v>25.82158152399034</v>
      </c>
      <c r="AV86">
        <v>0.03980805269765892</v>
      </c>
      <c r="AW86">
        <v>7.75235907429511</v>
      </c>
      <c r="AX86">
        <v>29.2930903891871</v>
      </c>
      <c r="AY86">
        <v>9.877081897712534</v>
      </c>
      <c r="AZ86">
        <v>7.690049781676914</v>
      </c>
    </row>
    <row r="87" spans="1:52">
      <c r="A87" s="2">
        <v>44933</v>
      </c>
      <c r="B87">
        <v>897.4159403420502</v>
      </c>
      <c r="C87">
        <v>0.01557477666989548</v>
      </c>
      <c r="AN87" s="2">
        <v>44933</v>
      </c>
      <c r="AO87">
        <v>1.473567539443017</v>
      </c>
      <c r="AP87">
        <v>483.3135410727336</v>
      </c>
      <c r="AQ87">
        <v>10.43172494747753</v>
      </c>
      <c r="AR87">
        <v>0.1212063665772334</v>
      </c>
      <c r="AS87">
        <v>0.002939690069693535</v>
      </c>
      <c r="AT87">
        <v>17.98497121129052</v>
      </c>
      <c r="AU87">
        <v>25.81422668456089</v>
      </c>
      <c r="AV87">
        <v>0.03981955140931372</v>
      </c>
      <c r="AW87">
        <v>7.780440183955455</v>
      </c>
      <c r="AX87">
        <v>29.32816518356718</v>
      </c>
      <c r="AY87">
        <v>9.994106393984667</v>
      </c>
      <c r="AZ87">
        <v>7.58360995528168</v>
      </c>
    </row>
    <row r="88" spans="1:52">
      <c r="A88" s="2">
        <v>44934</v>
      </c>
      <c r="B88">
        <v>891.2277489462959</v>
      </c>
      <c r="C88">
        <v>-0.00689556661250712</v>
      </c>
      <c r="AN88" s="2">
        <v>44934</v>
      </c>
      <c r="AO88">
        <v>1.32346134694187</v>
      </c>
      <c r="AP88">
        <v>472.8084377917319</v>
      </c>
      <c r="AQ88">
        <v>10.17689321471629</v>
      </c>
      <c r="AR88">
        <v>0.1144656286163755</v>
      </c>
      <c r="AS88">
        <v>0.003500671866813531</v>
      </c>
      <c r="AT88">
        <v>20.58236728626081</v>
      </c>
      <c r="AU88">
        <v>24.32423055561083</v>
      </c>
      <c r="AV88">
        <v>0.04286445340780577</v>
      </c>
      <c r="AW88">
        <v>9.620602440076709</v>
      </c>
      <c r="AX88">
        <v>20.13892662238212</v>
      </c>
      <c r="AY88">
        <v>10.21681560034204</v>
      </c>
      <c r="AZ88">
        <v>6.661371431826534</v>
      </c>
    </row>
    <row r="89" spans="1:52">
      <c r="A89" s="2">
        <v>44935</v>
      </c>
      <c r="B89">
        <v>926.728153830046</v>
      </c>
      <c r="C89">
        <v>0.03983314582128128</v>
      </c>
      <c r="AN89" s="2">
        <v>44935</v>
      </c>
      <c r="AO89">
        <v>1.299864111491418</v>
      </c>
      <c r="AP89">
        <v>462.9132093343237</v>
      </c>
      <c r="AQ89">
        <v>10.29621459684445</v>
      </c>
      <c r="AR89">
        <v>0.1136261170697138</v>
      </c>
      <c r="AS89">
        <v>0.003615232012913805</v>
      </c>
      <c r="AT89">
        <v>20.84522350951001</v>
      </c>
      <c r="AU89">
        <v>24.65357944601064</v>
      </c>
      <c r="AV89">
        <v>0.04383854931101492</v>
      </c>
      <c r="AW89">
        <v>9.833517306894477</v>
      </c>
      <c r="AX89">
        <v>20.13154315499174</v>
      </c>
      <c r="AY89">
        <v>9.922524019884625</v>
      </c>
      <c r="AZ89">
        <v>6.746795879958134</v>
      </c>
    </row>
    <row r="90" spans="1:52">
      <c r="A90" s="2">
        <v>44936</v>
      </c>
      <c r="B90">
        <v>970.6275183102499</v>
      </c>
      <c r="C90">
        <v>0.04737027174449548</v>
      </c>
      <c r="AN90" s="2">
        <v>44936</v>
      </c>
      <c r="AO90">
        <v>1.316843350201974</v>
      </c>
      <c r="AP90">
        <v>450.5962702163194</v>
      </c>
      <c r="AQ90">
        <v>10.6572294483867</v>
      </c>
      <c r="AR90">
        <v>0.1195009881640832</v>
      </c>
      <c r="AS90">
        <v>0.00375936328251196</v>
      </c>
      <c r="AT90">
        <v>21.95589105264481</v>
      </c>
      <c r="AU90">
        <v>25.27825133106257</v>
      </c>
      <c r="AV90">
        <v>0.04466419321889117</v>
      </c>
      <c r="AW90">
        <v>10.06351962904485</v>
      </c>
      <c r="AX90">
        <v>20.97511333749415</v>
      </c>
      <c r="AY90">
        <v>8.958586105007988</v>
      </c>
      <c r="AZ90">
        <v>6.786758880120565</v>
      </c>
    </row>
    <row r="91" spans="1:52">
      <c r="A91" s="2">
        <v>44937</v>
      </c>
      <c r="B91">
        <v>984.4513583655661</v>
      </c>
      <c r="C91">
        <v>0.01424216787030907</v>
      </c>
      <c r="AN91" s="2">
        <v>44937</v>
      </c>
      <c r="AO91">
        <v>1.322781744771741</v>
      </c>
      <c r="AP91">
        <v>448.8408168430705</v>
      </c>
      <c r="AQ91">
        <v>10.35439157985581</v>
      </c>
      <c r="AR91">
        <v>0.1190994215484562</v>
      </c>
      <c r="AS91">
        <v>0.003757879433767538</v>
      </c>
      <c r="AT91">
        <v>22.05202705126641</v>
      </c>
      <c r="AU91">
        <v>25.48591756855495</v>
      </c>
      <c r="AV91">
        <v>0.04479038356405275</v>
      </c>
      <c r="AW91">
        <v>10.05906505596081</v>
      </c>
      <c r="AX91">
        <v>20.89494080203658</v>
      </c>
      <c r="AY91">
        <v>9.10520523251062</v>
      </c>
      <c r="AZ91">
        <v>6.888369772690917</v>
      </c>
    </row>
    <row r="92" spans="1:52">
      <c r="A92" s="2">
        <v>44938</v>
      </c>
      <c r="B92">
        <v>1033.033822785089</v>
      </c>
      <c r="C92">
        <v>0.04934978656556677</v>
      </c>
      <c r="AN92" s="2">
        <v>44938</v>
      </c>
      <c r="AO92">
        <v>1.345428697592965</v>
      </c>
      <c r="AP92">
        <v>472.8542780303897</v>
      </c>
      <c r="AQ92">
        <v>8.741891657937618</v>
      </c>
      <c r="AR92">
        <v>0.1220641522387383</v>
      </c>
      <c r="AS92">
        <v>0.003854928408992882</v>
      </c>
      <c r="AT92">
        <v>22.74923035046449</v>
      </c>
      <c r="AU92">
        <v>25.76090441534906</v>
      </c>
      <c r="AV92">
        <v>0.04547356074700903</v>
      </c>
      <c r="AW92">
        <v>10.3790549662832</v>
      </c>
      <c r="AX92">
        <v>21.12134462743111</v>
      </c>
      <c r="AY92">
        <v>9.468284550619664</v>
      </c>
      <c r="AZ92">
        <v>7.07303785225137</v>
      </c>
    </row>
    <row r="93" spans="1:52">
      <c r="A93" s="2">
        <v>44939</v>
      </c>
      <c r="B93">
        <v>1054.763975631402</v>
      </c>
      <c r="C93">
        <v>0.02103527722618792</v>
      </c>
      <c r="AN93" s="2">
        <v>44939</v>
      </c>
      <c r="AO93">
        <v>1.292272700340065</v>
      </c>
      <c r="AP93">
        <v>470.0742266872597</v>
      </c>
      <c r="AQ93">
        <v>9.177406766553343</v>
      </c>
      <c r="AR93">
        <v>0.1231098274862827</v>
      </c>
      <c r="AS93">
        <v>0.003719920722549452</v>
      </c>
      <c r="AT93">
        <v>23.00223351977741</v>
      </c>
      <c r="AU93">
        <v>25.67715088312302</v>
      </c>
      <c r="AV93">
        <v>0.04522997789161635</v>
      </c>
      <c r="AW93">
        <v>10.40068043613648</v>
      </c>
      <c r="AX93">
        <v>21.03318771965002</v>
      </c>
      <c r="AY93">
        <v>9.531963908909271</v>
      </c>
      <c r="AZ93">
        <v>6.919694923035367</v>
      </c>
    </row>
    <row r="94" spans="1:52">
      <c r="A94" s="2">
        <v>44940</v>
      </c>
      <c r="B94">
        <v>1102.519881405934</v>
      </c>
      <c r="C94">
        <v>0.04527639062183919</v>
      </c>
      <c r="AN94" s="2">
        <v>44940</v>
      </c>
      <c r="AO94">
        <v>1.286820484569946</v>
      </c>
      <c r="AP94">
        <v>469.3032059253203</v>
      </c>
      <c r="AQ94">
        <v>9.272750505601136</v>
      </c>
      <c r="AR94">
        <v>0.126006690758734</v>
      </c>
      <c r="AS94">
        <v>0.003692835237378126</v>
      </c>
      <c r="AT94">
        <v>23.53695665820742</v>
      </c>
      <c r="AU94">
        <v>26.02215029837888</v>
      </c>
      <c r="AV94">
        <v>0.04621026133704089</v>
      </c>
      <c r="AW94">
        <v>10.5043015902151</v>
      </c>
      <c r="AX94">
        <v>21.57865845811889</v>
      </c>
      <c r="AY94">
        <v>9.07170374056783</v>
      </c>
      <c r="AZ94">
        <v>7.085629843779801</v>
      </c>
    </row>
    <row r="95" spans="1:52">
      <c r="A95" s="2">
        <v>44941</v>
      </c>
      <c r="B95">
        <v>1215.672958524899</v>
      </c>
      <c r="C95">
        <v>0.1026313257722598</v>
      </c>
      <c r="AN95" s="2">
        <v>44941</v>
      </c>
      <c r="AO95">
        <v>0</v>
      </c>
      <c r="AP95">
        <v>517.5717311382649</v>
      </c>
      <c r="AQ95">
        <v>0</v>
      </c>
      <c r="AR95">
        <v>0.5193064351321789</v>
      </c>
      <c r="AS95">
        <v>0.004748471250668036</v>
      </c>
      <c r="AT95">
        <v>0</v>
      </c>
      <c r="AU95">
        <v>30.23847260983012</v>
      </c>
      <c r="AV95">
        <v>0.05237590148044705</v>
      </c>
      <c r="AW95">
        <v>0</v>
      </c>
      <c r="AX95">
        <v>182.4974749362067</v>
      </c>
      <c r="AY95">
        <v>7.493117077028359</v>
      </c>
      <c r="AZ95">
        <v>22.10879790007042</v>
      </c>
    </row>
    <row r="96" spans="1:52">
      <c r="A96" s="2">
        <v>44942</v>
      </c>
      <c r="B96">
        <v>1194.456801343177</v>
      </c>
      <c r="C96">
        <v>-0.01745219142446508</v>
      </c>
      <c r="AN96" s="2">
        <v>44942</v>
      </c>
      <c r="AO96">
        <v>0</v>
      </c>
      <c r="AP96">
        <v>511.6640150025553</v>
      </c>
      <c r="AQ96">
        <v>0</v>
      </c>
      <c r="AR96">
        <v>0.5165526197075269</v>
      </c>
      <c r="AS96">
        <v>0.004695752122796917</v>
      </c>
      <c r="AT96">
        <v>0</v>
      </c>
      <c r="AU96">
        <v>30.22566225208078</v>
      </c>
      <c r="AV96">
        <v>0.05143733827000217</v>
      </c>
      <c r="AW96">
        <v>0</v>
      </c>
      <c r="AX96">
        <v>182.1472854594691</v>
      </c>
      <c r="AY96">
        <v>7.835489035271205</v>
      </c>
      <c r="AZ96">
        <v>21.84865612257248</v>
      </c>
    </row>
    <row r="97" spans="1:52">
      <c r="A97" s="2">
        <v>44943</v>
      </c>
      <c r="B97">
        <v>1203.660165471163</v>
      </c>
      <c r="C97">
        <v>0.007705062349376623</v>
      </c>
      <c r="AN97" s="2">
        <v>44943</v>
      </c>
      <c r="AO97">
        <v>0</v>
      </c>
      <c r="AP97">
        <v>515.9385309560872</v>
      </c>
      <c r="AQ97">
        <v>0</v>
      </c>
      <c r="AR97">
        <v>0.5254455567117471</v>
      </c>
      <c r="AS97">
        <v>0.004663926174385334</v>
      </c>
      <c r="AT97">
        <v>0</v>
      </c>
      <c r="AU97">
        <v>31.08634306350184</v>
      </c>
      <c r="AV97">
        <v>0.05099167972820875</v>
      </c>
      <c r="AW97">
        <v>0</v>
      </c>
      <c r="AX97">
        <v>177.1223249412274</v>
      </c>
      <c r="AY97">
        <v>7.647516881264843</v>
      </c>
      <c r="AZ97">
        <v>22.15740930405937</v>
      </c>
    </row>
    <row r="98" spans="1:52">
      <c r="A98" s="2">
        <v>44944</v>
      </c>
      <c r="B98">
        <v>1195.298886276525</v>
      </c>
      <c r="C98">
        <v>-0.006946544742855276</v>
      </c>
      <c r="AN98" s="2">
        <v>44944</v>
      </c>
      <c r="AO98">
        <v>0</v>
      </c>
      <c r="AP98">
        <v>517.7401682193253</v>
      </c>
      <c r="AQ98">
        <v>0</v>
      </c>
      <c r="AR98">
        <v>0.5197569438286527</v>
      </c>
      <c r="AS98">
        <v>0.004631990001161327</v>
      </c>
      <c r="AT98">
        <v>0</v>
      </c>
      <c r="AU98">
        <v>30.02879760005139</v>
      </c>
      <c r="AV98">
        <v>0.05088777502758852</v>
      </c>
      <c r="AW98">
        <v>0</v>
      </c>
      <c r="AX98">
        <v>179.3326976495536</v>
      </c>
      <c r="AY98">
        <v>7.789871174807774</v>
      </c>
      <c r="AZ98">
        <v>22.62671009291498</v>
      </c>
    </row>
    <row r="99" spans="1:52">
      <c r="A99" s="2">
        <v>44945</v>
      </c>
      <c r="B99">
        <v>1131.944994491613</v>
      </c>
      <c r="C99">
        <v>-0.05300255234259033</v>
      </c>
      <c r="AN99" s="2">
        <v>44945</v>
      </c>
      <c r="AO99">
        <v>0</v>
      </c>
      <c r="AP99">
        <v>518.4839473484307</v>
      </c>
      <c r="AQ99">
        <v>0</v>
      </c>
      <c r="AR99">
        <v>0.5134658374855338</v>
      </c>
      <c r="AS99">
        <v>0.004485742668172514</v>
      </c>
      <c r="AT99">
        <v>0</v>
      </c>
      <c r="AU99">
        <v>29.9814291566162</v>
      </c>
      <c r="AV99">
        <v>0.0497825494219077</v>
      </c>
      <c r="AW99">
        <v>0</v>
      </c>
      <c r="AX99">
        <v>180.1327389708663</v>
      </c>
      <c r="AY99">
        <v>8.123375850658713</v>
      </c>
      <c r="AZ99">
        <v>22.46914953798869</v>
      </c>
    </row>
    <row r="100" spans="1:52">
      <c r="A100" s="2">
        <v>44946</v>
      </c>
      <c r="B100">
        <v>1155.946271713735</v>
      </c>
      <c r="C100">
        <v>0.02120357202772172</v>
      </c>
      <c r="AN100" s="2">
        <v>44946</v>
      </c>
      <c r="AO100">
        <v>0</v>
      </c>
      <c r="AP100">
        <v>511.7669276261317</v>
      </c>
      <c r="AQ100">
        <v>0</v>
      </c>
      <c r="AR100">
        <v>0.5121743968629484</v>
      </c>
      <c r="AS100">
        <v>0.004502124558472758</v>
      </c>
      <c r="AT100">
        <v>0</v>
      </c>
      <c r="AU100">
        <v>29.89794928670258</v>
      </c>
      <c r="AV100">
        <v>0.04984299810190541</v>
      </c>
      <c r="AW100">
        <v>0</v>
      </c>
      <c r="AX100">
        <v>182.3490852100342</v>
      </c>
      <c r="AY100">
        <v>8.105488023540614</v>
      </c>
      <c r="AZ100">
        <v>22.66528829460078</v>
      </c>
    </row>
    <row r="101" spans="1:52">
      <c r="A101" s="2">
        <v>44947</v>
      </c>
      <c r="B101">
        <v>1257.504926137615</v>
      </c>
      <c r="C101">
        <v>0.0878575907107817</v>
      </c>
      <c r="AN101" s="2">
        <v>44947</v>
      </c>
      <c r="AO101">
        <v>0</v>
      </c>
      <c r="AP101">
        <v>520.1315741511968</v>
      </c>
      <c r="AQ101">
        <v>0</v>
      </c>
      <c r="AR101">
        <v>0.538753840126404</v>
      </c>
      <c r="AS101">
        <v>0.004554264303897287</v>
      </c>
      <c r="AT101">
        <v>0</v>
      </c>
      <c r="AU101">
        <v>30.18858396410248</v>
      </c>
      <c r="AV101">
        <v>0.05069852267634083</v>
      </c>
      <c r="AW101">
        <v>0</v>
      </c>
      <c r="AX101">
        <v>184.5469163870845</v>
      </c>
      <c r="AY101">
        <v>7.392829322011552</v>
      </c>
      <c r="AZ101">
        <v>22.76101045790872</v>
      </c>
    </row>
    <row r="102" spans="1:52">
      <c r="A102" s="2">
        <v>44948</v>
      </c>
      <c r="B102">
        <v>1247.029595934066</v>
      </c>
      <c r="C102">
        <v>-0.008330249835063142</v>
      </c>
      <c r="AN102" s="2">
        <v>44948</v>
      </c>
      <c r="AO102">
        <v>0</v>
      </c>
      <c r="AP102">
        <v>506.9093598533155</v>
      </c>
      <c r="AQ102">
        <v>3.072453525819668</v>
      </c>
      <c r="AR102">
        <v>0</v>
      </c>
      <c r="AS102">
        <v>0.008203000580058432</v>
      </c>
      <c r="AT102">
        <v>49.69245524913525</v>
      </c>
      <c r="AU102">
        <v>4.170953579893681</v>
      </c>
      <c r="AV102">
        <v>0.1148894339515771</v>
      </c>
      <c r="AW102">
        <v>9.009567491174071</v>
      </c>
      <c r="AX102">
        <v>188.4308857118232</v>
      </c>
      <c r="AY102">
        <v>6.941276216218159</v>
      </c>
      <c r="AZ102">
        <v>0</v>
      </c>
    </row>
    <row r="103" spans="1:52">
      <c r="A103" s="2">
        <v>44949</v>
      </c>
      <c r="B103">
        <v>1251.105543419187</v>
      </c>
      <c r="C103">
        <v>0.003268525060200034</v>
      </c>
      <c r="AN103" s="2">
        <v>44949</v>
      </c>
      <c r="AO103">
        <v>0</v>
      </c>
      <c r="AP103">
        <v>498.3782037356411</v>
      </c>
      <c r="AQ103">
        <v>3.011682222406638</v>
      </c>
      <c r="AR103">
        <v>0</v>
      </c>
      <c r="AS103">
        <v>0.008261293427974182</v>
      </c>
      <c r="AT103">
        <v>49.32081132247203</v>
      </c>
      <c r="AU103">
        <v>4.220981757255604</v>
      </c>
      <c r="AV103">
        <v>0.1152549573697486</v>
      </c>
      <c r="AW103">
        <v>8.921460342662895</v>
      </c>
      <c r="AX103">
        <v>188.9965102170394</v>
      </c>
      <c r="AY103">
        <v>7.096056764206923</v>
      </c>
      <c r="AZ103">
        <v>0</v>
      </c>
    </row>
    <row r="104" spans="1:52">
      <c r="A104" s="2">
        <v>44950</v>
      </c>
      <c r="B104">
        <v>1263.550176284247</v>
      </c>
      <c r="C104">
        <v>0.009946908900306806</v>
      </c>
      <c r="AN104" s="2">
        <v>44950</v>
      </c>
      <c r="AO104">
        <v>0</v>
      </c>
      <c r="AP104">
        <v>505.192414877071</v>
      </c>
      <c r="AQ104">
        <v>2.931893259614164</v>
      </c>
      <c r="AR104">
        <v>0</v>
      </c>
      <c r="AS104">
        <v>0.008266052626393891</v>
      </c>
      <c r="AT104">
        <v>48.34884663003198</v>
      </c>
      <c r="AU104">
        <v>4.015177645729663</v>
      </c>
      <c r="AV104">
        <v>0.1164250794397642</v>
      </c>
      <c r="AW104">
        <v>8.953143058300631</v>
      </c>
      <c r="AX104">
        <v>190.2812724805169</v>
      </c>
      <c r="AY104">
        <v>7.128055679618202</v>
      </c>
      <c r="AZ104">
        <v>0</v>
      </c>
    </row>
    <row r="105" spans="1:52">
      <c r="A105" s="2">
        <v>44951</v>
      </c>
      <c r="B105">
        <v>1215.313628478183</v>
      </c>
      <c r="C105">
        <v>-0.03817541140148006</v>
      </c>
      <c r="AN105" s="2">
        <v>44951</v>
      </c>
      <c r="AO105">
        <v>0</v>
      </c>
      <c r="AP105">
        <v>508.4322903130052</v>
      </c>
      <c r="AQ105">
        <v>2.982723220133416</v>
      </c>
      <c r="AR105">
        <v>0</v>
      </c>
      <c r="AS105">
        <v>0.008062271520100354</v>
      </c>
      <c r="AT105">
        <v>46.96614633858621</v>
      </c>
      <c r="AU105">
        <v>4.114019780221926</v>
      </c>
      <c r="AV105">
        <v>0.1173277402500643</v>
      </c>
      <c r="AW105">
        <v>9.08921822166927</v>
      </c>
      <c r="AX105">
        <v>190.8383902474586</v>
      </c>
      <c r="AY105">
        <v>7.335987725418797</v>
      </c>
      <c r="AZ105">
        <v>0</v>
      </c>
    </row>
    <row r="106" spans="1:52">
      <c r="A106" s="2">
        <v>44952</v>
      </c>
      <c r="B106">
        <v>1263.543314267404</v>
      </c>
      <c r="C106">
        <v>0.03968497074258437</v>
      </c>
      <c r="AN106" s="2">
        <v>44952</v>
      </c>
      <c r="AO106">
        <v>0</v>
      </c>
      <c r="AP106">
        <v>508.1775851245962</v>
      </c>
      <c r="AQ106">
        <v>2.965683912356328</v>
      </c>
      <c r="AR106">
        <v>0</v>
      </c>
      <c r="AS106">
        <v>0.008201601278679976</v>
      </c>
      <c r="AT106">
        <v>47.7202551572322</v>
      </c>
      <c r="AU106">
        <v>4.134861041405355</v>
      </c>
      <c r="AV106">
        <v>0.117887502709821</v>
      </c>
      <c r="AW106">
        <v>9.041919133551502</v>
      </c>
      <c r="AX106">
        <v>191.0205829561295</v>
      </c>
      <c r="AY106">
        <v>7.073364793845301</v>
      </c>
      <c r="AZ106">
        <v>0</v>
      </c>
    </row>
    <row r="107" spans="1:52">
      <c r="A107" s="2">
        <v>44953</v>
      </c>
      <c r="B107">
        <v>1288.484494676177</v>
      </c>
      <c r="C107">
        <v>0.01973907829446553</v>
      </c>
      <c r="AN107" s="2">
        <v>44953</v>
      </c>
      <c r="AO107">
        <v>0</v>
      </c>
      <c r="AP107">
        <v>508.7914219725217</v>
      </c>
      <c r="AQ107">
        <v>2.970827764883495</v>
      </c>
      <c r="AR107">
        <v>0</v>
      </c>
      <c r="AS107">
        <v>0.00839998620511621</v>
      </c>
      <c r="AT107">
        <v>48.88477996364782</v>
      </c>
      <c r="AU107">
        <v>4.169418779349416</v>
      </c>
      <c r="AV107">
        <v>0.1206495060537041</v>
      </c>
      <c r="AW107">
        <v>8.936085103598341</v>
      </c>
      <c r="AX107">
        <v>174.6112639543581</v>
      </c>
      <c r="AY107">
        <v>7.280232244211803</v>
      </c>
      <c r="AZ107">
        <v>0</v>
      </c>
    </row>
    <row r="108" spans="1:52">
      <c r="A108" s="2">
        <v>44954</v>
      </c>
      <c r="B108">
        <v>1317.234977350824</v>
      </c>
      <c r="C108">
        <v>0.02231340989623121</v>
      </c>
      <c r="AN108" s="2">
        <v>44954</v>
      </c>
      <c r="AO108">
        <v>0</v>
      </c>
      <c r="AP108">
        <v>508.3308750889118</v>
      </c>
      <c r="AQ108">
        <v>2.582654652816995</v>
      </c>
      <c r="AR108">
        <v>0</v>
      </c>
      <c r="AS108">
        <v>0.008564412428684262</v>
      </c>
      <c r="AT108">
        <v>49.17435075840231</v>
      </c>
      <c r="AU108">
        <v>4.202581742163958</v>
      </c>
      <c r="AV108">
        <v>0.1236438468080598</v>
      </c>
      <c r="AW108">
        <v>8.89409621016147</v>
      </c>
      <c r="AX108">
        <v>170.4681937465006</v>
      </c>
      <c r="AY108">
        <v>7.438882759295024</v>
      </c>
      <c r="AZ108">
        <v>0</v>
      </c>
    </row>
    <row r="109" spans="1:52">
      <c r="A109" s="2">
        <v>44955</v>
      </c>
      <c r="B109">
        <v>1298.794090641838</v>
      </c>
      <c r="C109">
        <v>-0.01399969407589985</v>
      </c>
      <c r="AN109" s="2">
        <v>44955</v>
      </c>
      <c r="AO109">
        <v>0.9364966557114485</v>
      </c>
      <c r="AP109">
        <v>0</v>
      </c>
      <c r="AQ109">
        <v>9.459072171938661</v>
      </c>
      <c r="AR109">
        <v>0.2732378421800873</v>
      </c>
      <c r="AS109">
        <v>0.008467153152499917</v>
      </c>
      <c r="AT109">
        <v>48.78405227004895</v>
      </c>
      <c r="AU109">
        <v>1.57245193774484</v>
      </c>
      <c r="AV109">
        <v>0.08269843647612603</v>
      </c>
      <c r="AW109">
        <v>0</v>
      </c>
      <c r="AX109">
        <v>170.3672880474134</v>
      </c>
      <c r="AY109">
        <v>8.141728635904894</v>
      </c>
      <c r="AZ109">
        <v>3.404769040528016</v>
      </c>
    </row>
    <row r="110" spans="1:52">
      <c r="A110" s="2">
        <v>44956</v>
      </c>
      <c r="B110">
        <v>1353.972387411084</v>
      </c>
      <c r="C110">
        <v>0.04248425302118375</v>
      </c>
      <c r="AN110" s="2">
        <v>44956</v>
      </c>
      <c r="AO110">
        <v>0.9350857394059718</v>
      </c>
      <c r="AP110">
        <v>0</v>
      </c>
      <c r="AQ110">
        <v>9.649442886099525</v>
      </c>
      <c r="AR110">
        <v>0.2744730858023063</v>
      </c>
      <c r="AS110">
        <v>0.00854241384388848</v>
      </c>
      <c r="AT110">
        <v>49.315874402035</v>
      </c>
      <c r="AU110">
        <v>1.581802686930756</v>
      </c>
      <c r="AV110">
        <v>0.08222618719316264</v>
      </c>
      <c r="AW110">
        <v>0</v>
      </c>
      <c r="AX110">
        <v>172.6517442702777</v>
      </c>
      <c r="AY110">
        <v>7.764192918224451</v>
      </c>
      <c r="AZ110">
        <v>3.39286922501819</v>
      </c>
    </row>
    <row r="111" spans="1:52">
      <c r="A111" s="2">
        <v>44957</v>
      </c>
      <c r="B111">
        <v>1274.278633732436</v>
      </c>
      <c r="C111">
        <v>-0.05885921634711488</v>
      </c>
      <c r="AN111" s="2">
        <v>44957</v>
      </c>
      <c r="AO111">
        <v>0.9536801144236149</v>
      </c>
      <c r="AP111">
        <v>0</v>
      </c>
      <c r="AQ111">
        <v>9.704892912709694</v>
      </c>
      <c r="AR111">
        <v>0.2673178989053662</v>
      </c>
      <c r="AS111">
        <v>0.008383622661533884</v>
      </c>
      <c r="AT111">
        <v>48.19794932505017</v>
      </c>
      <c r="AU111">
        <v>1.591212968366832</v>
      </c>
      <c r="AV111">
        <v>0.08135502078093206</v>
      </c>
      <c r="AW111">
        <v>0</v>
      </c>
      <c r="AX111">
        <v>176.0906498470083</v>
      </c>
      <c r="AY111">
        <v>7.989632092513622</v>
      </c>
      <c r="AZ111">
        <v>3.405614605146792</v>
      </c>
    </row>
    <row r="112" spans="1:52">
      <c r="A112" s="2">
        <v>44958</v>
      </c>
      <c r="B112">
        <v>1291.073816783918</v>
      </c>
      <c r="C112">
        <v>0.01318014962103597</v>
      </c>
      <c r="AN112" s="2">
        <v>44958</v>
      </c>
      <c r="AO112">
        <v>0.9429887554613784</v>
      </c>
      <c r="AP112">
        <v>0</v>
      </c>
      <c r="AQ112">
        <v>9.765593985746357</v>
      </c>
      <c r="AR112">
        <v>0.2661513335591045</v>
      </c>
      <c r="AS112">
        <v>0.008372703755454835</v>
      </c>
      <c r="AT112">
        <v>48.04732403845512</v>
      </c>
      <c r="AU112">
        <v>1.592730902960527</v>
      </c>
      <c r="AV112">
        <v>0.08144779353471363</v>
      </c>
      <c r="AW112">
        <v>0</v>
      </c>
      <c r="AX112">
        <v>174.7684488529323</v>
      </c>
      <c r="AY112">
        <v>8.091315174142716</v>
      </c>
      <c r="AZ112">
        <v>3.411379475683756</v>
      </c>
    </row>
    <row r="113" spans="1:52">
      <c r="A113" s="2">
        <v>44959</v>
      </c>
      <c r="B113">
        <v>1345.411162314979</v>
      </c>
      <c r="C113">
        <v>0.0420869394334209</v>
      </c>
      <c r="AN113" s="2">
        <v>44959</v>
      </c>
      <c r="AO113">
        <v>0.9248711318241891</v>
      </c>
      <c r="AP113">
        <v>0</v>
      </c>
      <c r="AQ113">
        <v>9.651383351932102</v>
      </c>
      <c r="AR113">
        <v>0.2726736208618799</v>
      </c>
      <c r="AS113">
        <v>0.008505498000978825</v>
      </c>
      <c r="AT113">
        <v>49.43471403459781</v>
      </c>
      <c r="AU113">
        <v>1.606643544820277</v>
      </c>
      <c r="AV113">
        <v>0.08192496326885366</v>
      </c>
      <c r="AW113">
        <v>0</v>
      </c>
      <c r="AX113">
        <v>168.8066331886729</v>
      </c>
      <c r="AY113">
        <v>8.072716612979949</v>
      </c>
      <c r="AZ113">
        <v>3.423951318083357</v>
      </c>
    </row>
    <row r="114" spans="1:52">
      <c r="A114" s="2">
        <v>44960</v>
      </c>
      <c r="B114">
        <v>1347.47877770806</v>
      </c>
      <c r="C114">
        <v>0.001536790723159598</v>
      </c>
      <c r="AN114" s="2">
        <v>44960</v>
      </c>
      <c r="AO114">
        <v>0.921613697333643</v>
      </c>
      <c r="AP114">
        <v>0</v>
      </c>
      <c r="AQ114">
        <v>9.514114992685665</v>
      </c>
      <c r="AR114">
        <v>0.2673124040098591</v>
      </c>
      <c r="AS114">
        <v>0.008598877502008337</v>
      </c>
      <c r="AT114">
        <v>48.67659434172158</v>
      </c>
      <c r="AU114">
        <v>1.587193629160248</v>
      </c>
      <c r="AV114">
        <v>0.08182980290875502</v>
      </c>
      <c r="AW114">
        <v>0</v>
      </c>
      <c r="AX114">
        <v>170.3648503442145</v>
      </c>
      <c r="AY114">
        <v>8.304344648282639</v>
      </c>
      <c r="AZ114">
        <v>3.278305088709791</v>
      </c>
    </row>
    <row r="115" spans="1:52">
      <c r="A115" s="2">
        <v>44961</v>
      </c>
      <c r="B115">
        <v>1378.293205189914</v>
      </c>
      <c r="C115">
        <v>0.02286820986840854</v>
      </c>
      <c r="AN115" s="2">
        <v>44961</v>
      </c>
      <c r="AO115">
        <v>0.919772220712622</v>
      </c>
      <c r="AP115">
        <v>0</v>
      </c>
      <c r="AQ115">
        <v>9.67307459750293</v>
      </c>
      <c r="AR115">
        <v>0.2671468198759187</v>
      </c>
      <c r="AS115">
        <v>0.008817948825845589</v>
      </c>
      <c r="AT115">
        <v>47.32933719275417</v>
      </c>
      <c r="AU115">
        <v>1.516871517279926</v>
      </c>
      <c r="AV115">
        <v>0.08273285738429897</v>
      </c>
      <c r="AW115">
        <v>0</v>
      </c>
      <c r="AX115">
        <v>165.9941925050032</v>
      </c>
      <c r="AY115">
        <v>8.367212468789036</v>
      </c>
      <c r="AZ115">
        <v>3.381007138955615</v>
      </c>
    </row>
    <row r="116" spans="1:52">
      <c r="A116" s="2">
        <v>44962</v>
      </c>
      <c r="B116">
        <v>1381.442332347892</v>
      </c>
      <c r="C116">
        <v>0.002284802062521685</v>
      </c>
      <c r="AN116" s="2">
        <v>44962</v>
      </c>
      <c r="AO116">
        <v>0.6630258069070228</v>
      </c>
      <c r="AP116">
        <v>0</v>
      </c>
      <c r="AQ116">
        <v>9.818022644814175</v>
      </c>
      <c r="AR116">
        <v>0.6263322859617211</v>
      </c>
      <c r="AS116">
        <v>0.008872262785652656</v>
      </c>
      <c r="AT116">
        <v>0</v>
      </c>
      <c r="AU116">
        <v>6.843131270357689</v>
      </c>
      <c r="AV116">
        <v>0.1240039064102293</v>
      </c>
      <c r="AW116">
        <v>0</v>
      </c>
      <c r="AX116">
        <v>164.7359841755126</v>
      </c>
      <c r="AY116">
        <v>8.485457462772626</v>
      </c>
      <c r="AZ116">
        <v>4.380170692915492</v>
      </c>
    </row>
    <row r="117" spans="1:52">
      <c r="A117" s="2">
        <v>44963</v>
      </c>
      <c r="B117">
        <v>1339.503852726159</v>
      </c>
      <c r="C117">
        <v>-0.03035847290885796</v>
      </c>
      <c r="AN117" s="2">
        <v>44963</v>
      </c>
      <c r="AO117">
        <v>0.668482591642743</v>
      </c>
      <c r="AP117">
        <v>0</v>
      </c>
      <c r="AQ117">
        <v>9.994095210699168</v>
      </c>
      <c r="AR117">
        <v>0.6128917058120908</v>
      </c>
      <c r="AS117">
        <v>0.008752171756009529</v>
      </c>
      <c r="AT117">
        <v>0</v>
      </c>
      <c r="AU117">
        <v>6.905609339595996</v>
      </c>
      <c r="AV117">
        <v>0.1231824986927829</v>
      </c>
      <c r="AW117">
        <v>0</v>
      </c>
      <c r="AX117">
        <v>166.7660163011923</v>
      </c>
      <c r="AY117">
        <v>8.542066102167921</v>
      </c>
      <c r="AZ117">
        <v>4.462559744304574</v>
      </c>
    </row>
    <row r="118" spans="1:52">
      <c r="A118" s="2">
        <v>44964</v>
      </c>
      <c r="B118">
        <v>1315.82097314972</v>
      </c>
      <c r="C118">
        <v>-0.01768033703541738</v>
      </c>
      <c r="AN118" s="2">
        <v>44964</v>
      </c>
      <c r="AO118">
        <v>0.6692592090097407</v>
      </c>
      <c r="AP118">
        <v>0</v>
      </c>
      <c r="AQ118">
        <v>10.07816509354747</v>
      </c>
      <c r="AR118">
        <v>0.6078658870861164</v>
      </c>
      <c r="AS118">
        <v>0.00867758689156172</v>
      </c>
      <c r="AT118">
        <v>0</v>
      </c>
      <c r="AU118">
        <v>6.948651686532334</v>
      </c>
      <c r="AV118">
        <v>0.1222673755687078</v>
      </c>
      <c r="AW118">
        <v>0</v>
      </c>
      <c r="AX118">
        <v>165.7906531382964</v>
      </c>
      <c r="AY118">
        <v>8.70220193233353</v>
      </c>
      <c r="AZ118">
        <v>4.553560330527384</v>
      </c>
    </row>
    <row r="119" spans="1:52">
      <c r="A119" s="2">
        <v>44965</v>
      </c>
      <c r="B119">
        <v>1376.887508396559</v>
      </c>
      <c r="C119">
        <v>0.04640945576407907</v>
      </c>
      <c r="AN119" s="2">
        <v>44965</v>
      </c>
      <c r="AO119">
        <v>0.662565639779333</v>
      </c>
      <c r="AP119">
        <v>0</v>
      </c>
      <c r="AQ119">
        <v>9.905139304771838</v>
      </c>
      <c r="AR119">
        <v>0.6196916689649217</v>
      </c>
      <c r="AS119">
        <v>0.008876933575014172</v>
      </c>
      <c r="AT119">
        <v>0</v>
      </c>
      <c r="AU119">
        <v>6.798200801112992</v>
      </c>
      <c r="AV119">
        <v>0.1234712569504406</v>
      </c>
      <c r="AW119">
        <v>0</v>
      </c>
      <c r="AX119">
        <v>162.9227766167333</v>
      </c>
      <c r="AY119">
        <v>8.649133319633991</v>
      </c>
      <c r="AZ119">
        <v>4.529039197145964</v>
      </c>
    </row>
    <row r="120" spans="1:52">
      <c r="A120" s="2">
        <v>44966</v>
      </c>
      <c r="B120">
        <v>1357.918711592193</v>
      </c>
      <c r="C120">
        <v>-0.0137765770178685</v>
      </c>
      <c r="AN120" s="2">
        <v>44966</v>
      </c>
      <c r="AO120">
        <v>0.6678104739124892</v>
      </c>
      <c r="AP120">
        <v>0</v>
      </c>
      <c r="AQ120">
        <v>10.13970806352484</v>
      </c>
      <c r="AR120">
        <v>0.6209517190844061</v>
      </c>
      <c r="AS120">
        <v>0.008880091414355567</v>
      </c>
      <c r="AT120">
        <v>0</v>
      </c>
      <c r="AU120">
        <v>6.887892321792296</v>
      </c>
      <c r="AV120">
        <v>0.1234297259788863</v>
      </c>
      <c r="AW120">
        <v>0</v>
      </c>
      <c r="AX120">
        <v>155.8227036414805</v>
      </c>
      <c r="AY120">
        <v>8.776298458915235</v>
      </c>
      <c r="AZ120">
        <v>4.588985971036463</v>
      </c>
    </row>
    <row r="121" spans="1:52">
      <c r="A121" s="2">
        <v>44967</v>
      </c>
      <c r="B121">
        <v>1251.067210561018</v>
      </c>
      <c r="C121">
        <v>-0.07868770061050923</v>
      </c>
      <c r="AN121" s="2">
        <v>44967</v>
      </c>
      <c r="AO121">
        <v>0.6876281260552488</v>
      </c>
      <c r="AP121">
        <v>0</v>
      </c>
      <c r="AQ121">
        <v>10.49760203538247</v>
      </c>
      <c r="AR121">
        <v>0.6137987044941389</v>
      </c>
      <c r="AS121">
        <v>0.008601080320683553</v>
      </c>
      <c r="AT121">
        <v>0</v>
      </c>
      <c r="AU121">
        <v>6.877556811970935</v>
      </c>
      <c r="AV121">
        <v>0.1214137629303641</v>
      </c>
      <c r="AW121">
        <v>0</v>
      </c>
      <c r="AX121">
        <v>152.6488909293614</v>
      </c>
      <c r="AY121">
        <v>9.159162697931565</v>
      </c>
      <c r="AZ121">
        <v>4.560485866577412</v>
      </c>
    </row>
    <row r="122" spans="1:52">
      <c r="A122" s="2">
        <v>44968</v>
      </c>
      <c r="B122">
        <v>1242.784849941557</v>
      </c>
      <c r="C122">
        <v>-0.006620236346652542</v>
      </c>
      <c r="AN122" s="2">
        <v>44968</v>
      </c>
      <c r="AO122">
        <v>0.674673228135094</v>
      </c>
      <c r="AP122">
        <v>0</v>
      </c>
      <c r="AQ122">
        <v>10.47391677359968</v>
      </c>
      <c r="AR122">
        <v>0.609336713671762</v>
      </c>
      <c r="AS122">
        <v>0.008622240543264848</v>
      </c>
      <c r="AT122">
        <v>0</v>
      </c>
      <c r="AU122">
        <v>6.881682344388248</v>
      </c>
      <c r="AV122">
        <v>0.1231089510385609</v>
      </c>
      <c r="AW122">
        <v>0</v>
      </c>
      <c r="AX122">
        <v>151.5528008338734</v>
      </c>
      <c r="AY122">
        <v>9.24753256407422</v>
      </c>
      <c r="AZ122">
        <v>4.492895541042993</v>
      </c>
    </row>
    <row r="123" spans="1:52">
      <c r="A123" s="2">
        <v>44969</v>
      </c>
      <c r="B123">
        <v>1264.955846896559</v>
      </c>
      <c r="C123">
        <v>0.01783977086303024</v>
      </c>
      <c r="AN123" s="2">
        <v>44969</v>
      </c>
      <c r="AO123">
        <v>0.6242331124811987</v>
      </c>
      <c r="AP123">
        <v>16.81359575885904</v>
      </c>
      <c r="AQ123">
        <v>10.52162191453663</v>
      </c>
      <c r="AR123">
        <v>0.6105729300381287</v>
      </c>
      <c r="AS123">
        <v>0.008678004529280076</v>
      </c>
      <c r="AT123">
        <v>0</v>
      </c>
      <c r="AU123">
        <v>5.307758401144187</v>
      </c>
      <c r="AV123">
        <v>0.1231954695954056</v>
      </c>
      <c r="AW123">
        <v>1.867730756489178</v>
      </c>
      <c r="AX123">
        <v>151.5061334104828</v>
      </c>
      <c r="AY123">
        <v>9.110200187254382</v>
      </c>
      <c r="AZ123">
        <v>3.745890375555974</v>
      </c>
    </row>
    <row r="124" spans="1:52">
      <c r="A124" s="2">
        <v>44970</v>
      </c>
      <c r="B124">
        <v>1260.541704165279</v>
      </c>
      <c r="C124">
        <v>-0.00348956269272982</v>
      </c>
      <c r="AN124" s="2">
        <v>44970</v>
      </c>
      <c r="AO124">
        <v>0.6382052431321682</v>
      </c>
      <c r="AP124">
        <v>17.00141019396629</v>
      </c>
      <c r="AQ124">
        <v>10.65151382371398</v>
      </c>
      <c r="AR124">
        <v>0.6033214581983923</v>
      </c>
      <c r="AS124">
        <v>0.008684551856354533</v>
      </c>
      <c r="AT124">
        <v>0</v>
      </c>
      <c r="AU124">
        <v>5.383698612461363</v>
      </c>
      <c r="AV124">
        <v>0.1249072290704082</v>
      </c>
      <c r="AW124">
        <v>1.917092644383258</v>
      </c>
      <c r="AX124">
        <v>152.8146277843333</v>
      </c>
      <c r="AY124">
        <v>8.805251872005838</v>
      </c>
      <c r="AZ124">
        <v>3.818113338952062</v>
      </c>
    </row>
    <row r="125" spans="1:52">
      <c r="A125" s="2">
        <v>44971</v>
      </c>
      <c r="B125">
        <v>1234.715293571792</v>
      </c>
      <c r="C125">
        <v>-0.02048834283558143</v>
      </c>
      <c r="AN125" s="2">
        <v>44971</v>
      </c>
      <c r="AO125">
        <v>0.5877058022871675</v>
      </c>
      <c r="AP125">
        <v>16.85286151820817</v>
      </c>
      <c r="AQ125">
        <v>10.50676336801752</v>
      </c>
      <c r="AR125">
        <v>0.6308767289361747</v>
      </c>
      <c r="AS125">
        <v>0.008496247964404503</v>
      </c>
      <c r="AT125">
        <v>0</v>
      </c>
      <c r="AU125">
        <v>5.323811772412782</v>
      </c>
      <c r="AV125">
        <v>0.1229614242122283</v>
      </c>
      <c r="AW125">
        <v>1.917741728434024</v>
      </c>
      <c r="AX125">
        <v>156.2856991834677</v>
      </c>
      <c r="AY125">
        <v>8.919581175298557</v>
      </c>
      <c r="AZ125">
        <v>3.790381712009474</v>
      </c>
    </row>
    <row r="126" spans="1:52">
      <c r="A126" s="2">
        <v>44972</v>
      </c>
      <c r="B126">
        <v>1276.236694327817</v>
      </c>
      <c r="C126">
        <v>0.03362831980149128</v>
      </c>
      <c r="AN126" s="2">
        <v>44972</v>
      </c>
      <c r="AO126">
        <v>0.601746566983494</v>
      </c>
      <c r="AP126">
        <v>16.19824625900614</v>
      </c>
      <c r="AQ126">
        <v>10.54018010310401</v>
      </c>
      <c r="AR126">
        <v>0.6460118790759916</v>
      </c>
      <c r="AS126">
        <v>0.008614522938733864</v>
      </c>
      <c r="AT126">
        <v>0</v>
      </c>
      <c r="AU126">
        <v>5.397841560072608</v>
      </c>
      <c r="AV126">
        <v>0.1229178263519035</v>
      </c>
      <c r="AW126">
        <v>1.939427356897547</v>
      </c>
      <c r="AX126">
        <v>152.1026595227045</v>
      </c>
      <c r="AY126">
        <v>8.772661493368055</v>
      </c>
      <c r="AZ126">
        <v>3.721843614357272</v>
      </c>
    </row>
    <row r="127" spans="1:52">
      <c r="A127" s="2">
        <v>44973</v>
      </c>
      <c r="B127">
        <v>1376.316138635353</v>
      </c>
      <c r="C127">
        <v>0.07841762014235676</v>
      </c>
      <c r="AN127" s="2">
        <v>44973</v>
      </c>
      <c r="AO127">
        <v>0.6049872025897948</v>
      </c>
      <c r="AP127">
        <v>16.39638657455884</v>
      </c>
      <c r="AQ127">
        <v>10.40254394658012</v>
      </c>
      <c r="AR127">
        <v>0.6510044331342729</v>
      </c>
      <c r="AS127">
        <v>0.008494166146227229</v>
      </c>
      <c r="AT127">
        <v>0</v>
      </c>
      <c r="AU127">
        <v>5.490100015552263</v>
      </c>
      <c r="AV127">
        <v>0.1234110979086894</v>
      </c>
      <c r="AW127">
        <v>1.961212470713687</v>
      </c>
      <c r="AX127">
        <v>155.4047809738634</v>
      </c>
      <c r="AY127">
        <v>8.662154057880199</v>
      </c>
      <c r="AZ127">
        <v>3.812677100026117</v>
      </c>
    </row>
    <row r="128" spans="1:52">
      <c r="A128" s="2">
        <v>44974</v>
      </c>
      <c r="B128">
        <v>1335.971300882725</v>
      </c>
      <c r="C128">
        <v>-0.02931364140845594</v>
      </c>
      <c r="AN128" s="2">
        <v>44974</v>
      </c>
      <c r="AO128">
        <v>0.6183771394701807</v>
      </c>
      <c r="AP128">
        <v>16.8742310544395</v>
      </c>
      <c r="AQ128">
        <v>10.73736894542489</v>
      </c>
      <c r="AR128">
        <v>0.655164064257436</v>
      </c>
      <c r="AS128">
        <v>0.008440397050913076</v>
      </c>
      <c r="AT128">
        <v>0</v>
      </c>
      <c r="AU128">
        <v>5.539735610983581</v>
      </c>
      <c r="AV128">
        <v>0.1219029193197285</v>
      </c>
      <c r="AW128">
        <v>1.966678136330624</v>
      </c>
      <c r="AX128">
        <v>145.825727898088</v>
      </c>
      <c r="AY128">
        <v>8.982744534905581</v>
      </c>
      <c r="AZ128">
        <v>3.941410521062337</v>
      </c>
    </row>
    <row r="129" spans="1:52">
      <c r="A129" s="2">
        <v>44975</v>
      </c>
      <c r="B129">
        <v>1402.300147563315</v>
      </c>
      <c r="C129">
        <v>0.04964840684583827</v>
      </c>
      <c r="AN129" s="2">
        <v>44975</v>
      </c>
      <c r="AO129">
        <v>0.6350840792325577</v>
      </c>
      <c r="AP129">
        <v>17.04542434714527</v>
      </c>
      <c r="AQ129">
        <v>10.79485077739342</v>
      </c>
      <c r="AR129">
        <v>0.6706749541855709</v>
      </c>
      <c r="AS129">
        <v>0.008548061663674592</v>
      </c>
      <c r="AT129">
        <v>0</v>
      </c>
      <c r="AU129">
        <v>5.059258540528742</v>
      </c>
      <c r="AV129">
        <v>0.1240208376538424</v>
      </c>
      <c r="AW129">
        <v>1.90061484311271</v>
      </c>
      <c r="AX129">
        <v>137.8527781684741</v>
      </c>
      <c r="AY129">
        <v>9.08275772809764</v>
      </c>
      <c r="AZ129">
        <v>4.001050047044377</v>
      </c>
    </row>
    <row r="130" spans="1:52">
      <c r="A130" s="2">
        <v>44976</v>
      </c>
      <c r="B130">
        <v>1407.145823332532</v>
      </c>
      <c r="C130">
        <v>0.003455519688589703</v>
      </c>
      <c r="AN130" s="2">
        <v>44976</v>
      </c>
      <c r="AO130">
        <v>0.5826497736696645</v>
      </c>
      <c r="AP130">
        <v>274.5980062189688</v>
      </c>
      <c r="AQ130">
        <v>8.372046778606276</v>
      </c>
      <c r="AR130">
        <v>0.42220940135813</v>
      </c>
      <c r="AS130">
        <v>0.008567436344302726</v>
      </c>
      <c r="AT130">
        <v>0</v>
      </c>
      <c r="AU130">
        <v>22.19178604156766</v>
      </c>
      <c r="AV130">
        <v>0.09397933619023553</v>
      </c>
      <c r="AW130">
        <v>13.22715833999727</v>
      </c>
      <c r="AX130">
        <v>141.8526867538022</v>
      </c>
      <c r="AY130">
        <v>0</v>
      </c>
      <c r="AZ130">
        <v>13.92739567045697</v>
      </c>
    </row>
    <row r="131" spans="1:52">
      <c r="A131" s="2">
        <v>44977</v>
      </c>
      <c r="B131">
        <v>1410.62290362322</v>
      </c>
      <c r="C131">
        <v>0.002471016317593611</v>
      </c>
      <c r="AN131" s="2">
        <v>44977</v>
      </c>
      <c r="AO131">
        <v>0.5870888111226198</v>
      </c>
      <c r="AP131">
        <v>279.2395175214573</v>
      </c>
      <c r="AQ131">
        <v>8.269371115424843</v>
      </c>
      <c r="AR131">
        <v>0.4284465196078279</v>
      </c>
      <c r="AS131">
        <v>0.008683609626718516</v>
      </c>
      <c r="AT131">
        <v>0</v>
      </c>
      <c r="AU131">
        <v>21.59526936286509</v>
      </c>
      <c r="AV131">
        <v>0.09464416742397855</v>
      </c>
      <c r="AW131">
        <v>13.3161923585882</v>
      </c>
      <c r="AX131">
        <v>142.5472432506093</v>
      </c>
      <c r="AY131">
        <v>0</v>
      </c>
      <c r="AZ131">
        <v>13.49475032507067</v>
      </c>
    </row>
    <row r="132" spans="1:52">
      <c r="A132" s="2">
        <v>44978</v>
      </c>
      <c r="B132">
        <v>1428.836604491422</v>
      </c>
      <c r="C132">
        <v>0.01291181422151855</v>
      </c>
      <c r="AN132" s="2">
        <v>44978</v>
      </c>
      <c r="AO132">
        <v>0.5862819365346726</v>
      </c>
      <c r="AP132">
        <v>280.8305689531294</v>
      </c>
      <c r="AQ132">
        <v>7.992899391804496</v>
      </c>
      <c r="AR132">
        <v>0.4304129967114873</v>
      </c>
      <c r="AS132">
        <v>0.008642908593422965</v>
      </c>
      <c r="AT132">
        <v>0</v>
      </c>
      <c r="AU132">
        <v>21.67094277432516</v>
      </c>
      <c r="AV132">
        <v>0.09486984519096475</v>
      </c>
      <c r="AW132">
        <v>13.44410448027447</v>
      </c>
      <c r="AX132">
        <v>145.5464292838784</v>
      </c>
      <c r="AY132">
        <v>0</v>
      </c>
      <c r="AZ132">
        <v>13.42307361404423</v>
      </c>
    </row>
    <row r="133" spans="1:52">
      <c r="A133" s="2">
        <v>44979</v>
      </c>
      <c r="B133">
        <v>1384.974730757461</v>
      </c>
      <c r="C133">
        <v>-0.03069761342625599</v>
      </c>
      <c r="AN133" s="2">
        <v>44979</v>
      </c>
      <c r="AO133">
        <v>0.5971809408890264</v>
      </c>
      <c r="AP133">
        <v>280.2235095810075</v>
      </c>
      <c r="AQ133">
        <v>7.726666599382544</v>
      </c>
      <c r="AR133">
        <v>0.4224074117282202</v>
      </c>
      <c r="AS133">
        <v>0.008514053046227318</v>
      </c>
      <c r="AT133">
        <v>0</v>
      </c>
      <c r="AU133">
        <v>21.87819832345518</v>
      </c>
      <c r="AV133">
        <v>0.09450168434815157</v>
      </c>
      <c r="AW133">
        <v>13.68340859848651</v>
      </c>
      <c r="AX133">
        <v>150.3431506708953</v>
      </c>
      <c r="AY133">
        <v>0</v>
      </c>
      <c r="AZ133">
        <v>13.62461245784697</v>
      </c>
    </row>
    <row r="134" spans="1:52">
      <c r="A134" s="2">
        <v>44980</v>
      </c>
      <c r="B134">
        <v>1375.56347887063</v>
      </c>
      <c r="C134">
        <v>-0.006795251695085547</v>
      </c>
      <c r="AN134" s="2">
        <v>44980</v>
      </c>
      <c r="AO134">
        <v>0.6100159681444511</v>
      </c>
      <c r="AP134">
        <v>280.5818986944291</v>
      </c>
      <c r="AQ134">
        <v>7.901721276321928</v>
      </c>
      <c r="AR134">
        <v>0.4176764599369794</v>
      </c>
      <c r="AS134">
        <v>0.008539014677748979</v>
      </c>
      <c r="AT134">
        <v>0</v>
      </c>
      <c r="AU134">
        <v>21.93262464933006</v>
      </c>
      <c r="AV134">
        <v>0.09461142434657505</v>
      </c>
      <c r="AW134">
        <v>13.4329582860906</v>
      </c>
      <c r="AX134">
        <v>148.2823651111025</v>
      </c>
      <c r="AY134">
        <v>0</v>
      </c>
      <c r="AZ134">
        <v>13.71015123909863</v>
      </c>
    </row>
    <row r="135" spans="1:52">
      <c r="A135" s="2">
        <v>44981</v>
      </c>
      <c r="B135">
        <v>1361.875215026553</v>
      </c>
      <c r="C135">
        <v>-0.009951023020264738</v>
      </c>
      <c r="AN135" s="2">
        <v>44981</v>
      </c>
      <c r="AO135">
        <v>0.6010892064717127</v>
      </c>
      <c r="AP135">
        <v>282.0862243536286</v>
      </c>
      <c r="AQ135">
        <v>8.062794631906712</v>
      </c>
      <c r="AR135">
        <v>0.4190610516480558</v>
      </c>
      <c r="AS135">
        <v>0.00854374696649743</v>
      </c>
      <c r="AT135">
        <v>0</v>
      </c>
      <c r="AU135">
        <v>21.98742472387162</v>
      </c>
      <c r="AV135">
        <v>0.09324675829713469</v>
      </c>
      <c r="AW135">
        <v>12.91067134231727</v>
      </c>
      <c r="AX135">
        <v>151.1028728731819</v>
      </c>
      <c r="AY135">
        <v>0</v>
      </c>
      <c r="AZ135">
        <v>13.55765327045509</v>
      </c>
    </row>
    <row r="136" spans="1:52">
      <c r="A136" s="2">
        <v>44982</v>
      </c>
      <c r="B136">
        <v>1296.801958643367</v>
      </c>
      <c r="C136">
        <v>-0.04778209902433472</v>
      </c>
      <c r="AN136" s="2">
        <v>44982</v>
      </c>
      <c r="AO136">
        <v>0.5997649302147229</v>
      </c>
      <c r="AP136">
        <v>281.0774367963617</v>
      </c>
      <c r="AQ136">
        <v>8.229965866026467</v>
      </c>
      <c r="AR136">
        <v>0.4076266076745169</v>
      </c>
      <c r="AS136">
        <v>0.008393241685255808</v>
      </c>
      <c r="AT136">
        <v>0</v>
      </c>
      <c r="AU136">
        <v>22.43214259573587</v>
      </c>
      <c r="AV136">
        <v>0.09105994783250063</v>
      </c>
      <c r="AW136">
        <v>13.10702137520358</v>
      </c>
      <c r="AX136">
        <v>153.6694300299822</v>
      </c>
      <c r="AY136">
        <v>0</v>
      </c>
      <c r="AZ136">
        <v>13.62893523485445</v>
      </c>
    </row>
    <row r="137" spans="1:52">
      <c r="A137" s="2">
        <v>44983</v>
      </c>
      <c r="B137">
        <v>1283.20189455512</v>
      </c>
      <c r="C137">
        <v>-0.01048738706600572</v>
      </c>
      <c r="AN137" s="2">
        <v>44983</v>
      </c>
      <c r="AO137">
        <v>1.309869160737264</v>
      </c>
      <c r="AP137">
        <v>532.0692204435958</v>
      </c>
      <c r="AQ137">
        <v>3.435009400077673</v>
      </c>
      <c r="AR137">
        <v>0</v>
      </c>
      <c r="AS137">
        <v>0.008310959328614686</v>
      </c>
      <c r="AT137">
        <v>48.07160503444515</v>
      </c>
      <c r="AU137">
        <v>0</v>
      </c>
      <c r="AV137">
        <v>0</v>
      </c>
      <c r="AW137">
        <v>0</v>
      </c>
      <c r="AX137">
        <v>154.321348732173</v>
      </c>
      <c r="AY137">
        <v>8.595643957659004</v>
      </c>
      <c r="AZ137">
        <v>23.91925225015413</v>
      </c>
    </row>
    <row r="138" spans="1:52">
      <c r="A138" s="2">
        <v>44984</v>
      </c>
      <c r="B138">
        <v>1312.942558283358</v>
      </c>
      <c r="C138">
        <v>0.02317691694068857</v>
      </c>
      <c r="AN138" s="2">
        <v>44984</v>
      </c>
      <c r="AO138">
        <v>1.302535190991076</v>
      </c>
      <c r="AP138">
        <v>534.0674425831279</v>
      </c>
      <c r="AQ138">
        <v>3.4225643908922</v>
      </c>
      <c r="AR138">
        <v>0</v>
      </c>
      <c r="AS138">
        <v>0.008365498983655982</v>
      </c>
      <c r="AT138">
        <v>48.61417522637677</v>
      </c>
      <c r="AU138">
        <v>0</v>
      </c>
      <c r="AV138">
        <v>0</v>
      </c>
      <c r="AW138">
        <v>0</v>
      </c>
      <c r="AX138">
        <v>153.904434630465</v>
      </c>
      <c r="AY138">
        <v>8.468680918317094</v>
      </c>
      <c r="AZ138">
        <v>23.97368974766665</v>
      </c>
    </row>
    <row r="139" spans="1:52">
      <c r="A139" s="2">
        <v>44985</v>
      </c>
      <c r="B139">
        <v>1289.140088472352</v>
      </c>
      <c r="C139">
        <v>-0.01812910219174213</v>
      </c>
      <c r="AN139" s="2">
        <v>44985</v>
      </c>
      <c r="AO139">
        <v>1.309251336526446</v>
      </c>
      <c r="AP139">
        <v>530.3705359407164</v>
      </c>
      <c r="AQ139">
        <v>3.456204402351291</v>
      </c>
      <c r="AR139">
        <v>0</v>
      </c>
      <c r="AS139">
        <v>0.008227087087875368</v>
      </c>
      <c r="AT139">
        <v>48.20312536173319</v>
      </c>
      <c r="AU139">
        <v>0</v>
      </c>
      <c r="AV139">
        <v>0</v>
      </c>
      <c r="AW139">
        <v>0</v>
      </c>
      <c r="AX139">
        <v>156.5777126263334</v>
      </c>
      <c r="AY139">
        <v>8.523459280223943</v>
      </c>
      <c r="AZ139">
        <v>24.1008913493318</v>
      </c>
    </row>
    <row r="140" spans="1:52">
      <c r="A140" s="2">
        <v>44986</v>
      </c>
      <c r="B140">
        <v>1258.286033713227</v>
      </c>
      <c r="C140">
        <v>-0.02393382614893913</v>
      </c>
      <c r="AN140" s="2">
        <v>44986</v>
      </c>
      <c r="AO140">
        <v>1.32071393649228</v>
      </c>
      <c r="AP140">
        <v>536.1825524431924</v>
      </c>
      <c r="AQ140">
        <v>3.532939039298773</v>
      </c>
      <c r="AR140">
        <v>0</v>
      </c>
      <c r="AS140">
        <v>0.008154468154044282</v>
      </c>
      <c r="AT140">
        <v>48.05824470121578</v>
      </c>
      <c r="AU140">
        <v>0</v>
      </c>
      <c r="AV140">
        <v>0</v>
      </c>
      <c r="AW140">
        <v>0</v>
      </c>
      <c r="AX140">
        <v>157.6675363589196</v>
      </c>
      <c r="AY140">
        <v>8.605815276466219</v>
      </c>
      <c r="AZ140">
        <v>23.35210848799724</v>
      </c>
    </row>
    <row r="141" spans="1:52">
      <c r="A141" s="2">
        <v>44987</v>
      </c>
      <c r="B141">
        <v>1297.710227095314</v>
      </c>
      <c r="C141">
        <v>0.03133166253601782</v>
      </c>
      <c r="AN141" s="2">
        <v>44987</v>
      </c>
      <c r="AO141">
        <v>1.279592664257938</v>
      </c>
      <c r="AP141">
        <v>540.8090298942965</v>
      </c>
      <c r="AQ141">
        <v>3.513975895330071</v>
      </c>
      <c r="AR141">
        <v>0</v>
      </c>
      <c r="AS141">
        <v>0.008244434571683928</v>
      </c>
      <c r="AT141">
        <v>49.07167542726721</v>
      </c>
      <c r="AU141">
        <v>0</v>
      </c>
      <c r="AV141">
        <v>0</v>
      </c>
      <c r="AW141">
        <v>0</v>
      </c>
      <c r="AX141">
        <v>156.3669211731829</v>
      </c>
      <c r="AY141">
        <v>8.659524687421053</v>
      </c>
      <c r="AZ141">
        <v>22.85427990111636</v>
      </c>
    </row>
    <row r="142" spans="1:52">
      <c r="A142" s="2">
        <v>44988</v>
      </c>
      <c r="B142">
        <v>1272.039845808771</v>
      </c>
      <c r="C142">
        <v>-0.01978128918965294</v>
      </c>
      <c r="AN142" s="2">
        <v>44988</v>
      </c>
      <c r="AO142">
        <v>1.298986474549245</v>
      </c>
      <c r="AP142">
        <v>545.6647617137418</v>
      </c>
      <c r="AQ142">
        <v>3.499716478308038</v>
      </c>
      <c r="AR142">
        <v>0</v>
      </c>
      <c r="AS142">
        <v>0.008129772889296061</v>
      </c>
      <c r="AT142">
        <v>48.74723514516225</v>
      </c>
      <c r="AU142">
        <v>0</v>
      </c>
      <c r="AV142">
        <v>0</v>
      </c>
      <c r="AW142">
        <v>0</v>
      </c>
      <c r="AX142">
        <v>155.7312934923117</v>
      </c>
      <c r="AY142">
        <v>8.677279661718234</v>
      </c>
      <c r="AZ142">
        <v>23.09612437122405</v>
      </c>
    </row>
    <row r="143" spans="1:52">
      <c r="A143" s="2">
        <v>44989</v>
      </c>
      <c r="B143">
        <v>1222.026227316107</v>
      </c>
      <c r="C143">
        <v>-0.0393176508247387</v>
      </c>
      <c r="AN143" s="2">
        <v>44989</v>
      </c>
      <c r="AO143">
        <v>1.295296142171603</v>
      </c>
      <c r="AP143">
        <v>535.6061834641615</v>
      </c>
      <c r="AQ143">
        <v>3.525089685467091</v>
      </c>
      <c r="AR143">
        <v>0</v>
      </c>
      <c r="AS143">
        <v>0.008201482990393664</v>
      </c>
      <c r="AT143">
        <v>48.81984478635154</v>
      </c>
      <c r="AU143">
        <v>0</v>
      </c>
      <c r="AV143">
        <v>0</v>
      </c>
      <c r="AW143">
        <v>0</v>
      </c>
      <c r="AX143">
        <v>157.0172526749292</v>
      </c>
      <c r="AY143">
        <v>8.566329958725904</v>
      </c>
      <c r="AZ143">
        <v>23.50215905200128</v>
      </c>
    </row>
    <row r="144" spans="1:52">
      <c r="A144" s="2">
        <v>44990</v>
      </c>
      <c r="B144">
        <v>1203.148191802351</v>
      </c>
      <c r="C144">
        <v>-0.01544814267629757</v>
      </c>
      <c r="AN144" s="2">
        <v>44990</v>
      </c>
      <c r="AO144">
        <v>1.224212666278294</v>
      </c>
      <c r="AP144">
        <v>401.0451266732043</v>
      </c>
      <c r="AQ144">
        <v>6.797257933751399</v>
      </c>
      <c r="AR144">
        <v>0.4739016496263583</v>
      </c>
      <c r="AS144">
        <v>0</v>
      </c>
      <c r="AT144">
        <v>42.95336426172386</v>
      </c>
      <c r="AU144">
        <v>18.37081800494018</v>
      </c>
      <c r="AV144">
        <v>0.01527805078238968</v>
      </c>
      <c r="AW144">
        <v>18.92379371933768</v>
      </c>
      <c r="AX144">
        <v>15.08970310495742</v>
      </c>
      <c r="AY144">
        <v>8.573545262124512</v>
      </c>
      <c r="AZ144">
        <v>17.66546497608051</v>
      </c>
    </row>
    <row r="145" spans="1:52">
      <c r="A145" s="2">
        <v>44991</v>
      </c>
      <c r="B145">
        <v>1208.847754349642</v>
      </c>
      <c r="C145">
        <v>0.004737207424758694</v>
      </c>
      <c r="AN145" s="2">
        <v>44991</v>
      </c>
      <c r="AO145">
        <v>1.235460204303645</v>
      </c>
      <c r="AP145">
        <v>402.0214590972799</v>
      </c>
      <c r="AQ145">
        <v>6.81045658104336</v>
      </c>
      <c r="AR145">
        <v>0.4777076549571958</v>
      </c>
      <c r="AS145">
        <v>0</v>
      </c>
      <c r="AT145">
        <v>43.60163232664294</v>
      </c>
      <c r="AU145">
        <v>18.22457594155045</v>
      </c>
      <c r="AV145">
        <v>0.01537254333807538</v>
      </c>
      <c r="AW145">
        <v>18.76529275296264</v>
      </c>
      <c r="AX145">
        <v>15.01822579457679</v>
      </c>
      <c r="AY145">
        <v>8.594952271781905</v>
      </c>
      <c r="AZ145">
        <v>17.15842669373404</v>
      </c>
    </row>
    <row r="146" spans="1:52">
      <c r="A146" s="2">
        <v>44992</v>
      </c>
      <c r="B146">
        <v>1206.127012827197</v>
      </c>
      <c r="C146">
        <v>-0.002250689975354825</v>
      </c>
      <c r="AN146" s="2">
        <v>44992</v>
      </c>
      <c r="AO146">
        <v>1.204559225244267</v>
      </c>
      <c r="AP146">
        <v>408.446399571818</v>
      </c>
      <c r="AQ146">
        <v>6.642104370828442</v>
      </c>
      <c r="AR146">
        <v>0.4770703110452512</v>
      </c>
      <c r="AS146">
        <v>0</v>
      </c>
      <c r="AT146">
        <v>43.46252340931775</v>
      </c>
      <c r="AU146">
        <v>18.35163916640579</v>
      </c>
      <c r="AV146">
        <v>0.01529972562558938</v>
      </c>
      <c r="AW146">
        <v>18.93454648629549</v>
      </c>
      <c r="AX146">
        <v>15.02245122627172</v>
      </c>
      <c r="AY146">
        <v>8.69801335693535</v>
      </c>
      <c r="AZ146">
        <v>17.16512494104573</v>
      </c>
    </row>
    <row r="147" spans="1:52">
      <c r="A147" s="2">
        <v>44993</v>
      </c>
      <c r="B147">
        <v>1197.529694491754</v>
      </c>
      <c r="C147">
        <v>-0.007128037299563128</v>
      </c>
      <c r="AN147" s="2">
        <v>44993</v>
      </c>
      <c r="AO147">
        <v>1.222310299580245</v>
      </c>
      <c r="AP147">
        <v>406.1919695928211</v>
      </c>
      <c r="AQ147">
        <v>6.750204708698992</v>
      </c>
      <c r="AR147">
        <v>0.4722456021246108</v>
      </c>
      <c r="AS147">
        <v>0</v>
      </c>
      <c r="AT147">
        <v>43.34203181830069</v>
      </c>
      <c r="AU147">
        <v>18.48499281509579</v>
      </c>
      <c r="AV147">
        <v>0.01526377892962334</v>
      </c>
      <c r="AW147">
        <v>18.78901459358394</v>
      </c>
      <c r="AX147">
        <v>14.73752421489685</v>
      </c>
      <c r="AY147">
        <v>8.82371006815378</v>
      </c>
      <c r="AZ147">
        <v>16.82408274958971</v>
      </c>
    </row>
    <row r="148" spans="1:52">
      <c r="A148" s="2">
        <v>44994</v>
      </c>
      <c r="B148">
        <v>1147.850588788509</v>
      </c>
      <c r="C148">
        <v>-0.04148465456159633</v>
      </c>
      <c r="AN148" s="2">
        <v>44994</v>
      </c>
      <c r="AO148">
        <v>1.227455610770561</v>
      </c>
      <c r="AP148">
        <v>404.0612645181748</v>
      </c>
      <c r="AQ148">
        <v>6.888795488025142</v>
      </c>
      <c r="AR148">
        <v>0.4553558319629595</v>
      </c>
      <c r="AS148">
        <v>0</v>
      </c>
      <c r="AT148">
        <v>41.83405850019025</v>
      </c>
      <c r="AU148">
        <v>18.47623903468425</v>
      </c>
      <c r="AV148">
        <v>0.01487660064713417</v>
      </c>
      <c r="AW148">
        <v>18.75804991437213</v>
      </c>
      <c r="AX148">
        <v>15.34272159324829</v>
      </c>
      <c r="AY148">
        <v>9.273078457979368</v>
      </c>
      <c r="AZ148">
        <v>16.95786408499263</v>
      </c>
    </row>
    <row r="149" spans="1:52">
      <c r="A149" s="2">
        <v>44995</v>
      </c>
      <c r="B149">
        <v>1092.869379335533</v>
      </c>
      <c r="C149">
        <v>-0.04789927364240487</v>
      </c>
      <c r="AN149" s="2">
        <v>44995</v>
      </c>
      <c r="AO149">
        <v>1.222993241871547</v>
      </c>
      <c r="AP149">
        <v>396.094916684348</v>
      </c>
      <c r="AQ149">
        <v>6.916446572744127</v>
      </c>
      <c r="AR149">
        <v>0.4496448880184946</v>
      </c>
      <c r="AS149">
        <v>0</v>
      </c>
      <c r="AT149">
        <v>41.34952435074288</v>
      </c>
      <c r="AU149">
        <v>18.34108072067716</v>
      </c>
      <c r="AV149">
        <v>0.0151258470414358</v>
      </c>
      <c r="AW149">
        <v>19.1633138575522</v>
      </c>
      <c r="AX149">
        <v>15.22487412094593</v>
      </c>
      <c r="AY149">
        <v>9.412925263844919</v>
      </c>
      <c r="AZ149">
        <v>17.21644588667647</v>
      </c>
    </row>
    <row r="150" spans="1:52">
      <c r="A150" s="2">
        <v>44996</v>
      </c>
      <c r="B150">
        <v>1114.91672183582</v>
      </c>
      <c r="C150">
        <v>0.0201738130074538</v>
      </c>
      <c r="AN150" s="2">
        <v>44996</v>
      </c>
      <c r="AO150">
        <v>1.245297024282419</v>
      </c>
      <c r="AP150">
        <v>394.1959817295016</v>
      </c>
      <c r="AQ150">
        <v>6.805289957040148</v>
      </c>
      <c r="AR150">
        <v>0.4562779946380895</v>
      </c>
      <c r="AS150">
        <v>0</v>
      </c>
      <c r="AT150">
        <v>42.26584864032287</v>
      </c>
      <c r="AU150">
        <v>18.00599475133372</v>
      </c>
      <c r="AV150">
        <v>0.0154581041073901</v>
      </c>
      <c r="AW150">
        <v>19.2144669562876</v>
      </c>
      <c r="AX150">
        <v>14.80421812026359</v>
      </c>
      <c r="AY150">
        <v>9.08607405111737</v>
      </c>
      <c r="AZ150">
        <v>17.80401299360572</v>
      </c>
    </row>
    <row r="151" spans="1:52">
      <c r="A151" s="2">
        <v>44997</v>
      </c>
      <c r="B151">
        <v>1097.888374103906</v>
      </c>
      <c r="C151">
        <v>-0.01527320148528744</v>
      </c>
      <c r="AN151" s="2">
        <v>44997</v>
      </c>
      <c r="AO151">
        <v>0</v>
      </c>
      <c r="AP151">
        <v>537.2948579270576</v>
      </c>
      <c r="AQ151">
        <v>0</v>
      </c>
      <c r="AR151">
        <v>0.2523548913747867</v>
      </c>
      <c r="AS151">
        <v>0.008000067110395021</v>
      </c>
      <c r="AT151">
        <v>46.84183433044146</v>
      </c>
      <c r="AU151">
        <v>12.13192025374956</v>
      </c>
      <c r="AV151">
        <v>0.1114799421773358</v>
      </c>
      <c r="AW151">
        <v>25.81549031966142</v>
      </c>
      <c r="AX151">
        <v>0</v>
      </c>
      <c r="AY151">
        <v>0</v>
      </c>
      <c r="AZ151">
        <v>26.09633828355904</v>
      </c>
    </row>
    <row r="152" spans="1:52">
      <c r="A152" s="2">
        <v>44998</v>
      </c>
      <c r="B152">
        <v>1172.154306976493</v>
      </c>
      <c r="C152">
        <v>0.06764433855418428</v>
      </c>
      <c r="AN152" s="2">
        <v>44998</v>
      </c>
      <c r="AO152">
        <v>0</v>
      </c>
      <c r="AP152">
        <v>531.6624683188739</v>
      </c>
      <c r="AQ152">
        <v>0</v>
      </c>
      <c r="AR152">
        <v>0.2582122241474921</v>
      </c>
      <c r="AS152">
        <v>0.007968064221941224</v>
      </c>
      <c r="AT152">
        <v>47.92367130925576</v>
      </c>
      <c r="AU152">
        <v>12.04539523987974</v>
      </c>
      <c r="AV152">
        <v>0.1108245534483399</v>
      </c>
      <c r="AW152">
        <v>25.94251550580272</v>
      </c>
      <c r="AX152">
        <v>0</v>
      </c>
      <c r="AY152">
        <v>0</v>
      </c>
      <c r="AZ152">
        <v>25.73354551492334</v>
      </c>
    </row>
    <row r="153" spans="1:52">
      <c r="A153" s="2">
        <v>44999</v>
      </c>
      <c r="B153">
        <v>1230.011984042388</v>
      </c>
      <c r="C153">
        <v>0.04936011984218669</v>
      </c>
      <c r="AN153" s="2">
        <v>44999</v>
      </c>
      <c r="AO153">
        <v>0</v>
      </c>
      <c r="AP153">
        <v>535.6716886234051</v>
      </c>
      <c r="AQ153">
        <v>0</v>
      </c>
      <c r="AR153">
        <v>0.253928299280209</v>
      </c>
      <c r="AS153">
        <v>0.007638425105521667</v>
      </c>
      <c r="AT153">
        <v>48.53960438494553</v>
      </c>
      <c r="AU153">
        <v>12.21828807605401</v>
      </c>
      <c r="AV153">
        <v>0.1099608292471454</v>
      </c>
      <c r="AW153">
        <v>26.46264287102112</v>
      </c>
      <c r="AX153">
        <v>0</v>
      </c>
      <c r="AY153">
        <v>0</v>
      </c>
      <c r="AZ153">
        <v>26.17192641585534</v>
      </c>
    </row>
    <row r="154" spans="1:52">
      <c r="A154" s="2">
        <v>45000</v>
      </c>
      <c r="B154">
        <v>1252.680630544696</v>
      </c>
      <c r="C154">
        <v>0.01842961434229995</v>
      </c>
      <c r="AN154" s="2">
        <v>45000</v>
      </c>
      <c r="AO154">
        <v>0</v>
      </c>
      <c r="AP154">
        <v>545.2185275169485</v>
      </c>
      <c r="AQ154">
        <v>0</v>
      </c>
      <c r="AR154">
        <v>0.2578074725389062</v>
      </c>
      <c r="AS154">
        <v>0.007586174706251045</v>
      </c>
      <c r="AT154">
        <v>49.22305181588654</v>
      </c>
      <c r="AU154">
        <v>12.15403134797976</v>
      </c>
      <c r="AV154">
        <v>0.110084281648743</v>
      </c>
      <c r="AW154">
        <v>26.14937013167242</v>
      </c>
      <c r="AX154">
        <v>0</v>
      </c>
      <c r="AY154">
        <v>0</v>
      </c>
      <c r="AZ154">
        <v>25.67041972416805</v>
      </c>
    </row>
    <row r="155" spans="1:52">
      <c r="A155" s="2">
        <v>45001</v>
      </c>
      <c r="B155">
        <v>1202.026067882631</v>
      </c>
      <c r="C155">
        <v>-0.04043693294757766</v>
      </c>
      <c r="AN155" s="2">
        <v>45001</v>
      </c>
      <c r="AO155">
        <v>0</v>
      </c>
      <c r="AP155">
        <v>555.4621082394909</v>
      </c>
      <c r="AQ155">
        <v>0</v>
      </c>
      <c r="AR155">
        <v>0.2493117281171496</v>
      </c>
      <c r="AS155">
        <v>0.007386537261342727</v>
      </c>
      <c r="AT155">
        <v>48.34542501042873</v>
      </c>
      <c r="AU155">
        <v>12.39898168131733</v>
      </c>
      <c r="AV155">
        <v>0.1089165042804185</v>
      </c>
      <c r="AW155">
        <v>26.72701194638799</v>
      </c>
      <c r="AX155">
        <v>0</v>
      </c>
      <c r="AY155">
        <v>0</v>
      </c>
      <c r="AZ155">
        <v>26.41044822924244</v>
      </c>
    </row>
    <row r="156" spans="1:52">
      <c r="A156" s="2">
        <v>45002</v>
      </c>
      <c r="B156">
        <v>1227.00442539126</v>
      </c>
      <c r="C156">
        <v>0.02078021282236309</v>
      </c>
      <c r="AN156" s="2">
        <v>45002</v>
      </c>
      <c r="AO156">
        <v>0</v>
      </c>
      <c r="AP156">
        <v>566.6211823884522</v>
      </c>
      <c r="AQ156">
        <v>0</v>
      </c>
      <c r="AR156">
        <v>0.2368369688397955</v>
      </c>
      <c r="AS156">
        <v>0.007349315515220145</v>
      </c>
      <c r="AT156">
        <v>47.92813749638009</v>
      </c>
      <c r="AU156">
        <v>12.19867284747767</v>
      </c>
      <c r="AV156">
        <v>0.109733054415034</v>
      </c>
      <c r="AW156">
        <v>26.75278866693707</v>
      </c>
      <c r="AX156">
        <v>0</v>
      </c>
      <c r="AY156">
        <v>0</v>
      </c>
      <c r="AZ156">
        <v>26.90839207542722</v>
      </c>
    </row>
    <row r="157" spans="1:52">
      <c r="A157" s="2">
        <v>45003</v>
      </c>
      <c r="B157">
        <v>1311.357109431827</v>
      </c>
      <c r="C157">
        <v>0.0687468458100049</v>
      </c>
      <c r="AN157" s="2">
        <v>45003</v>
      </c>
      <c r="AO157">
        <v>0</v>
      </c>
      <c r="AP157">
        <v>562.6059973496772</v>
      </c>
      <c r="AQ157">
        <v>0</v>
      </c>
      <c r="AR157">
        <v>0.2462727391617275</v>
      </c>
      <c r="AS157">
        <v>0.007165721830203012</v>
      </c>
      <c r="AT157">
        <v>50.25424370095072</v>
      </c>
      <c r="AU157">
        <v>12.02436276370696</v>
      </c>
      <c r="AV157">
        <v>0.1098276493684565</v>
      </c>
      <c r="AW157">
        <v>26.43226478656518</v>
      </c>
      <c r="AX157">
        <v>0</v>
      </c>
      <c r="AY157">
        <v>0</v>
      </c>
      <c r="AZ157">
        <v>26.54973863105982</v>
      </c>
    </row>
    <row r="158" spans="1:52">
      <c r="A158" s="2">
        <v>45004</v>
      </c>
      <c r="B158">
        <v>1282.10232822023</v>
      </c>
      <c r="C158">
        <v>-0.02230878301660488</v>
      </c>
      <c r="AN158" s="2">
        <v>45004</v>
      </c>
      <c r="AO158">
        <v>1.607763519773732</v>
      </c>
      <c r="AP158">
        <v>60.33623548760625</v>
      </c>
      <c r="AQ158">
        <v>6.553089033401824</v>
      </c>
      <c r="AR158">
        <v>0.367945983753578</v>
      </c>
      <c r="AS158">
        <v>0.007126555647525392</v>
      </c>
      <c r="AT158">
        <v>0</v>
      </c>
      <c r="AU158">
        <v>10.3802323650911</v>
      </c>
      <c r="AV158">
        <v>0.1089997373654514</v>
      </c>
      <c r="AW158">
        <v>10.15073931279332</v>
      </c>
      <c r="AX158">
        <v>130.0717903172944</v>
      </c>
      <c r="AY158">
        <v>7.83089083707435</v>
      </c>
      <c r="AZ158">
        <v>9.669559023443531</v>
      </c>
    </row>
    <row r="159" spans="1:52">
      <c r="A159" s="2">
        <v>45005</v>
      </c>
      <c r="B159">
        <v>1316.919185615731</v>
      </c>
      <c r="C159">
        <v>0.02715606752218602</v>
      </c>
      <c r="AN159" s="2">
        <v>45005</v>
      </c>
      <c r="AO159">
        <v>1.605936572310048</v>
      </c>
      <c r="AP159">
        <v>60.145626876477</v>
      </c>
      <c r="AQ159">
        <v>6.472529503706366</v>
      </c>
      <c r="AR159">
        <v>0.3706930687664654</v>
      </c>
      <c r="AS159">
        <v>0.007008566463302114</v>
      </c>
      <c r="AT159">
        <v>0</v>
      </c>
      <c r="AU159">
        <v>10.3665521527029</v>
      </c>
      <c r="AV159">
        <v>0.1096366437962873</v>
      </c>
      <c r="AW159">
        <v>10.12303195606498</v>
      </c>
      <c r="AX159">
        <v>133.4195021340342</v>
      </c>
      <c r="AY159">
        <v>7.756234236699474</v>
      </c>
      <c r="AZ159">
        <v>9.843768127054389</v>
      </c>
    </row>
    <row r="160" spans="1:52">
      <c r="A160" s="2">
        <v>45006</v>
      </c>
      <c r="B160">
        <v>1276.966763207686</v>
      </c>
      <c r="C160">
        <v>-0.03033779357490662</v>
      </c>
      <c r="AN160" s="2">
        <v>45006</v>
      </c>
      <c r="AO160">
        <v>1.635420516718145</v>
      </c>
      <c r="AP160">
        <v>60.90724493182815</v>
      </c>
      <c r="AQ160">
        <v>6.64259531241731</v>
      </c>
      <c r="AR160">
        <v>0.3642524467031409</v>
      </c>
      <c r="AS160">
        <v>0.006881608878007848</v>
      </c>
      <c r="AT160">
        <v>0</v>
      </c>
      <c r="AU160">
        <v>10.69275698465641</v>
      </c>
      <c r="AV160">
        <v>0.110249518046531</v>
      </c>
      <c r="AW160">
        <v>9.91458589519743</v>
      </c>
      <c r="AX160">
        <v>137.4557251548561</v>
      </c>
      <c r="AY160">
        <v>7.44512715843612</v>
      </c>
      <c r="AZ160">
        <v>10.0796532642802</v>
      </c>
    </row>
    <row r="161" spans="1:52">
      <c r="A161" s="2">
        <v>45007</v>
      </c>
      <c r="B161">
        <v>1317.037477140538</v>
      </c>
      <c r="C161">
        <v>0.03137960602216139</v>
      </c>
      <c r="AN161" s="2">
        <v>45007</v>
      </c>
      <c r="AO161">
        <v>1.631823961555529</v>
      </c>
      <c r="AP161">
        <v>56.4425161191923</v>
      </c>
      <c r="AQ161">
        <v>6.553395361231452</v>
      </c>
      <c r="AR161">
        <v>0.3737472074641583</v>
      </c>
      <c r="AS161">
        <v>0.007012283345677561</v>
      </c>
      <c r="AT161">
        <v>0</v>
      </c>
      <c r="AU161">
        <v>10.57196569483746</v>
      </c>
      <c r="AV161">
        <v>0.1094436047792417</v>
      </c>
      <c r="AW161">
        <v>9.771281748788963</v>
      </c>
      <c r="AX161">
        <v>135.8240616793719</v>
      </c>
      <c r="AY161">
        <v>7.55378989214359</v>
      </c>
      <c r="AZ161">
        <v>10.01821253173194</v>
      </c>
    </row>
    <row r="162" spans="1:52">
      <c r="A162" s="2">
        <v>45008</v>
      </c>
      <c r="B162">
        <v>1264.429119239333</v>
      </c>
      <c r="C162">
        <v>-0.03994446537347207</v>
      </c>
      <c r="AN162" s="2">
        <v>45008</v>
      </c>
      <c r="AO162">
        <v>1.641608466243946</v>
      </c>
      <c r="AP162">
        <v>55.7860502115599</v>
      </c>
      <c r="AQ162">
        <v>6.549200249825189</v>
      </c>
      <c r="AR162">
        <v>0.3737738080951946</v>
      </c>
      <c r="AS162">
        <v>0.006936853193322249</v>
      </c>
      <c r="AT162">
        <v>0</v>
      </c>
      <c r="AU162">
        <v>10.6794630774932</v>
      </c>
      <c r="AV162">
        <v>0.1091110409918828</v>
      </c>
      <c r="AW162">
        <v>9.685634034964112</v>
      </c>
      <c r="AX162">
        <v>135.6270160949335</v>
      </c>
      <c r="AY162">
        <v>7.632026455151771</v>
      </c>
      <c r="AZ162">
        <v>10.17454816533159</v>
      </c>
    </row>
    <row r="163" spans="1:52">
      <c r="A163" s="2">
        <v>45009</v>
      </c>
      <c r="B163">
        <v>1310.625382416597</v>
      </c>
      <c r="C163">
        <v>0.03653527309229876</v>
      </c>
      <c r="AN163" s="2">
        <v>45009</v>
      </c>
      <c r="AO163">
        <v>1.660318639062178</v>
      </c>
      <c r="AP163">
        <v>55.98242975132071</v>
      </c>
      <c r="AQ163">
        <v>6.478770448297953</v>
      </c>
      <c r="AR163">
        <v>0.378323664176095</v>
      </c>
      <c r="AS163">
        <v>0.006925270215463088</v>
      </c>
      <c r="AT163">
        <v>0</v>
      </c>
      <c r="AU163">
        <v>10.61035105184656</v>
      </c>
      <c r="AV163">
        <v>0.1080636471643706</v>
      </c>
      <c r="AW163">
        <v>9.442198259231981</v>
      </c>
      <c r="AX163">
        <v>137.4193623216717</v>
      </c>
      <c r="AY163">
        <v>7.653283393356393</v>
      </c>
      <c r="AZ163">
        <v>10.25406174315465</v>
      </c>
    </row>
    <row r="164" spans="1:52">
      <c r="A164" s="2">
        <v>45010</v>
      </c>
      <c r="B164">
        <v>1254.980731655476</v>
      </c>
      <c r="C164">
        <v>-0.0424565642537158</v>
      </c>
      <c r="AN164" s="2">
        <v>45010</v>
      </c>
      <c r="AO164">
        <v>1.679410442837432</v>
      </c>
      <c r="AP164">
        <v>55.45701113089375</v>
      </c>
      <c r="AQ164">
        <v>6.409425929282356</v>
      </c>
      <c r="AR164">
        <v>0.3708410034823278</v>
      </c>
      <c r="AS164">
        <v>0.00685429119343448</v>
      </c>
      <c r="AT164">
        <v>0</v>
      </c>
      <c r="AU164">
        <v>10.66855014112304</v>
      </c>
      <c r="AV164">
        <v>0.1075001776304671</v>
      </c>
      <c r="AW164">
        <v>9.562741991078278</v>
      </c>
      <c r="AX164">
        <v>136.1943652297941</v>
      </c>
      <c r="AY164">
        <v>7.8792795037778</v>
      </c>
      <c r="AZ164">
        <v>10.42784555674699</v>
      </c>
    </row>
    <row r="165" spans="1:52">
      <c r="A165" s="2">
        <v>45011</v>
      </c>
      <c r="B165">
        <v>1240.705520645241</v>
      </c>
      <c r="C165">
        <v>-0.0113748447686558</v>
      </c>
      <c r="AN165" s="2">
        <v>45011</v>
      </c>
      <c r="AO165">
        <v>1.473160683707804</v>
      </c>
      <c r="AP165">
        <v>217.6686349863989</v>
      </c>
      <c r="AQ165">
        <v>8.520521914807002</v>
      </c>
      <c r="AR165">
        <v>0.178385026862098</v>
      </c>
      <c r="AS165">
        <v>0.006770203847616053</v>
      </c>
      <c r="AT165">
        <v>0</v>
      </c>
      <c r="AU165">
        <v>13.85852089107909</v>
      </c>
      <c r="AV165">
        <v>0.1068057735210026</v>
      </c>
      <c r="AW165">
        <v>3.733441863858817</v>
      </c>
      <c r="AX165">
        <v>155.5205415089272</v>
      </c>
      <c r="AY165">
        <v>8.25879394643035</v>
      </c>
      <c r="AZ165">
        <v>7.24839762805615</v>
      </c>
    </row>
    <row r="166" spans="1:52">
      <c r="A166" s="2">
        <v>45012</v>
      </c>
      <c r="B166">
        <v>1269.427677806304</v>
      </c>
      <c r="C166">
        <v>0.02314985843387363</v>
      </c>
      <c r="AN166" s="2">
        <v>45012</v>
      </c>
      <c r="AO166">
        <v>1.472090479874808</v>
      </c>
      <c r="AP166">
        <v>219.5507360950639</v>
      </c>
      <c r="AQ166">
        <v>8.555193451328149</v>
      </c>
      <c r="AR166">
        <v>0.1787635386979598</v>
      </c>
      <c r="AS166">
        <v>0.006788530523863474</v>
      </c>
      <c r="AT166">
        <v>0</v>
      </c>
      <c r="AU166">
        <v>13.80332020749895</v>
      </c>
      <c r="AV166">
        <v>0.1070626988139712</v>
      </c>
      <c r="AW166">
        <v>3.717600779634222</v>
      </c>
      <c r="AX166">
        <v>154.6658675631797</v>
      </c>
      <c r="AY166">
        <v>8.213052280868492</v>
      </c>
      <c r="AZ166">
        <v>7.304691925942037</v>
      </c>
    </row>
    <row r="167" spans="1:52">
      <c r="A167" s="2">
        <v>45013</v>
      </c>
      <c r="B167">
        <v>1216.198681162686</v>
      </c>
      <c r="C167">
        <v>-0.0419314921001267</v>
      </c>
      <c r="AN167" s="2">
        <v>45013</v>
      </c>
      <c r="AO167">
        <v>1.477341336592895</v>
      </c>
      <c r="AP167">
        <v>217.2001595097845</v>
      </c>
      <c r="AQ167">
        <v>8.520039405778698</v>
      </c>
      <c r="AR167">
        <v>0.1816269532839814</v>
      </c>
      <c r="AS167">
        <v>0.006718093410399329</v>
      </c>
      <c r="AT167">
        <v>0</v>
      </c>
      <c r="AU167">
        <v>13.66650177656089</v>
      </c>
      <c r="AV167">
        <v>0.1063809365846158</v>
      </c>
      <c r="AW167">
        <v>3.769284193560082</v>
      </c>
      <c r="AX167">
        <v>156.9663160185129</v>
      </c>
      <c r="AY167">
        <v>8.315504457623973</v>
      </c>
      <c r="AZ167">
        <v>7.209242589878878</v>
      </c>
    </row>
    <row r="168" spans="1:52">
      <c r="A168" s="2">
        <v>45014</v>
      </c>
      <c r="B168">
        <v>1248.382947150914</v>
      </c>
      <c r="C168">
        <v>0.02646300023731274</v>
      </c>
      <c r="AN168" s="2">
        <v>45014</v>
      </c>
      <c r="AO168">
        <v>1.496755681903358</v>
      </c>
      <c r="AP168">
        <v>209.0582747906555</v>
      </c>
      <c r="AQ168">
        <v>8.622495949554867</v>
      </c>
      <c r="AR168">
        <v>0.1848077362023416</v>
      </c>
      <c r="AS168">
        <v>0.006863278597279593</v>
      </c>
      <c r="AT168">
        <v>0</v>
      </c>
      <c r="AU168">
        <v>13.5658219206412</v>
      </c>
      <c r="AV168">
        <v>0.1055018777215543</v>
      </c>
      <c r="AW168">
        <v>3.822686354875499</v>
      </c>
      <c r="AX168">
        <v>154.9448235688991</v>
      </c>
      <c r="AY168">
        <v>8.290478582544827</v>
      </c>
      <c r="AZ168">
        <v>7.160216917706665</v>
      </c>
    </row>
    <row r="169" spans="1:52">
      <c r="A169" s="2">
        <v>45015</v>
      </c>
      <c r="B169">
        <v>1284.947230940169</v>
      </c>
      <c r="C169">
        <v>0.02928931693011516</v>
      </c>
      <c r="AN169" s="2">
        <v>45015</v>
      </c>
      <c r="AO169">
        <v>1.492809471355309</v>
      </c>
      <c r="AP169">
        <v>207.3651777370545</v>
      </c>
      <c r="AQ169">
        <v>8.57896033982383</v>
      </c>
      <c r="AR169">
        <v>0.1897211229973134</v>
      </c>
      <c r="AS169">
        <v>0.006789253009370521</v>
      </c>
      <c r="AT169">
        <v>0</v>
      </c>
      <c r="AU169">
        <v>13.6886482218334</v>
      </c>
      <c r="AV169">
        <v>0.1073922314064477</v>
      </c>
      <c r="AW169">
        <v>3.70219244779891</v>
      </c>
      <c r="AX169">
        <v>154.4130824889237</v>
      </c>
      <c r="AY169">
        <v>8.270102732422043</v>
      </c>
      <c r="AZ169">
        <v>7.205257283238169</v>
      </c>
    </row>
    <row r="170" spans="1:52">
      <c r="A170" s="2">
        <v>45016</v>
      </c>
      <c r="B170">
        <v>1266.57110699244</v>
      </c>
      <c r="C170">
        <v>-0.01430107284194349</v>
      </c>
      <c r="AN170" s="2">
        <v>45016</v>
      </c>
      <c r="AO170">
        <v>1.506668582342434</v>
      </c>
      <c r="AP170">
        <v>207.5538548710391</v>
      </c>
      <c r="AQ170">
        <v>8.49405324990596</v>
      </c>
      <c r="AR170">
        <v>0.1854723958285784</v>
      </c>
      <c r="AS170">
        <v>0.006779982184007566</v>
      </c>
      <c r="AT170">
        <v>0</v>
      </c>
      <c r="AU170">
        <v>13.65023272380613</v>
      </c>
      <c r="AV170">
        <v>0.1060308217289575</v>
      </c>
      <c r="AW170">
        <v>3.73065299313366</v>
      </c>
      <c r="AX170">
        <v>156.7478390148891</v>
      </c>
      <c r="AY170">
        <v>8.383744067516687</v>
      </c>
      <c r="AZ170">
        <v>7.179351696753814</v>
      </c>
    </row>
    <row r="171" spans="1:52">
      <c r="A171" s="2">
        <v>45017</v>
      </c>
      <c r="B171">
        <v>1303.172187993614</v>
      </c>
      <c r="C171">
        <v>0.02889777036528707</v>
      </c>
      <c r="AN171" s="2">
        <v>45017</v>
      </c>
      <c r="AO171">
        <v>1.485669452860197</v>
      </c>
      <c r="AP171">
        <v>201.3039506761707</v>
      </c>
      <c r="AQ171">
        <v>8.499314707914797</v>
      </c>
      <c r="AR171">
        <v>0.1905598562984017</v>
      </c>
      <c r="AS171">
        <v>0.006855269610050713</v>
      </c>
      <c r="AT171">
        <v>0</v>
      </c>
      <c r="AU171">
        <v>13.5488528564013</v>
      </c>
      <c r="AV171">
        <v>0.1071686536165163</v>
      </c>
      <c r="AW171">
        <v>3.650077593394435</v>
      </c>
      <c r="AX171">
        <v>157.1458019137204</v>
      </c>
      <c r="AY171">
        <v>8.347492263230714</v>
      </c>
      <c r="AZ171">
        <v>7.173751214032678</v>
      </c>
    </row>
    <row r="172" spans="1:52">
      <c r="A172" s="2">
        <v>45018</v>
      </c>
      <c r="B172">
        <v>1300.304266570399</v>
      </c>
      <c r="C172">
        <v>-0.002200723319326747</v>
      </c>
      <c r="AN172" s="2">
        <v>45018</v>
      </c>
      <c r="AO172">
        <v>1.08003349150801</v>
      </c>
      <c r="AP172">
        <v>427.6464445339015</v>
      </c>
      <c r="AQ172">
        <v>9.31031177807971</v>
      </c>
      <c r="AR172">
        <v>0.2155042681699718</v>
      </c>
      <c r="AS172">
        <v>0.006845012289490543</v>
      </c>
      <c r="AT172">
        <v>0</v>
      </c>
      <c r="AU172">
        <v>15.86872968961769</v>
      </c>
      <c r="AV172">
        <v>0.1070258626573482</v>
      </c>
      <c r="AW172">
        <v>0</v>
      </c>
      <c r="AX172">
        <v>118.6885225375331</v>
      </c>
      <c r="AY172">
        <v>9.237986369447347</v>
      </c>
      <c r="AZ172">
        <v>0</v>
      </c>
    </row>
    <row r="173" spans="1:52">
      <c r="A173" s="2">
        <v>45019</v>
      </c>
      <c r="B173">
        <v>1274.804026825224</v>
      </c>
      <c r="C173">
        <v>-0.01961097906141018</v>
      </c>
      <c r="AN173" s="2">
        <v>45019</v>
      </c>
      <c r="AO173">
        <v>1.075897851324722</v>
      </c>
      <c r="AP173">
        <v>433.0477390833642</v>
      </c>
      <c r="AQ173">
        <v>9.418387525250825</v>
      </c>
      <c r="AR173">
        <v>0.2121138296199835</v>
      </c>
      <c r="AS173">
        <v>0.006790022631836694</v>
      </c>
      <c r="AT173">
        <v>0</v>
      </c>
      <c r="AU173">
        <v>15.76173653148089</v>
      </c>
      <c r="AV173">
        <v>0.1065440770515915</v>
      </c>
      <c r="AW173">
        <v>0</v>
      </c>
      <c r="AX173">
        <v>117.9721143156696</v>
      </c>
      <c r="AY173">
        <v>9.314154107769784</v>
      </c>
      <c r="AZ173">
        <v>0</v>
      </c>
    </row>
    <row r="174" spans="1:52">
      <c r="A174" s="2">
        <v>45020</v>
      </c>
      <c r="B174">
        <v>1277.880832067798</v>
      </c>
      <c r="C174">
        <v>0.002413551556026849</v>
      </c>
      <c r="AN174" s="2">
        <v>45020</v>
      </c>
      <c r="AO174">
        <v>1.068553165531456</v>
      </c>
      <c r="AP174">
        <v>426.5755583826286</v>
      </c>
      <c r="AQ174">
        <v>9.514159896914689</v>
      </c>
      <c r="AR174">
        <v>0.2159939612882095</v>
      </c>
      <c r="AS174">
        <v>0.006882419404930696</v>
      </c>
      <c r="AT174">
        <v>0</v>
      </c>
      <c r="AU174">
        <v>15.44358755018877</v>
      </c>
      <c r="AV174">
        <v>0.1058324201067204</v>
      </c>
      <c r="AW174">
        <v>0</v>
      </c>
      <c r="AX174">
        <v>118.1423077196871</v>
      </c>
      <c r="AY174">
        <v>9.364861353571348</v>
      </c>
      <c r="AZ174">
        <v>0</v>
      </c>
    </row>
    <row r="175" spans="1:52">
      <c r="A175" s="2">
        <v>45021</v>
      </c>
      <c r="B175">
        <v>1303.428253591185</v>
      </c>
      <c r="C175">
        <v>0.01999202185547122</v>
      </c>
      <c r="AN175" s="2">
        <v>45021</v>
      </c>
      <c r="AO175">
        <v>1.052739930649398</v>
      </c>
      <c r="AP175">
        <v>433.79181241998</v>
      </c>
      <c r="AQ175">
        <v>9.433913617338336</v>
      </c>
      <c r="AR175">
        <v>0.2189176789125464</v>
      </c>
      <c r="AS175">
        <v>0.006954347531978253</v>
      </c>
      <c r="AT175">
        <v>0</v>
      </c>
      <c r="AU175">
        <v>15.71384475888967</v>
      </c>
      <c r="AV175">
        <v>0.1046542993614304</v>
      </c>
      <c r="AW175">
        <v>0</v>
      </c>
      <c r="AX175">
        <v>116.2545635905638</v>
      </c>
      <c r="AY175">
        <v>9.352960759873634</v>
      </c>
      <c r="AZ175">
        <v>0</v>
      </c>
    </row>
    <row r="176" spans="1:52">
      <c r="A176" s="2">
        <v>45022</v>
      </c>
      <c r="B176">
        <v>1317.326587821045</v>
      </c>
      <c r="C176">
        <v>0.01066290698515071</v>
      </c>
      <c r="AN176" s="2">
        <v>45022</v>
      </c>
      <c r="AO176">
        <v>1.03715519758328</v>
      </c>
      <c r="AP176">
        <v>435.0151903381472</v>
      </c>
      <c r="AQ176">
        <v>9.324507190006777</v>
      </c>
      <c r="AR176">
        <v>0.2188659427207768</v>
      </c>
      <c r="AS176">
        <v>0.007009464490222342</v>
      </c>
      <c r="AT176">
        <v>0</v>
      </c>
      <c r="AU176">
        <v>15.94346428797026</v>
      </c>
      <c r="AV176">
        <v>0.1033940424971531</v>
      </c>
      <c r="AW176">
        <v>0</v>
      </c>
      <c r="AX176">
        <v>117.1577698421158</v>
      </c>
      <c r="AY176">
        <v>9.416894052961217</v>
      </c>
      <c r="AZ176">
        <v>0</v>
      </c>
    </row>
    <row r="177" spans="1:52">
      <c r="A177" s="2">
        <v>45023</v>
      </c>
      <c r="B177">
        <v>1301.865086437492</v>
      </c>
      <c r="C177">
        <v>-0.01173702977416369</v>
      </c>
      <c r="AN177" s="2">
        <v>45023</v>
      </c>
      <c r="AO177">
        <v>0.9969876919922471</v>
      </c>
      <c r="AP177">
        <v>439.9182526942943</v>
      </c>
      <c r="AQ177">
        <v>9.212898688718125</v>
      </c>
      <c r="AR177">
        <v>0.2175500537325976</v>
      </c>
      <c r="AS177">
        <v>0.006962075099141646</v>
      </c>
      <c r="AT177">
        <v>0</v>
      </c>
      <c r="AU177">
        <v>16.06150283966096</v>
      </c>
      <c r="AV177">
        <v>0.104311211130848</v>
      </c>
      <c r="AW177">
        <v>0</v>
      </c>
      <c r="AX177">
        <v>118.7126955949124</v>
      </c>
      <c r="AY177">
        <v>9.473857030719643</v>
      </c>
      <c r="AZ177">
        <v>0</v>
      </c>
    </row>
    <row r="178" spans="1:52">
      <c r="A178" s="2">
        <v>45024</v>
      </c>
      <c r="B178">
        <v>1291.143960777036</v>
      </c>
      <c r="C178">
        <v>-0.00823520483969209</v>
      </c>
      <c r="AN178" s="2">
        <v>45024</v>
      </c>
      <c r="AO178">
        <v>1.016663836962061</v>
      </c>
      <c r="AP178">
        <v>436.1697448632769</v>
      </c>
      <c r="AQ178">
        <v>9.334968912614519</v>
      </c>
      <c r="AR178">
        <v>0.2169618377753872</v>
      </c>
      <c r="AS178">
        <v>0.006932489210557635</v>
      </c>
      <c r="AT178">
        <v>0</v>
      </c>
      <c r="AU178">
        <v>16.18452587520257</v>
      </c>
      <c r="AV178">
        <v>0.1037706642806624</v>
      </c>
      <c r="AW178">
        <v>0</v>
      </c>
      <c r="AX178">
        <v>118.343815044202</v>
      </c>
      <c r="AY178">
        <v>9.45750642354405</v>
      </c>
      <c r="AZ178">
        <v>0</v>
      </c>
    </row>
    <row r="179" spans="1:52">
      <c r="A179" s="2">
        <v>45025</v>
      </c>
      <c r="B179">
        <v>1282.126247559366</v>
      </c>
      <c r="C179">
        <v>-0.006984281762230871</v>
      </c>
      <c r="AN179" s="2">
        <v>45025</v>
      </c>
      <c r="AO179">
        <v>1.540968546026546</v>
      </c>
      <c r="AP179">
        <v>372.9350696344249</v>
      </c>
      <c r="AQ179">
        <v>7.707143980722598</v>
      </c>
      <c r="AR179">
        <v>0.2101412541103167</v>
      </c>
      <c r="AS179">
        <v>0.006877363205194015</v>
      </c>
      <c r="AT179">
        <v>0</v>
      </c>
      <c r="AU179">
        <v>17.02043027745051</v>
      </c>
      <c r="AV179">
        <v>0.1038579322401943</v>
      </c>
      <c r="AW179">
        <v>4.333785495551188</v>
      </c>
      <c r="AX179">
        <v>117.2804540704926</v>
      </c>
      <c r="AY179">
        <v>8.53946783239463</v>
      </c>
      <c r="AZ179">
        <v>0</v>
      </c>
    </row>
    <row r="180" spans="1:52">
      <c r="A180" s="2">
        <v>45026</v>
      </c>
      <c r="B180">
        <v>1292.595636463928</v>
      </c>
      <c r="C180">
        <v>0.008165645874960381</v>
      </c>
      <c r="AN180" s="2">
        <v>45026</v>
      </c>
      <c r="AO180">
        <v>1.553564303237452</v>
      </c>
      <c r="AP180">
        <v>372.4833079935299</v>
      </c>
      <c r="AQ180">
        <v>7.724750256683778</v>
      </c>
      <c r="AR180">
        <v>0.2102482023732348</v>
      </c>
      <c r="AS180">
        <v>0.006837247450813604</v>
      </c>
      <c r="AT180">
        <v>0</v>
      </c>
      <c r="AU180">
        <v>16.94767134276178</v>
      </c>
      <c r="AV180">
        <v>0.1041781335257327</v>
      </c>
      <c r="AW180">
        <v>4.329160399637622</v>
      </c>
      <c r="AX180">
        <v>118.341166673389</v>
      </c>
      <c r="AY180">
        <v>8.489522808169312</v>
      </c>
      <c r="AZ180">
        <v>0</v>
      </c>
    </row>
    <row r="181" spans="1:52">
      <c r="A181" s="2">
        <v>45027</v>
      </c>
      <c r="B181">
        <v>1326.579438582913</v>
      </c>
      <c r="C181">
        <v>0.02629113170453845</v>
      </c>
      <c r="AN181" s="2">
        <v>45027</v>
      </c>
      <c r="AO181">
        <v>1.552049448726809</v>
      </c>
      <c r="AP181">
        <v>375.093138327518</v>
      </c>
      <c r="AQ181">
        <v>7.763578347030238</v>
      </c>
      <c r="AR181">
        <v>0.2123124050847202</v>
      </c>
      <c r="AS181">
        <v>0.006702702446277856</v>
      </c>
      <c r="AT181">
        <v>0</v>
      </c>
      <c r="AU181">
        <v>17.17075172877037</v>
      </c>
      <c r="AV181">
        <v>0.1040663413385141</v>
      </c>
      <c r="AW181">
        <v>4.359324344654923</v>
      </c>
      <c r="AX181">
        <v>119.3182242127732</v>
      </c>
      <c r="AY181">
        <v>8.464546502185934</v>
      </c>
      <c r="AZ181">
        <v>0</v>
      </c>
    </row>
    <row r="182" spans="1:52">
      <c r="A182" s="2">
        <v>45028</v>
      </c>
      <c r="B182">
        <v>1352.970078858963</v>
      </c>
      <c r="C182">
        <v>0.01989375042948205</v>
      </c>
      <c r="AN182" s="2">
        <v>45028</v>
      </c>
      <c r="AO182">
        <v>1.571536346240544</v>
      </c>
      <c r="AP182">
        <v>378.2826752486807</v>
      </c>
      <c r="AQ182">
        <v>7.815513543925283</v>
      </c>
      <c r="AR182">
        <v>0.2133450049104334</v>
      </c>
      <c r="AS182">
        <v>0.006709586678007156</v>
      </c>
      <c r="AT182">
        <v>0</v>
      </c>
      <c r="AU182">
        <v>17.15536764894515</v>
      </c>
      <c r="AV182">
        <v>0.1072807611368378</v>
      </c>
      <c r="AW182">
        <v>4.472587305856395</v>
      </c>
      <c r="AX182">
        <v>122.6747458607361</v>
      </c>
      <c r="AY182">
        <v>7.831921167423929</v>
      </c>
      <c r="AZ182">
        <v>0</v>
      </c>
    </row>
    <row r="183" spans="1:52">
      <c r="A183" s="2">
        <v>45029</v>
      </c>
      <c r="B183">
        <v>1360.093284129027</v>
      </c>
      <c r="C183">
        <v>0.005264865336912061</v>
      </c>
      <c r="AN183" s="2">
        <v>45029</v>
      </c>
      <c r="AO183">
        <v>1.579819864777283</v>
      </c>
      <c r="AP183">
        <v>376.9319114290827</v>
      </c>
      <c r="AQ183">
        <v>7.819510251920587</v>
      </c>
      <c r="AR183">
        <v>0.2163113527802394</v>
      </c>
      <c r="AS183">
        <v>0.006820244322949879</v>
      </c>
      <c r="AT183">
        <v>0</v>
      </c>
      <c r="AU183">
        <v>17.29368528168953</v>
      </c>
      <c r="AV183">
        <v>0.1061588995352657</v>
      </c>
      <c r="AW183">
        <v>4.537548345449872</v>
      </c>
      <c r="AX183">
        <v>124.2937560296498</v>
      </c>
      <c r="AY183">
        <v>7.61541865627875</v>
      </c>
      <c r="AZ183">
        <v>0</v>
      </c>
    </row>
    <row r="184" spans="1:52">
      <c r="A184" s="2">
        <v>45030</v>
      </c>
      <c r="B184">
        <v>1402.544743862661</v>
      </c>
      <c r="C184">
        <v>0.03121216774540492</v>
      </c>
      <c r="AN184" s="2">
        <v>45030</v>
      </c>
      <c r="AO184">
        <v>1.586395845812749</v>
      </c>
      <c r="AP184">
        <v>369.9103489280143</v>
      </c>
      <c r="AQ184">
        <v>7.819272134122772</v>
      </c>
      <c r="AR184">
        <v>0.2199527697671112</v>
      </c>
      <c r="AS184">
        <v>0.006927099670842006</v>
      </c>
      <c r="AT184">
        <v>0</v>
      </c>
      <c r="AU184">
        <v>17.22089193510856</v>
      </c>
      <c r="AV184">
        <v>0.1046225962625411</v>
      </c>
      <c r="AW184">
        <v>4.543077579866089</v>
      </c>
      <c r="AX184">
        <v>124.8500590048654</v>
      </c>
      <c r="AY184">
        <v>7.664960568452698</v>
      </c>
      <c r="AZ184">
        <v>0</v>
      </c>
    </row>
    <row r="185" spans="1:52">
      <c r="A185" s="2">
        <v>45031</v>
      </c>
      <c r="B185">
        <v>1433.707160903592</v>
      </c>
      <c r="C185">
        <v>0.02221848335127508</v>
      </c>
      <c r="AN185" s="2">
        <v>45031</v>
      </c>
      <c r="AO185">
        <v>1.592130729030737</v>
      </c>
      <c r="AP185">
        <v>367.1528694719647</v>
      </c>
      <c r="AQ185">
        <v>7.825935279930912</v>
      </c>
      <c r="AR185">
        <v>0.2218174878111016</v>
      </c>
      <c r="AS185">
        <v>0.007060516945995029</v>
      </c>
      <c r="AT185">
        <v>0</v>
      </c>
      <c r="AU185">
        <v>17.34748199620618</v>
      </c>
      <c r="AV185">
        <v>0.1022989747364124</v>
      </c>
      <c r="AW185">
        <v>4.468628115802634</v>
      </c>
      <c r="AX185">
        <v>124.4254597630946</v>
      </c>
      <c r="AY185">
        <v>7.718039730599163</v>
      </c>
      <c r="AZ185">
        <v>0</v>
      </c>
    </row>
    <row r="186" spans="1:52">
      <c r="A186" s="2">
        <v>45032</v>
      </c>
      <c r="B186">
        <v>1437.131138500725</v>
      </c>
      <c r="C186">
        <v>0.002388198713448864</v>
      </c>
      <c r="AN186" s="2">
        <v>45032</v>
      </c>
      <c r="AO186">
        <v>1.261546247727122</v>
      </c>
      <c r="AP186">
        <v>391.9045031995324</v>
      </c>
      <c r="AQ186">
        <v>5.586897717421544</v>
      </c>
      <c r="AR186">
        <v>0.3574151687712772</v>
      </c>
      <c r="AS186">
        <v>0.007104648699181898</v>
      </c>
      <c r="AT186">
        <v>11.68065037731371</v>
      </c>
      <c r="AU186">
        <v>16.86291942008867</v>
      </c>
      <c r="AV186">
        <v>0.09207967393643675</v>
      </c>
      <c r="AW186">
        <v>11.48109858417697</v>
      </c>
      <c r="AX186">
        <v>87.34245221664898</v>
      </c>
      <c r="AY186">
        <v>4.84551808897083</v>
      </c>
      <c r="AZ186">
        <v>8.15259799194722</v>
      </c>
    </row>
    <row r="187" spans="1:52">
      <c r="A187" s="2">
        <v>45033</v>
      </c>
      <c r="B187">
        <v>1459.580841193708</v>
      </c>
      <c r="C187">
        <v>0.01562119286929065</v>
      </c>
      <c r="AN187" s="2">
        <v>45033</v>
      </c>
      <c r="AO187">
        <v>1.274367563424253</v>
      </c>
      <c r="AP187">
        <v>400.1258209160641</v>
      </c>
      <c r="AQ187">
        <v>5.363817801158082</v>
      </c>
      <c r="AR187">
        <v>0.3477483907229502</v>
      </c>
      <c r="AS187">
        <v>0.007222565420631565</v>
      </c>
      <c r="AT187">
        <v>11.76556450156552</v>
      </c>
      <c r="AU187">
        <v>17.08100006113505</v>
      </c>
      <c r="AV187">
        <v>0.09242026393608709</v>
      </c>
      <c r="AW187">
        <v>11.50743481450541</v>
      </c>
      <c r="AX187">
        <v>87.96509405679041</v>
      </c>
      <c r="AY187">
        <v>4.682603737390385</v>
      </c>
      <c r="AZ187">
        <v>8.226022127788044</v>
      </c>
    </row>
    <row r="188" spans="1:52">
      <c r="A188" s="2">
        <v>45034</v>
      </c>
      <c r="B188">
        <v>1428.983035311981</v>
      </c>
      <c r="C188">
        <v>-0.02096341978338268</v>
      </c>
      <c r="AN188" s="2">
        <v>45034</v>
      </c>
      <c r="AO188">
        <v>1.278728710324334</v>
      </c>
      <c r="AP188">
        <v>407.4273925854297</v>
      </c>
      <c r="AQ188">
        <v>5.165581984521949</v>
      </c>
      <c r="AR188">
        <v>0.3488163471770747</v>
      </c>
      <c r="AS188">
        <v>0.007273534277808266</v>
      </c>
      <c r="AT188">
        <v>11.80136277597313</v>
      </c>
      <c r="AU188">
        <v>17.039247458071</v>
      </c>
      <c r="AV188">
        <v>0.09234691054273764</v>
      </c>
      <c r="AW188">
        <v>11.21229025208537</v>
      </c>
      <c r="AX188">
        <v>88.31386852726571</v>
      </c>
      <c r="AY188">
        <v>4.71844985544915</v>
      </c>
      <c r="AZ188">
        <v>8.290691330167759</v>
      </c>
    </row>
    <row r="189" spans="1:52">
      <c r="A189" s="2">
        <v>45035</v>
      </c>
      <c r="B189">
        <v>1459.457127549345</v>
      </c>
      <c r="C189">
        <v>0.02132572009905642</v>
      </c>
      <c r="AN189" s="2">
        <v>45035</v>
      </c>
      <c r="AO189">
        <v>1.295674141347713</v>
      </c>
      <c r="AP189">
        <v>407.6917692448233</v>
      </c>
      <c r="AQ189">
        <v>5.117171890630371</v>
      </c>
      <c r="AR189">
        <v>0.3531349638643177</v>
      </c>
      <c r="AS189">
        <v>0.007209124679787878</v>
      </c>
      <c r="AT189">
        <v>11.90119086508812</v>
      </c>
      <c r="AU189">
        <v>16.86562008396444</v>
      </c>
      <c r="AV189">
        <v>0.09319177699850992</v>
      </c>
      <c r="AW189">
        <v>10.92189268048555</v>
      </c>
      <c r="AX189">
        <v>88.91811817528017</v>
      </c>
      <c r="AY189">
        <v>4.78283131851893</v>
      </c>
      <c r="AZ189">
        <v>8.21677224373742</v>
      </c>
    </row>
    <row r="190" spans="1:52">
      <c r="A190" s="2">
        <v>45036</v>
      </c>
      <c r="B190">
        <v>1347.542603025035</v>
      </c>
      <c r="C190">
        <v>-0.07668229673332805</v>
      </c>
      <c r="AN190" s="2">
        <v>45036</v>
      </c>
      <c r="AO190">
        <v>1.327742901092335</v>
      </c>
      <c r="AP190">
        <v>402.8468529448489</v>
      </c>
      <c r="AQ190">
        <v>5.291688165302927</v>
      </c>
      <c r="AR190">
        <v>0.3471765427299907</v>
      </c>
      <c r="AS190">
        <v>0.007019244598801192</v>
      </c>
      <c r="AT190">
        <v>11.67293390995417</v>
      </c>
      <c r="AU190">
        <v>17.08196125151811</v>
      </c>
      <c r="AV190">
        <v>0.09339430094171709</v>
      </c>
      <c r="AW190">
        <v>11.14233010146307</v>
      </c>
      <c r="AX190">
        <v>88.78144606093055</v>
      </c>
      <c r="AY190">
        <v>4.838945931662415</v>
      </c>
      <c r="AZ190">
        <v>8.249205034792356</v>
      </c>
    </row>
    <row r="191" spans="1:52">
      <c r="A191" s="2">
        <v>45037</v>
      </c>
      <c r="B191">
        <v>1319.982290414489</v>
      </c>
      <c r="C191">
        <v>-0.0204522755337585</v>
      </c>
      <c r="AN191" s="2">
        <v>45037</v>
      </c>
      <c r="AO191">
        <v>1.32495015858194</v>
      </c>
      <c r="AP191">
        <v>408.1869419548686</v>
      </c>
      <c r="AQ191">
        <v>5.353478909107263</v>
      </c>
      <c r="AR191">
        <v>0.3449004741617834</v>
      </c>
      <c r="AS191">
        <v>0.007008438872136188</v>
      </c>
      <c r="AT191">
        <v>11.64760526756056</v>
      </c>
      <c r="AU191">
        <v>17.27681281392255</v>
      </c>
      <c r="AV191">
        <v>0.09116758550849458</v>
      </c>
      <c r="AW191">
        <v>11.262186710193</v>
      </c>
      <c r="AX191">
        <v>89.93646881952391</v>
      </c>
      <c r="AY191">
        <v>4.839429227047812</v>
      </c>
      <c r="AZ191">
        <v>8.131805051985401</v>
      </c>
    </row>
    <row r="192" spans="1:52">
      <c r="A192" s="2">
        <v>45038</v>
      </c>
      <c r="B192">
        <v>1268.013398147735</v>
      </c>
      <c r="C192">
        <v>-0.0393709011432537</v>
      </c>
      <c r="AN192" s="2">
        <v>45038</v>
      </c>
      <c r="AO192">
        <v>1.333364579157593</v>
      </c>
      <c r="AP192">
        <v>410.8449955336709</v>
      </c>
      <c r="AQ192">
        <v>5.558978454740965</v>
      </c>
      <c r="AR192">
        <v>0.3272407585804283</v>
      </c>
      <c r="AS192">
        <v>0.006969143435328412</v>
      </c>
      <c r="AT192">
        <v>11.20624447052152</v>
      </c>
      <c r="AU192">
        <v>17.33653762034933</v>
      </c>
      <c r="AV192">
        <v>0.0920011896693996</v>
      </c>
      <c r="AW192">
        <v>11.43012584133761</v>
      </c>
      <c r="AX192">
        <v>89.3939594261371</v>
      </c>
      <c r="AY192">
        <v>4.844497524137469</v>
      </c>
      <c r="AZ192">
        <v>8.270684317155741</v>
      </c>
    </row>
    <row r="193" spans="1:52">
      <c r="A193" s="2">
        <v>45039</v>
      </c>
      <c r="B193">
        <v>1294.889908504804</v>
      </c>
      <c r="C193">
        <v>0.02119576212390939</v>
      </c>
      <c r="AN193" s="2">
        <v>45039</v>
      </c>
      <c r="AO193">
        <v>1.049790711994313</v>
      </c>
      <c r="AP193">
        <v>451.3155007335788</v>
      </c>
      <c r="AQ193">
        <v>5.694217922903765</v>
      </c>
      <c r="AR193">
        <v>0.3940608427560028</v>
      </c>
      <c r="AS193">
        <v>0.006979899527014051</v>
      </c>
      <c r="AT193">
        <v>0.5481473046302882</v>
      </c>
      <c r="AU193">
        <v>17.39384349191102</v>
      </c>
      <c r="AV193">
        <v>0.09892081508659495</v>
      </c>
      <c r="AW193">
        <v>10.38766016747523</v>
      </c>
      <c r="AX193">
        <v>86.34865379973078</v>
      </c>
      <c r="AY193">
        <v>6.715239282759148</v>
      </c>
      <c r="AZ193">
        <v>3.229178399380236</v>
      </c>
    </row>
    <row r="194" spans="1:52">
      <c r="A194" s="2">
        <v>45040</v>
      </c>
      <c r="B194">
        <v>1279.291951697859</v>
      </c>
      <c r="C194">
        <v>-0.01204577833567</v>
      </c>
      <c r="AN194" s="2">
        <v>45040</v>
      </c>
      <c r="AO194">
        <v>1.046184991416013</v>
      </c>
      <c r="AP194">
        <v>454.1231980348189</v>
      </c>
      <c r="AQ194">
        <v>5.7499225055922</v>
      </c>
      <c r="AR194">
        <v>0.391195944393687</v>
      </c>
      <c r="AS194">
        <v>0.006951493515066493</v>
      </c>
      <c r="AT194">
        <v>0.5508210826645629</v>
      </c>
      <c r="AU194">
        <v>17.2934024897069</v>
      </c>
      <c r="AV194">
        <v>0.09839757050750232</v>
      </c>
      <c r="AW194">
        <v>10.4184854325889</v>
      </c>
      <c r="AX194">
        <v>87.24428479211075</v>
      </c>
      <c r="AY194">
        <v>6.743713332905621</v>
      </c>
      <c r="AZ194">
        <v>3.236227856865196</v>
      </c>
    </row>
    <row r="195" spans="1:52">
      <c r="A195" s="2">
        <v>45041</v>
      </c>
      <c r="B195">
        <v>1272.74538448256</v>
      </c>
      <c r="C195">
        <v>-0.005117336356732394</v>
      </c>
      <c r="AN195" s="2">
        <v>45041</v>
      </c>
      <c r="AO195">
        <v>1.046406967480561</v>
      </c>
      <c r="AP195">
        <v>457.2861845199287</v>
      </c>
      <c r="AQ195">
        <v>5.695772102442373</v>
      </c>
      <c r="AR195">
        <v>0.3883278069071069</v>
      </c>
      <c r="AS195">
        <v>0.006937151980757598</v>
      </c>
      <c r="AT195">
        <v>0.6346713809216135</v>
      </c>
      <c r="AU195">
        <v>17.25850628761649</v>
      </c>
      <c r="AV195">
        <v>0.09895376893787493</v>
      </c>
      <c r="AW195">
        <v>10.36896328852163</v>
      </c>
      <c r="AX195">
        <v>87.91670113996085</v>
      </c>
      <c r="AY195">
        <v>6.734277344660669</v>
      </c>
      <c r="AZ195">
        <v>3.256589067761221</v>
      </c>
    </row>
    <row r="196" spans="1:52">
      <c r="A196" s="2">
        <v>45042</v>
      </c>
      <c r="B196">
        <v>1302.615470864661</v>
      </c>
      <c r="C196">
        <v>0.02346901960618353</v>
      </c>
      <c r="AN196" s="2">
        <v>45042</v>
      </c>
      <c r="AO196">
        <v>1.050539523482805</v>
      </c>
      <c r="AP196">
        <v>456.2529592280737</v>
      </c>
      <c r="AQ196">
        <v>5.602466792645886</v>
      </c>
      <c r="AR196">
        <v>0.3886101986572574</v>
      </c>
      <c r="AS196">
        <v>0.006903665040673934</v>
      </c>
      <c r="AT196">
        <v>0.6771849168488947</v>
      </c>
      <c r="AU196">
        <v>17.3496057085564</v>
      </c>
      <c r="AV196">
        <v>0.0999105605124346</v>
      </c>
      <c r="AW196">
        <v>10.32456153812882</v>
      </c>
      <c r="AX196">
        <v>88.52905647190784</v>
      </c>
      <c r="AY196">
        <v>6.734550614423212</v>
      </c>
      <c r="AZ196">
        <v>3.278026151206234</v>
      </c>
    </row>
    <row r="197" spans="1:52">
      <c r="A197" s="2">
        <v>45043</v>
      </c>
      <c r="B197">
        <v>1286.880136834922</v>
      </c>
      <c r="C197">
        <v>-0.0120797997426626</v>
      </c>
      <c r="AN197" s="2">
        <v>45043</v>
      </c>
      <c r="AO197">
        <v>1.065148882332009</v>
      </c>
      <c r="AP197">
        <v>442.8334232143955</v>
      </c>
      <c r="AQ197">
        <v>5.678755473970917</v>
      </c>
      <c r="AR197">
        <v>0.3935664046596255</v>
      </c>
      <c r="AS197">
        <v>0.006800677457023543</v>
      </c>
      <c r="AT197">
        <v>0.7112439267770106</v>
      </c>
      <c r="AU197">
        <v>17.58727283510689</v>
      </c>
      <c r="AV197">
        <v>0.09876491746823718</v>
      </c>
      <c r="AW197">
        <v>10.60481247796019</v>
      </c>
      <c r="AX197">
        <v>89.30277104595086</v>
      </c>
      <c r="AY197">
        <v>6.84746001677371</v>
      </c>
      <c r="AZ197">
        <v>3.302507667359633</v>
      </c>
    </row>
    <row r="198" spans="1:52">
      <c r="A198" s="2">
        <v>45044</v>
      </c>
      <c r="B198">
        <v>1322.332129773746</v>
      </c>
      <c r="C198">
        <v>0.02754879178259606</v>
      </c>
      <c r="AN198" s="2">
        <v>45044</v>
      </c>
      <c r="AO198">
        <v>1.063183323952945</v>
      </c>
      <c r="AP198">
        <v>445.4458817305049</v>
      </c>
      <c r="AQ198">
        <v>5.65829105047113</v>
      </c>
      <c r="AR198">
        <v>0.4029573970585155</v>
      </c>
      <c r="AS198">
        <v>0.006731583488463883</v>
      </c>
      <c r="AT198">
        <v>0.7206852525148687</v>
      </c>
      <c r="AU198">
        <v>17.70920574065219</v>
      </c>
      <c r="AV198">
        <v>0.0992285167835565</v>
      </c>
      <c r="AW198">
        <v>10.63674767299168</v>
      </c>
      <c r="AX198">
        <v>89.38347302509192</v>
      </c>
      <c r="AY198">
        <v>6.70790814140753</v>
      </c>
      <c r="AZ198">
        <v>3.263209288250986</v>
      </c>
    </row>
    <row r="199" spans="1:52">
      <c r="A199" s="2">
        <v>45045</v>
      </c>
      <c r="B199">
        <v>1318.894226953264</v>
      </c>
      <c r="C199">
        <v>-0.002599878459483285</v>
      </c>
      <c r="AN199" s="2">
        <v>45045</v>
      </c>
      <c r="AO199">
        <v>1.049932519558325</v>
      </c>
      <c r="AP199">
        <v>449.9862122221948</v>
      </c>
      <c r="AQ199">
        <v>5.699984277710884</v>
      </c>
      <c r="AR199">
        <v>0.4109006511464423</v>
      </c>
      <c r="AS199">
        <v>0.006740329187732017</v>
      </c>
      <c r="AT199">
        <v>0.6901682554728396</v>
      </c>
      <c r="AU199">
        <v>17.73446841678185</v>
      </c>
      <c r="AV199">
        <v>0.09977685450723421</v>
      </c>
      <c r="AW199">
        <v>10.78617820091056</v>
      </c>
      <c r="AX199">
        <v>90.34623538413537</v>
      </c>
      <c r="AY199">
        <v>6.392235059528613</v>
      </c>
      <c r="AZ199">
        <v>3.275747340268123</v>
      </c>
    </row>
    <row r="200" spans="1:52">
      <c r="A200" s="2">
        <v>45046</v>
      </c>
      <c r="B200">
        <v>1318.7870903601</v>
      </c>
      <c r="C200">
        <v>-8.123213444666266E-05</v>
      </c>
      <c r="AN200" s="2">
        <v>45046</v>
      </c>
      <c r="AO200">
        <v>1.019752010196154</v>
      </c>
      <c r="AP200">
        <v>436.1396654126679</v>
      </c>
      <c r="AQ200">
        <v>5.868610256101566</v>
      </c>
      <c r="AR200">
        <v>0.30750385913381</v>
      </c>
      <c r="AS200">
        <v>0.006769603385977143</v>
      </c>
      <c r="AT200">
        <v>0</v>
      </c>
      <c r="AU200">
        <v>16.80064655724408</v>
      </c>
      <c r="AV200">
        <v>0.08803659952659788</v>
      </c>
      <c r="AW200">
        <v>12.56480906529752</v>
      </c>
      <c r="AX200">
        <v>81.99536672429838</v>
      </c>
      <c r="AY200">
        <v>8.544357799111372</v>
      </c>
      <c r="AZ200">
        <v>5.607235966597111</v>
      </c>
    </row>
    <row r="201" spans="1:52">
      <c r="A201" s="2">
        <v>45047</v>
      </c>
      <c r="B201">
        <v>1311.460436153839</v>
      </c>
      <c r="C201">
        <v>-0.005555600490644963</v>
      </c>
      <c r="AN201" s="2">
        <v>45047</v>
      </c>
      <c r="AO201">
        <v>1.029013891597798</v>
      </c>
      <c r="AP201">
        <v>438.4136660774269</v>
      </c>
      <c r="AQ201">
        <v>5.926967702696427</v>
      </c>
      <c r="AR201">
        <v>0.2917257310951314</v>
      </c>
      <c r="AS201">
        <v>0.006699764454068492</v>
      </c>
      <c r="AT201">
        <v>0</v>
      </c>
      <c r="AU201">
        <v>17.05678466538668</v>
      </c>
      <c r="AV201">
        <v>0.08848988718286303</v>
      </c>
      <c r="AW201">
        <v>12.71372012733158</v>
      </c>
      <c r="AX201">
        <v>82.83521945815987</v>
      </c>
      <c r="AY201">
        <v>8.553417571984319</v>
      </c>
      <c r="AZ201">
        <v>5.719397805198489</v>
      </c>
    </row>
    <row r="202" spans="1:52">
      <c r="A202" s="2">
        <v>45048</v>
      </c>
      <c r="B202">
        <v>1268.380869116597</v>
      </c>
      <c r="C202">
        <v>-0.032848544911948</v>
      </c>
      <c r="AN202" s="2">
        <v>45048</v>
      </c>
      <c r="AO202">
        <v>1.020570105409618</v>
      </c>
      <c r="AP202">
        <v>436.3377068633118</v>
      </c>
      <c r="AQ202">
        <v>5.91887674647514</v>
      </c>
      <c r="AR202">
        <v>0.2896057682762609</v>
      </c>
      <c r="AS202">
        <v>0.006767115317599537</v>
      </c>
      <c r="AT202">
        <v>0</v>
      </c>
      <c r="AU202">
        <v>17.20759599989534</v>
      </c>
      <c r="AV202">
        <v>0.0880957518605843</v>
      </c>
      <c r="AW202">
        <v>12.5782940769385</v>
      </c>
      <c r="AX202">
        <v>82.21615733696456</v>
      </c>
      <c r="AY202">
        <v>8.650526817971748</v>
      </c>
      <c r="AZ202">
        <v>5.688474915133988</v>
      </c>
    </row>
    <row r="203" spans="1:52">
      <c r="A203" s="2">
        <v>45049</v>
      </c>
      <c r="B203">
        <v>1283.444222748476</v>
      </c>
      <c r="C203">
        <v>0.01187604922042951</v>
      </c>
      <c r="AN203" s="2">
        <v>45049</v>
      </c>
      <c r="AO203">
        <v>1.029059493473502</v>
      </c>
      <c r="AP203">
        <v>436.1527398442074</v>
      </c>
      <c r="AQ203">
        <v>5.916995184322825</v>
      </c>
      <c r="AR203">
        <v>0.2990705579147124</v>
      </c>
      <c r="AS203">
        <v>0.006710098810467582</v>
      </c>
      <c r="AT203">
        <v>0</v>
      </c>
      <c r="AU203">
        <v>17.25951336594186</v>
      </c>
      <c r="AV203">
        <v>0.08721192098894831</v>
      </c>
      <c r="AW203">
        <v>12.56977014658161</v>
      </c>
      <c r="AX203">
        <v>81.79671422684193</v>
      </c>
      <c r="AY203">
        <v>8.641403010441218</v>
      </c>
      <c r="AZ203">
        <v>5.761508874075132</v>
      </c>
    </row>
    <row r="204" spans="1:52">
      <c r="A204" s="2">
        <v>45050</v>
      </c>
      <c r="B204">
        <v>1301.081393479177</v>
      </c>
      <c r="C204">
        <v>0.01374206250500754</v>
      </c>
      <c r="AN204" s="2">
        <v>45050</v>
      </c>
      <c r="AO204">
        <v>1.006290902152073</v>
      </c>
      <c r="AP204">
        <v>439.1291310553069</v>
      </c>
      <c r="AQ204">
        <v>5.870032871940294</v>
      </c>
      <c r="AR204">
        <v>0.2994973286495739</v>
      </c>
      <c r="AS204">
        <v>0.00671929494281119</v>
      </c>
      <c r="AT204">
        <v>0</v>
      </c>
      <c r="AU204">
        <v>17.29793592948679</v>
      </c>
      <c r="AV204">
        <v>0.08688895298343477</v>
      </c>
      <c r="AW204">
        <v>12.50227918147749</v>
      </c>
      <c r="AX204">
        <v>80.42625737546817</v>
      </c>
      <c r="AY204">
        <v>8.790674768085999</v>
      </c>
      <c r="AZ204">
        <v>5.772704007638681</v>
      </c>
    </row>
    <row r="205" spans="1:52">
      <c r="A205" s="2">
        <v>45051</v>
      </c>
      <c r="B205">
        <v>1280.939675627765</v>
      </c>
      <c r="C205">
        <v>-0.01548075159045337</v>
      </c>
      <c r="AN205" s="2">
        <v>45051</v>
      </c>
      <c r="AO205">
        <v>1.002847510626222</v>
      </c>
      <c r="AP205">
        <v>439.9729546683395</v>
      </c>
      <c r="AQ205">
        <v>5.883492257043137</v>
      </c>
      <c r="AR205">
        <v>0.2968965919264201</v>
      </c>
      <c r="AS205">
        <v>0.006658646401350314</v>
      </c>
      <c r="AT205">
        <v>0</v>
      </c>
      <c r="AU205">
        <v>17.37753926391231</v>
      </c>
      <c r="AV205">
        <v>0.0868222278305608</v>
      </c>
      <c r="AW205">
        <v>12.53338715663222</v>
      </c>
      <c r="AX205">
        <v>81.18147771984549</v>
      </c>
      <c r="AY205">
        <v>8.837253964156712</v>
      </c>
      <c r="AZ205">
        <v>5.817777317204812</v>
      </c>
    </row>
    <row r="206" spans="1:52">
      <c r="A206" s="2">
        <v>45052</v>
      </c>
      <c r="B206">
        <v>1324.910239931511</v>
      </c>
      <c r="C206">
        <v>0.03432680331507187</v>
      </c>
      <c r="AN206" s="2">
        <v>45052</v>
      </c>
      <c r="AO206">
        <v>0.9988591512095359</v>
      </c>
      <c r="AP206">
        <v>446.8146108976192</v>
      </c>
      <c r="AQ206">
        <v>5.921352549017338</v>
      </c>
      <c r="AR206">
        <v>0.3041137413553341</v>
      </c>
      <c r="AS206">
        <v>0.006724756909133918</v>
      </c>
      <c r="AT206">
        <v>0</v>
      </c>
      <c r="AU206">
        <v>17.38894670331773</v>
      </c>
      <c r="AV206">
        <v>0.08446777723399687</v>
      </c>
      <c r="AW206">
        <v>12.53115867571457</v>
      </c>
      <c r="AX206">
        <v>82.53413999548104</v>
      </c>
      <c r="AY206">
        <v>8.698786560503761</v>
      </c>
      <c r="AZ206">
        <v>5.699715381203646</v>
      </c>
    </row>
    <row r="207" spans="1:52">
      <c r="A207" s="2">
        <v>45053</v>
      </c>
      <c r="B207">
        <v>1278.182889583024</v>
      </c>
      <c r="C207">
        <v>-0.03526831398850294</v>
      </c>
      <c r="AN207" s="2">
        <v>45053</v>
      </c>
      <c r="AO207">
        <v>1.046122798654896</v>
      </c>
      <c r="AP207">
        <v>420.0604183022741</v>
      </c>
      <c r="AQ207">
        <v>6.499832742373098</v>
      </c>
      <c r="AR207">
        <v>0.3580035921359193</v>
      </c>
      <c r="AS207">
        <v>0.006634290529935412</v>
      </c>
      <c r="AT207">
        <v>0</v>
      </c>
      <c r="AU207">
        <v>14.56967996399554</v>
      </c>
      <c r="AV207">
        <v>0.1008919285878531</v>
      </c>
      <c r="AW207">
        <v>13.34561697171424</v>
      </c>
      <c r="AX207">
        <v>89.02503589716011</v>
      </c>
      <c r="AY207">
        <v>8.045323219469473</v>
      </c>
      <c r="AZ207">
        <v>0</v>
      </c>
    </row>
    <row r="208" spans="1:52">
      <c r="A208" s="2">
        <v>45054</v>
      </c>
      <c r="B208">
        <v>1276.079110322923</v>
      </c>
      <c r="C208">
        <v>-0.001645914115456781</v>
      </c>
      <c r="AN208" s="2">
        <v>45054</v>
      </c>
      <c r="AO208">
        <v>1.055083908095641</v>
      </c>
      <c r="AP208">
        <v>421.0216460710006</v>
      </c>
      <c r="AQ208">
        <v>6.522272894167203</v>
      </c>
      <c r="AR208">
        <v>0.3576114519974708</v>
      </c>
      <c r="AS208">
        <v>0.006655086826062935</v>
      </c>
      <c r="AT208">
        <v>0</v>
      </c>
      <c r="AU208">
        <v>14.47897685142221</v>
      </c>
      <c r="AV208">
        <v>0.100727856956903</v>
      </c>
      <c r="AW208">
        <v>13.29519006616965</v>
      </c>
      <c r="AX208">
        <v>89.38884523839245</v>
      </c>
      <c r="AY208">
        <v>8.011294486043774</v>
      </c>
      <c r="AZ208">
        <v>0</v>
      </c>
    </row>
    <row r="209" spans="1:52">
      <c r="A209" s="2">
        <v>45055</v>
      </c>
      <c r="B209">
        <v>1217.562769229529</v>
      </c>
      <c r="C209">
        <v>-0.04585635844989766</v>
      </c>
      <c r="AN209" s="2">
        <v>45055</v>
      </c>
      <c r="AO209">
        <v>1.076817680127752</v>
      </c>
      <c r="AP209">
        <v>415.6960783545431</v>
      </c>
      <c r="AQ209">
        <v>6.665744653840603</v>
      </c>
      <c r="AR209">
        <v>0.3507201449230741</v>
      </c>
      <c r="AS209">
        <v>0.006586811968414842</v>
      </c>
      <c r="AT209">
        <v>0</v>
      </c>
      <c r="AU209">
        <v>14.58126532939451</v>
      </c>
      <c r="AV209">
        <v>0.09870805863218585</v>
      </c>
      <c r="AW209">
        <v>13.37486756246684</v>
      </c>
      <c r="AX209">
        <v>92.06111107134886</v>
      </c>
      <c r="AY209">
        <v>8.150655652029478</v>
      </c>
      <c r="AZ209">
        <v>0</v>
      </c>
    </row>
    <row r="210" spans="1:52">
      <c r="A210" s="2">
        <v>45056</v>
      </c>
      <c r="B210">
        <v>1211.271260646721</v>
      </c>
      <c r="C210">
        <v>-0.005167297113387925</v>
      </c>
      <c r="AN210" s="2">
        <v>45056</v>
      </c>
      <c r="AO210">
        <v>1.073948365289466</v>
      </c>
      <c r="AP210">
        <v>415.8443904593836</v>
      </c>
      <c r="AQ210">
        <v>6.671467185189724</v>
      </c>
      <c r="AR210">
        <v>0.3505396331494647</v>
      </c>
      <c r="AS210">
        <v>0.00657289180164052</v>
      </c>
      <c r="AT210">
        <v>0</v>
      </c>
      <c r="AU210">
        <v>14.6373900713044</v>
      </c>
      <c r="AV210">
        <v>0.09830576547037609</v>
      </c>
      <c r="AW210">
        <v>13.44283899680652</v>
      </c>
      <c r="AX210">
        <v>94.11040478799225</v>
      </c>
      <c r="AY210">
        <v>8.098892634489276</v>
      </c>
      <c r="AZ210">
        <v>0</v>
      </c>
    </row>
    <row r="211" spans="1:52">
      <c r="A211" s="2">
        <v>45057</v>
      </c>
      <c r="B211">
        <v>1222.040276400431</v>
      </c>
      <c r="C211">
        <v>0.00889067222478368</v>
      </c>
      <c r="AN211" s="2">
        <v>45057</v>
      </c>
      <c r="AO211">
        <v>1.078086177160412</v>
      </c>
      <c r="AP211">
        <v>411.8756564633476</v>
      </c>
      <c r="AQ211">
        <v>6.641066210913813</v>
      </c>
      <c r="AR211">
        <v>0.3509847969615168</v>
      </c>
      <c r="AS211">
        <v>0.006630471278188704</v>
      </c>
      <c r="AT211">
        <v>0</v>
      </c>
      <c r="AU211">
        <v>14.37606093353861</v>
      </c>
      <c r="AV211">
        <v>0.09948972483001871</v>
      </c>
      <c r="AW211">
        <v>13.41212003113451</v>
      </c>
      <c r="AX211">
        <v>94.81318005335586</v>
      </c>
      <c r="AY211">
        <v>8.052134248502021</v>
      </c>
      <c r="AZ211">
        <v>0</v>
      </c>
    </row>
    <row r="212" spans="1:52">
      <c r="A212" s="2">
        <v>45058</v>
      </c>
      <c r="B212">
        <v>1184.344910055001</v>
      </c>
      <c r="C212">
        <v>-0.0308462552940264</v>
      </c>
      <c r="AN212" s="2">
        <v>45058</v>
      </c>
      <c r="AO212">
        <v>1.085481593802742</v>
      </c>
      <c r="AP212">
        <v>410.8908055549649</v>
      </c>
      <c r="AQ212">
        <v>6.6886912425091</v>
      </c>
      <c r="AR212">
        <v>0.3479988220693044</v>
      </c>
      <c r="AS212">
        <v>0.006583041283303223</v>
      </c>
      <c r="AT212">
        <v>0</v>
      </c>
      <c r="AU212">
        <v>14.44618416093224</v>
      </c>
      <c r="AV212">
        <v>0.09893768337757196</v>
      </c>
      <c r="AW212">
        <v>13.48379881694786</v>
      </c>
      <c r="AX212">
        <v>95.82567194091378</v>
      </c>
      <c r="AY212">
        <v>8.097945980755179</v>
      </c>
      <c r="AZ212">
        <v>0</v>
      </c>
    </row>
    <row r="213" spans="1:52">
      <c r="A213" s="2">
        <v>45059</v>
      </c>
      <c r="B213">
        <v>1203.301472507949</v>
      </c>
      <c r="C213">
        <v>0.01600594750060469</v>
      </c>
      <c r="AN213" s="2">
        <v>45059</v>
      </c>
      <c r="AO213">
        <v>1.087977954925818</v>
      </c>
      <c r="AP213">
        <v>405.8552637999801</v>
      </c>
      <c r="AQ213">
        <v>6.697451115361892</v>
      </c>
      <c r="AR213">
        <v>0.3527987895724608</v>
      </c>
      <c r="AS213">
        <v>0.006741601589064423</v>
      </c>
      <c r="AT213">
        <v>0</v>
      </c>
      <c r="AU213">
        <v>14.49054041818111</v>
      </c>
      <c r="AV213">
        <v>0.09983892541299512</v>
      </c>
      <c r="AW213">
        <v>13.15753581101986</v>
      </c>
      <c r="AX213">
        <v>94.77333256282776</v>
      </c>
      <c r="AY213">
        <v>7.96816964548969</v>
      </c>
      <c r="AZ213">
        <v>0</v>
      </c>
    </row>
    <row r="214" spans="1:52">
      <c r="A214" s="2">
        <v>45060</v>
      </c>
      <c r="B214">
        <v>1197.115536514683</v>
      </c>
      <c r="C214">
        <v>-0.00514080314418075</v>
      </c>
      <c r="AN214" s="2">
        <v>45060</v>
      </c>
      <c r="AO214">
        <v>2.882962478824829</v>
      </c>
      <c r="AP214">
        <v>217.7659049903922</v>
      </c>
      <c r="AQ214">
        <v>0</v>
      </c>
      <c r="AR214">
        <v>0.2721648096795626</v>
      </c>
      <c r="AS214">
        <v>0.006689939493020742</v>
      </c>
      <c r="AT214">
        <v>97.10987286995544</v>
      </c>
      <c r="AU214">
        <v>0</v>
      </c>
      <c r="AV214">
        <v>0.09978273216138242</v>
      </c>
      <c r="AW214">
        <v>0</v>
      </c>
      <c r="AX214">
        <v>0</v>
      </c>
      <c r="AY214">
        <v>6.46007963619112</v>
      </c>
      <c r="AZ214">
        <v>35.1419620061777</v>
      </c>
    </row>
    <row r="215" spans="1:52">
      <c r="A215" s="2">
        <v>45061</v>
      </c>
      <c r="B215">
        <v>1201.02156447796</v>
      </c>
      <c r="C215">
        <v>0.003262866318357815</v>
      </c>
      <c r="AN215" s="2">
        <v>45061</v>
      </c>
      <c r="AO215">
        <v>2.894398760611911</v>
      </c>
      <c r="AP215">
        <v>215.3455374979165</v>
      </c>
      <c r="AQ215">
        <v>0</v>
      </c>
      <c r="AR215">
        <v>0.2723534111795484</v>
      </c>
      <c r="AS215">
        <v>0.006692602864286572</v>
      </c>
      <c r="AT215">
        <v>97.03518154322632</v>
      </c>
      <c r="AU215">
        <v>0</v>
      </c>
      <c r="AV215">
        <v>0.1000902177400832</v>
      </c>
      <c r="AW215">
        <v>0</v>
      </c>
      <c r="AX215">
        <v>0</v>
      </c>
      <c r="AY215">
        <v>6.470327460549933</v>
      </c>
      <c r="AZ215">
        <v>35.07630463691184</v>
      </c>
    </row>
    <row r="216" spans="1:52">
      <c r="A216" s="2">
        <v>45062</v>
      </c>
      <c r="B216">
        <v>1208.656984237844</v>
      </c>
      <c r="C216">
        <v>0.006357437689474388</v>
      </c>
      <c r="AN216" s="2">
        <v>45062</v>
      </c>
      <c r="AO216">
        <v>2.880780381359973</v>
      </c>
      <c r="AP216">
        <v>218.2602852084094</v>
      </c>
      <c r="AQ216">
        <v>0</v>
      </c>
      <c r="AR216">
        <v>0.2725203066613446</v>
      </c>
      <c r="AS216">
        <v>0.006657647872172479</v>
      </c>
      <c r="AT216">
        <v>97.18218061078302</v>
      </c>
      <c r="AU216">
        <v>0</v>
      </c>
      <c r="AV216">
        <v>0.09965233244361517</v>
      </c>
      <c r="AW216">
        <v>0</v>
      </c>
      <c r="AX216">
        <v>0</v>
      </c>
      <c r="AY216">
        <v>6.482734083572944</v>
      </c>
      <c r="AZ216">
        <v>35.30714613033426</v>
      </c>
    </row>
    <row r="217" spans="1:52">
      <c r="A217" s="2">
        <v>45063</v>
      </c>
      <c r="B217">
        <v>1204.694352070781</v>
      </c>
      <c r="C217">
        <v>-0.003278541570304605</v>
      </c>
      <c r="AN217" s="2">
        <v>45063</v>
      </c>
      <c r="AO217">
        <v>2.87654876931752</v>
      </c>
      <c r="AP217">
        <v>217.6004428246597</v>
      </c>
      <c r="AQ217">
        <v>0</v>
      </c>
      <c r="AR217">
        <v>0.2736780665669689</v>
      </c>
      <c r="AS217">
        <v>0.006686377455873854</v>
      </c>
      <c r="AT217">
        <v>97.17127928894848</v>
      </c>
      <c r="AU217">
        <v>0</v>
      </c>
      <c r="AV217">
        <v>0.09905469598537438</v>
      </c>
      <c r="AW217">
        <v>0</v>
      </c>
      <c r="AX217">
        <v>0</v>
      </c>
      <c r="AY217">
        <v>6.573751583614365</v>
      </c>
      <c r="AZ217">
        <v>35.08167238580881</v>
      </c>
    </row>
    <row r="218" spans="1:52">
      <c r="A218" s="2">
        <v>45064</v>
      </c>
      <c r="B218">
        <v>1225.161803679419</v>
      </c>
      <c r="C218">
        <v>0.01698974646428497</v>
      </c>
      <c r="AN218" s="2">
        <v>45064</v>
      </c>
      <c r="AO218">
        <v>2.836903561124204</v>
      </c>
      <c r="AP218">
        <v>216.8432863621257</v>
      </c>
      <c r="AQ218">
        <v>0</v>
      </c>
      <c r="AR218">
        <v>0.2760124305508071</v>
      </c>
      <c r="AS218">
        <v>0.006706834606093486</v>
      </c>
      <c r="AT218">
        <v>97.91488885700028</v>
      </c>
      <c r="AU218">
        <v>0</v>
      </c>
      <c r="AV218">
        <v>0.1008535402404343</v>
      </c>
      <c r="AW218">
        <v>0</v>
      </c>
      <c r="AX218">
        <v>0</v>
      </c>
      <c r="AY218">
        <v>6.558847367487863</v>
      </c>
      <c r="AZ218">
        <v>34.60010103077895</v>
      </c>
    </row>
    <row r="219" spans="1:52">
      <c r="A219" s="2">
        <v>45065</v>
      </c>
      <c r="B219">
        <v>1210.882724808522</v>
      </c>
      <c r="C219">
        <v>-0.011654851488199</v>
      </c>
      <c r="AN219" s="2">
        <v>45065</v>
      </c>
      <c r="AO219">
        <v>2.785296890630586</v>
      </c>
      <c r="AP219">
        <v>215.7950042710344</v>
      </c>
      <c r="AQ219">
        <v>0</v>
      </c>
      <c r="AR219">
        <v>0.2767099850903571</v>
      </c>
      <c r="AS219">
        <v>0.00676641276979307</v>
      </c>
      <c r="AT219">
        <v>98.61313202072242</v>
      </c>
      <c r="AU219">
        <v>0</v>
      </c>
      <c r="AV219">
        <v>0.1006940132896294</v>
      </c>
      <c r="AW219">
        <v>0</v>
      </c>
      <c r="AX219">
        <v>0</v>
      </c>
      <c r="AY219">
        <v>6.711935949977176</v>
      </c>
      <c r="AZ219">
        <v>34.23556004060222</v>
      </c>
    </row>
    <row r="220" spans="1:52">
      <c r="A220" s="2">
        <v>45066</v>
      </c>
      <c r="B220">
        <v>1211.406805049907</v>
      </c>
      <c r="C220">
        <v>0.0004328084220281969</v>
      </c>
      <c r="AN220" s="2">
        <v>45066</v>
      </c>
      <c r="AO220">
        <v>2.777266854377082</v>
      </c>
      <c r="AP220">
        <v>218.4071618824754</v>
      </c>
      <c r="AQ220">
        <v>0</v>
      </c>
      <c r="AR220">
        <v>0.2773313292550838</v>
      </c>
      <c r="AS220">
        <v>0.006757693382804033</v>
      </c>
      <c r="AT220">
        <v>99.19168061988825</v>
      </c>
      <c r="AU220">
        <v>0</v>
      </c>
      <c r="AV220">
        <v>0.1002177364738878</v>
      </c>
      <c r="AW220">
        <v>0</v>
      </c>
      <c r="AX220">
        <v>0</v>
      </c>
      <c r="AY220">
        <v>6.715912186254345</v>
      </c>
      <c r="AZ220">
        <v>34.15441917243248</v>
      </c>
    </row>
    <row r="221" spans="1:52">
      <c r="A221" s="2">
        <v>45067</v>
      </c>
      <c r="B221">
        <v>1212.049524969784</v>
      </c>
      <c r="C221">
        <v>0.0005305566364635084</v>
      </c>
      <c r="AN221" s="2">
        <v>45067</v>
      </c>
      <c r="AO221">
        <v>2.787942410638577</v>
      </c>
      <c r="AP221">
        <v>0</v>
      </c>
      <c r="AQ221">
        <v>8.547121592991285</v>
      </c>
      <c r="AR221">
        <v>0</v>
      </c>
      <c r="AS221">
        <v>0</v>
      </c>
      <c r="AT221">
        <v>98.81275799095872</v>
      </c>
      <c r="AU221">
        <v>26.13524609213604</v>
      </c>
      <c r="AV221">
        <v>0</v>
      </c>
      <c r="AW221">
        <v>10.80544753832221</v>
      </c>
      <c r="AX221">
        <v>168.9867144451335</v>
      </c>
      <c r="AY221">
        <v>8.97088030239926</v>
      </c>
      <c r="AZ221">
        <v>34.39959970187491</v>
      </c>
    </row>
    <row r="222" spans="1:52">
      <c r="A222" s="2">
        <v>45068</v>
      </c>
      <c r="B222">
        <v>1184.488059107857</v>
      </c>
      <c r="C222">
        <v>-0.02273955419652807</v>
      </c>
      <c r="AN222" s="2">
        <v>45068</v>
      </c>
      <c r="AO222">
        <v>2.775579676651483</v>
      </c>
      <c r="AP222">
        <v>0</v>
      </c>
      <c r="AQ222">
        <v>8.523038705319626</v>
      </c>
      <c r="AR222">
        <v>0</v>
      </c>
      <c r="AS222">
        <v>0</v>
      </c>
      <c r="AT222">
        <v>98.31330578581516</v>
      </c>
      <c r="AU222">
        <v>26.18132518272857</v>
      </c>
      <c r="AV222">
        <v>0</v>
      </c>
      <c r="AW222">
        <v>10.67896066809351</v>
      </c>
      <c r="AX222">
        <v>168.7971274971387</v>
      </c>
      <c r="AY222">
        <v>9.042211571175713</v>
      </c>
      <c r="AZ222">
        <v>34.71328492289838</v>
      </c>
    </row>
    <row r="223" spans="1:52">
      <c r="A223" s="2">
        <v>45069</v>
      </c>
      <c r="B223">
        <v>1190.629909069443</v>
      </c>
      <c r="C223">
        <v>0.005185235861484117</v>
      </c>
      <c r="AN223" s="2">
        <v>45069</v>
      </c>
      <c r="AO223">
        <v>2.77524157282072</v>
      </c>
      <c r="AP223">
        <v>0</v>
      </c>
      <c r="AQ223">
        <v>8.363933985597182</v>
      </c>
      <c r="AR223">
        <v>0</v>
      </c>
      <c r="AS223">
        <v>0</v>
      </c>
      <c r="AT223">
        <v>99.00381194164677</v>
      </c>
      <c r="AU223">
        <v>26.13912739682677</v>
      </c>
      <c r="AV223">
        <v>0</v>
      </c>
      <c r="AW223">
        <v>10.57821471764421</v>
      </c>
      <c r="AX223">
        <v>166.8232189965744</v>
      </c>
      <c r="AY223">
        <v>9.130998566979539</v>
      </c>
      <c r="AZ223">
        <v>35.14912016712968</v>
      </c>
    </row>
    <row r="224" spans="1:52">
      <c r="A224" s="2">
        <v>45070</v>
      </c>
      <c r="B224">
        <v>1203.990537214856</v>
      </c>
      <c r="C224">
        <v>0.01122147868421686</v>
      </c>
      <c r="AN224" s="2">
        <v>45070</v>
      </c>
      <c r="AO224">
        <v>2.759437702623643</v>
      </c>
      <c r="AP224">
        <v>0</v>
      </c>
      <c r="AQ224">
        <v>8.440937061462735</v>
      </c>
      <c r="AR224">
        <v>0</v>
      </c>
      <c r="AS224">
        <v>0</v>
      </c>
      <c r="AT224">
        <v>99.84999933931519</v>
      </c>
      <c r="AU224">
        <v>25.99207929182114</v>
      </c>
      <c r="AV224">
        <v>0</v>
      </c>
      <c r="AW224">
        <v>10.73526150601995</v>
      </c>
      <c r="AX224">
        <v>165.2713060486959</v>
      </c>
      <c r="AY224">
        <v>9.00622977455548</v>
      </c>
      <c r="AZ224">
        <v>35.59568395531522</v>
      </c>
    </row>
    <row r="225" spans="1:52">
      <c r="A225" s="2">
        <v>45071</v>
      </c>
      <c r="B225">
        <v>1160.553989579257</v>
      </c>
      <c r="C225">
        <v>-0.03607715035375536</v>
      </c>
      <c r="AN225" s="2">
        <v>45071</v>
      </c>
      <c r="AO225">
        <v>2.718150061108235</v>
      </c>
      <c r="AP225">
        <v>0</v>
      </c>
      <c r="AQ225">
        <v>8.458487650722949</v>
      </c>
      <c r="AR225">
        <v>0</v>
      </c>
      <c r="AS225">
        <v>0</v>
      </c>
      <c r="AT225">
        <v>105.7522143736438</v>
      </c>
      <c r="AU225">
        <v>25.72540183958963</v>
      </c>
      <c r="AV225">
        <v>0</v>
      </c>
      <c r="AW225">
        <v>10.63674395961297</v>
      </c>
      <c r="AX225">
        <v>162.1402649935186</v>
      </c>
      <c r="AY225">
        <v>9.054771825014441</v>
      </c>
      <c r="AZ225">
        <v>34.94178413863115</v>
      </c>
    </row>
    <row r="226" spans="1:52">
      <c r="A226" s="2">
        <v>45072</v>
      </c>
      <c r="B226">
        <v>1149.077546854332</v>
      </c>
      <c r="C226">
        <v>-0.009888762459974831</v>
      </c>
      <c r="AN226" s="2">
        <v>45072</v>
      </c>
      <c r="AO226">
        <v>2.713886058688602</v>
      </c>
      <c r="AP226">
        <v>0</v>
      </c>
      <c r="AQ226">
        <v>8.407982997984293</v>
      </c>
      <c r="AR226">
        <v>0</v>
      </c>
      <c r="AS226">
        <v>0</v>
      </c>
      <c r="AT226">
        <v>111.3212037900065</v>
      </c>
      <c r="AU226">
        <v>25.57464876500528</v>
      </c>
      <c r="AV226">
        <v>0</v>
      </c>
      <c r="AW226">
        <v>10.62132775461841</v>
      </c>
      <c r="AX226">
        <v>157.7191496656705</v>
      </c>
      <c r="AY226">
        <v>8.947566612848879</v>
      </c>
      <c r="AZ226">
        <v>34.83571480557082</v>
      </c>
    </row>
    <row r="227" spans="1:52">
      <c r="A227" s="2">
        <v>45073</v>
      </c>
      <c r="B227">
        <v>1161.994816834638</v>
      </c>
      <c r="C227">
        <v>0.01124142579904031</v>
      </c>
      <c r="AN227" s="2">
        <v>45073</v>
      </c>
      <c r="AO227">
        <v>2.695543692480109</v>
      </c>
      <c r="AP227">
        <v>0</v>
      </c>
      <c r="AQ227">
        <v>8.343636900288319</v>
      </c>
      <c r="AR227">
        <v>0</v>
      </c>
      <c r="AS227">
        <v>0</v>
      </c>
      <c r="AT227">
        <v>112.0286311025134</v>
      </c>
      <c r="AU227">
        <v>25.83752589600918</v>
      </c>
      <c r="AV227">
        <v>0</v>
      </c>
      <c r="AW227">
        <v>10.61246316078478</v>
      </c>
      <c r="AX227">
        <v>155.6570187972024</v>
      </c>
      <c r="AY227">
        <v>8.998611799607021</v>
      </c>
      <c r="AZ227">
        <v>34.99809540938986</v>
      </c>
    </row>
    <row r="228" spans="1:52">
      <c r="A228" s="2">
        <v>45074</v>
      </c>
      <c r="B228">
        <v>1182.000237554223</v>
      </c>
      <c r="C228">
        <v>0.01721644574463821</v>
      </c>
      <c r="AN228" s="2">
        <v>45074</v>
      </c>
      <c r="AO228">
        <v>2.161226049993974</v>
      </c>
      <c r="AP228">
        <v>118.5010798645793</v>
      </c>
      <c r="AQ228">
        <v>11.87968101101893</v>
      </c>
      <c r="AR228">
        <v>0.006914964146188079</v>
      </c>
      <c r="AS228">
        <v>0</v>
      </c>
      <c r="AT228">
        <v>114.2647975295726</v>
      </c>
      <c r="AU228">
        <v>24.62651970751084</v>
      </c>
      <c r="AV228">
        <v>0</v>
      </c>
      <c r="AW228">
        <v>14.98192290049515</v>
      </c>
      <c r="AX228">
        <v>155.8040526824412</v>
      </c>
      <c r="AY228">
        <v>4.697338162839391</v>
      </c>
      <c r="AZ228">
        <v>35.15460275338598</v>
      </c>
    </row>
    <row r="229" spans="1:52">
      <c r="A229" s="2">
        <v>45075</v>
      </c>
      <c r="B229">
        <v>1227.890899374678</v>
      </c>
      <c r="C229">
        <v>0.03882457918571269</v>
      </c>
      <c r="AN229" s="2">
        <v>45075</v>
      </c>
      <c r="AO229">
        <v>2.131653993470715</v>
      </c>
      <c r="AP229">
        <v>117.8379061397938</v>
      </c>
      <c r="AQ229">
        <v>12.01632146117009</v>
      </c>
      <c r="AR229">
        <v>0.007027666312391419</v>
      </c>
      <c r="AS229">
        <v>0</v>
      </c>
      <c r="AT229">
        <v>109.5435957336627</v>
      </c>
      <c r="AU229">
        <v>24.74697198467633</v>
      </c>
      <c r="AV229">
        <v>0</v>
      </c>
      <c r="AW229">
        <v>15.09160436582606</v>
      </c>
      <c r="AX229">
        <v>157.9983111496961</v>
      </c>
      <c r="AY229">
        <v>4.780662175465748</v>
      </c>
      <c r="AZ229">
        <v>35.777201438799</v>
      </c>
    </row>
    <row r="230" spans="1:52">
      <c r="A230" s="2">
        <v>45076</v>
      </c>
      <c r="B230">
        <v>1212.911896209045</v>
      </c>
      <c r="C230">
        <v>-0.01219896912116614</v>
      </c>
      <c r="AN230" s="2">
        <v>45076</v>
      </c>
      <c r="AO230">
        <v>2.159795087560774</v>
      </c>
      <c r="AP230">
        <v>117.602689065573</v>
      </c>
      <c r="AQ230">
        <v>12.24673084942816</v>
      </c>
      <c r="AR230">
        <v>0.006996381257198562</v>
      </c>
      <c r="AS230">
        <v>0</v>
      </c>
      <c r="AT230">
        <v>106.2913789167489</v>
      </c>
      <c r="AU230">
        <v>24.68981647654857</v>
      </c>
      <c r="AV230">
        <v>0</v>
      </c>
      <c r="AW230">
        <v>14.89149957047466</v>
      </c>
      <c r="AX230">
        <v>161.7597277516045</v>
      </c>
      <c r="AY230">
        <v>4.774568407439992</v>
      </c>
      <c r="AZ230">
        <v>35.58520680913134</v>
      </c>
    </row>
    <row r="231" spans="1:52">
      <c r="A231" s="2">
        <v>45077</v>
      </c>
      <c r="B231">
        <v>1214.085887682454</v>
      </c>
      <c r="C231">
        <v>0.0009679115829250851</v>
      </c>
      <c r="AN231" s="2">
        <v>45077</v>
      </c>
      <c r="AO231">
        <v>2.184521745596212</v>
      </c>
      <c r="AP231">
        <v>118.0354316289001</v>
      </c>
      <c r="AQ231">
        <v>12.28762901495579</v>
      </c>
      <c r="AR231">
        <v>0.007007152756059205</v>
      </c>
      <c r="AS231">
        <v>0</v>
      </c>
      <c r="AT231">
        <v>105.5742976966619</v>
      </c>
      <c r="AU231">
        <v>24.79545746976316</v>
      </c>
      <c r="AV231">
        <v>0</v>
      </c>
      <c r="AW231">
        <v>14.98242088783172</v>
      </c>
      <c r="AX231">
        <v>163.4151284709759</v>
      </c>
      <c r="AY231">
        <v>4.635688008502345</v>
      </c>
      <c r="AZ231">
        <v>35.45883957486222</v>
      </c>
    </row>
    <row r="232" spans="1:52">
      <c r="A232" s="2">
        <v>45078</v>
      </c>
      <c r="B232">
        <v>1181.04315565185</v>
      </c>
      <c r="C232">
        <v>-0.02721614044429643</v>
      </c>
      <c r="AN232" s="2">
        <v>45078</v>
      </c>
      <c r="AO232">
        <v>2.221807633663762</v>
      </c>
      <c r="AP232">
        <v>116.0215516002903</v>
      </c>
      <c r="AQ232">
        <v>12.22987819275686</v>
      </c>
      <c r="AR232">
        <v>0.006924967538521108</v>
      </c>
      <c r="AS232">
        <v>0</v>
      </c>
      <c r="AT232">
        <v>108.3876886845917</v>
      </c>
      <c r="AU232">
        <v>24.72039171261046</v>
      </c>
      <c r="AV232">
        <v>0</v>
      </c>
      <c r="AW232">
        <v>14.87230185821939</v>
      </c>
      <c r="AX232">
        <v>160.4056437381909</v>
      </c>
      <c r="AY232">
        <v>4.603890716660162</v>
      </c>
      <c r="AZ232">
        <v>35.32209693250653</v>
      </c>
    </row>
    <row r="233" spans="1:52">
      <c r="A233" s="2">
        <v>45079</v>
      </c>
      <c r="B233">
        <v>1173.58890066359</v>
      </c>
      <c r="C233">
        <v>-0.006311585611912474</v>
      </c>
      <c r="AN233" s="2">
        <v>45079</v>
      </c>
      <c r="AO233">
        <v>2.246591070785264</v>
      </c>
      <c r="AP233">
        <v>118.2827033344517</v>
      </c>
      <c r="AQ233">
        <v>12.15733478284293</v>
      </c>
      <c r="AR233">
        <v>0.006920849110518256</v>
      </c>
      <c r="AS233">
        <v>0</v>
      </c>
      <c r="AT233">
        <v>105.4941088430624</v>
      </c>
      <c r="AU233">
        <v>25.04318992188242</v>
      </c>
      <c r="AV233">
        <v>0</v>
      </c>
      <c r="AW233">
        <v>15.08843222642161</v>
      </c>
      <c r="AX233">
        <v>160.3523925715794</v>
      </c>
      <c r="AY233">
        <v>4.642343160607361</v>
      </c>
      <c r="AZ233">
        <v>35.30462401857251</v>
      </c>
    </row>
    <row r="234" spans="1:52">
      <c r="A234" s="2">
        <v>45080</v>
      </c>
      <c r="B234">
        <v>1203.428995129578</v>
      </c>
      <c r="C234">
        <v>0.02542636049907698</v>
      </c>
      <c r="AN234" s="2">
        <v>45080</v>
      </c>
      <c r="AO234">
        <v>2.268896725277736</v>
      </c>
      <c r="AP234">
        <v>116.9949140390155</v>
      </c>
      <c r="AQ234">
        <v>12.14479703154018</v>
      </c>
      <c r="AR234">
        <v>0.00704275013080718</v>
      </c>
      <c r="AS234">
        <v>0</v>
      </c>
      <c r="AT234">
        <v>102.576747860765</v>
      </c>
      <c r="AU234">
        <v>25.34248819889831</v>
      </c>
      <c r="AV234">
        <v>0</v>
      </c>
      <c r="AW234">
        <v>15.20779927663499</v>
      </c>
      <c r="AX234">
        <v>162.2263279025881</v>
      </c>
      <c r="AY234">
        <v>4.588767069174171</v>
      </c>
      <c r="AZ234">
        <v>35.63720783549815</v>
      </c>
    </row>
    <row r="235" spans="1:52">
      <c r="A235" s="2">
        <v>45081</v>
      </c>
      <c r="B235">
        <v>1203.597927952792</v>
      </c>
      <c r="C235">
        <v>0.0001403762281761978</v>
      </c>
      <c r="AN235" s="2">
        <v>45081</v>
      </c>
      <c r="AO235">
        <v>2.341255125022849</v>
      </c>
      <c r="AP235">
        <v>120.7886934757232</v>
      </c>
      <c r="AQ235">
        <v>9.691345741223191</v>
      </c>
      <c r="AR235">
        <v>0.1624342784849863</v>
      </c>
      <c r="AS235">
        <v>0</v>
      </c>
      <c r="AT235">
        <v>102.9937958506308</v>
      </c>
      <c r="AU235">
        <v>27.08872430953475</v>
      </c>
      <c r="AV235">
        <v>0</v>
      </c>
      <c r="AW235">
        <v>11.67935969311862</v>
      </c>
      <c r="AX235">
        <v>189.2688531699445</v>
      </c>
      <c r="AY235">
        <v>3.251570822595358</v>
      </c>
      <c r="AZ235">
        <v>35.42610360032744</v>
      </c>
    </row>
    <row r="236" spans="1:52">
      <c r="A236" s="2">
        <v>45082</v>
      </c>
      <c r="B236">
        <v>1204.107530971138</v>
      </c>
      <c r="C236">
        <v>0.0004233997139004853</v>
      </c>
      <c r="AN236" s="2">
        <v>45082</v>
      </c>
      <c r="AO236">
        <v>2.365832722114125</v>
      </c>
      <c r="AP236">
        <v>120.0143065688418</v>
      </c>
      <c r="AQ236">
        <v>9.545766297736956</v>
      </c>
      <c r="AR236">
        <v>0.163136360067815</v>
      </c>
      <c r="AS236">
        <v>0</v>
      </c>
      <c r="AT236">
        <v>103.6787945736938</v>
      </c>
      <c r="AU236">
        <v>27.04162264776117</v>
      </c>
      <c r="AV236">
        <v>0</v>
      </c>
      <c r="AW236">
        <v>11.58635303113011</v>
      </c>
      <c r="AX236">
        <v>190.1588030548913</v>
      </c>
      <c r="AY236">
        <v>3.139251551272618</v>
      </c>
      <c r="AZ236">
        <v>35.8744752353</v>
      </c>
    </row>
    <row r="237" spans="1:52">
      <c r="A237" s="2">
        <v>45083</v>
      </c>
      <c r="B237">
        <v>1123.402763395706</v>
      </c>
      <c r="C237">
        <v>-0.06702455179425926</v>
      </c>
      <c r="AN237" s="2">
        <v>45083</v>
      </c>
      <c r="AO237">
        <v>2.31200153967173</v>
      </c>
      <c r="AP237">
        <v>120.317227877929</v>
      </c>
      <c r="AQ237">
        <v>9.492806049034183</v>
      </c>
      <c r="AR237">
        <v>0.1680456552235207</v>
      </c>
      <c r="AS237">
        <v>0</v>
      </c>
      <c r="AT237">
        <v>107.8030821176203</v>
      </c>
      <c r="AU237">
        <v>26.49318719677161</v>
      </c>
      <c r="AV237">
        <v>0</v>
      </c>
      <c r="AW237">
        <v>11.53578810137313</v>
      </c>
      <c r="AX237">
        <v>190.0970115548537</v>
      </c>
      <c r="AY237">
        <v>3.198013056399713</v>
      </c>
      <c r="AZ237">
        <v>35.50278328959794</v>
      </c>
    </row>
    <row r="238" spans="1:52">
      <c r="A238" s="2">
        <v>45084</v>
      </c>
      <c r="B238">
        <v>1149.895282467258</v>
      </c>
      <c r="C238">
        <v>0.02358238731002693</v>
      </c>
      <c r="AN238" s="2">
        <v>45084</v>
      </c>
      <c r="AO238">
        <v>2.296382830249353</v>
      </c>
      <c r="AP238">
        <v>122.5847368904195</v>
      </c>
      <c r="AQ238">
        <v>9.223718793659948</v>
      </c>
      <c r="AR238">
        <v>0.1690038519564696</v>
      </c>
      <c r="AS238">
        <v>0</v>
      </c>
      <c r="AT238">
        <v>105.4171422295886</v>
      </c>
      <c r="AU238">
        <v>26.43105320006047</v>
      </c>
      <c r="AV238">
        <v>0</v>
      </c>
      <c r="AW238">
        <v>11.44079164787801</v>
      </c>
      <c r="AX238">
        <v>197.4959099709522</v>
      </c>
      <c r="AY238">
        <v>3.219596121459742</v>
      </c>
      <c r="AZ238">
        <v>35.99493934625083</v>
      </c>
    </row>
    <row r="239" spans="1:52">
      <c r="A239" s="2">
        <v>45085</v>
      </c>
      <c r="B239">
        <v>1084.842145931744</v>
      </c>
      <c r="C239">
        <v>-0.05657309628745755</v>
      </c>
      <c r="AN239" s="2">
        <v>45085</v>
      </c>
      <c r="AO239">
        <v>2.26864653583017</v>
      </c>
      <c r="AP239">
        <v>127.0440055417464</v>
      </c>
      <c r="AQ239">
        <v>9.078653519335703</v>
      </c>
      <c r="AR239">
        <v>0.1732572670385311</v>
      </c>
      <c r="AS239">
        <v>0</v>
      </c>
      <c r="AT239">
        <v>105.9902389453685</v>
      </c>
      <c r="AU239">
        <v>25.87036130243185</v>
      </c>
      <c r="AV239">
        <v>0</v>
      </c>
      <c r="AW239">
        <v>11.43267415690755</v>
      </c>
      <c r="AX239">
        <v>200.5712610920189</v>
      </c>
      <c r="AY239">
        <v>3.325069202494309</v>
      </c>
      <c r="AZ239">
        <v>35.77789570245586</v>
      </c>
    </row>
    <row r="240" spans="1:52">
      <c r="A240" s="2">
        <v>45086</v>
      </c>
      <c r="B240">
        <v>1099.115562906039</v>
      </c>
      <c r="C240">
        <v>0.01315713721836942</v>
      </c>
      <c r="AN240" s="2">
        <v>45086</v>
      </c>
      <c r="AO240">
        <v>2.268460106076688</v>
      </c>
      <c r="AP240">
        <v>128.3260218973175</v>
      </c>
      <c r="AQ240">
        <v>9.256169636088725</v>
      </c>
      <c r="AR240">
        <v>0.173439160159013</v>
      </c>
      <c r="AS240">
        <v>0</v>
      </c>
      <c r="AT240">
        <v>105.2798564719078</v>
      </c>
      <c r="AU240">
        <v>26.17768480326132</v>
      </c>
      <c r="AV240">
        <v>0</v>
      </c>
      <c r="AW240">
        <v>11.41551889639189</v>
      </c>
      <c r="AX240">
        <v>198.717897171525</v>
      </c>
      <c r="AY240">
        <v>3.321166433896281</v>
      </c>
      <c r="AZ240">
        <v>35.45164993571823</v>
      </c>
    </row>
    <row r="241" spans="1:52">
      <c r="A241" s="2">
        <v>45087</v>
      </c>
      <c r="B241">
        <v>1072.272238308574</v>
      </c>
      <c r="C241">
        <v>-0.02442265900274521</v>
      </c>
      <c r="AN241" s="2">
        <v>45087</v>
      </c>
      <c r="AO241">
        <v>2.211333039545696</v>
      </c>
      <c r="AP241">
        <v>137.7316069846673</v>
      </c>
      <c r="AQ241">
        <v>9.157302362300561</v>
      </c>
      <c r="AR241">
        <v>0.170388023113081</v>
      </c>
      <c r="AS241">
        <v>0</v>
      </c>
      <c r="AT241">
        <v>103.4218817258601</v>
      </c>
      <c r="AU241">
        <v>25.80514486587624</v>
      </c>
      <c r="AV241">
        <v>0</v>
      </c>
      <c r="AW241">
        <v>11.16271659584885</v>
      </c>
      <c r="AX241">
        <v>209.0255522445332</v>
      </c>
      <c r="AY241">
        <v>3.544082092429808</v>
      </c>
      <c r="AZ241">
        <v>35.0051609270167</v>
      </c>
    </row>
    <row r="242" spans="1:52">
      <c r="A242" s="2">
        <v>45088</v>
      </c>
      <c r="B242">
        <v>951.9995660177622</v>
      </c>
      <c r="C242">
        <v>-0.1121661719793593</v>
      </c>
      <c r="AN242" s="2">
        <v>45088</v>
      </c>
      <c r="AO242">
        <v>1.827461031827456</v>
      </c>
      <c r="AP242">
        <v>246.3609106334723</v>
      </c>
      <c r="AQ242">
        <v>7.70319985631674</v>
      </c>
      <c r="AR242">
        <v>0.2854687879322051</v>
      </c>
      <c r="AS242">
        <v>0</v>
      </c>
      <c r="AT242">
        <v>100.1106827105151</v>
      </c>
      <c r="AU242">
        <v>18.36804980522142</v>
      </c>
      <c r="AV242">
        <v>0</v>
      </c>
      <c r="AW242">
        <v>12.93454442754521</v>
      </c>
      <c r="AX242">
        <v>233.2043508408348</v>
      </c>
      <c r="AY242">
        <v>4.061678578714185</v>
      </c>
      <c r="AZ242">
        <v>31.58408437421242</v>
      </c>
    </row>
    <row r="243" spans="1:52">
      <c r="A243" s="2">
        <v>45089</v>
      </c>
      <c r="B243">
        <v>947.4821913082133</v>
      </c>
      <c r="C243">
        <v>-0.00474514366476575</v>
      </c>
      <c r="AN243" s="2">
        <v>45089</v>
      </c>
      <c r="AO243">
        <v>1.841251219691686</v>
      </c>
      <c r="AP243">
        <v>248.8688692658276</v>
      </c>
      <c r="AQ243">
        <v>7.744660935215097</v>
      </c>
      <c r="AR243">
        <v>0.2890414300115837</v>
      </c>
      <c r="AS243">
        <v>0</v>
      </c>
      <c r="AT243">
        <v>101.38049140489</v>
      </c>
      <c r="AU243">
        <v>18.33391435138719</v>
      </c>
      <c r="AV243">
        <v>0</v>
      </c>
      <c r="AW243">
        <v>13.10180107041307</v>
      </c>
      <c r="AX243">
        <v>224.1875494240645</v>
      </c>
      <c r="AY243">
        <v>4.089115661383091</v>
      </c>
      <c r="AZ243">
        <v>31.65027844749181</v>
      </c>
    </row>
    <row r="244" spans="1:52">
      <c r="A244" s="2">
        <v>45090</v>
      </c>
      <c r="B244">
        <v>953.2113218751692</v>
      </c>
      <c r="C244">
        <v>0.00604668944652742</v>
      </c>
      <c r="AN244" s="2">
        <v>45090</v>
      </c>
      <c r="AO244">
        <v>1.797182953957635</v>
      </c>
      <c r="AP244">
        <v>247.5271757463204</v>
      </c>
      <c r="AQ244">
        <v>7.81317766769122</v>
      </c>
      <c r="AR244">
        <v>0.2958822403119737</v>
      </c>
      <c r="AS244">
        <v>0</v>
      </c>
      <c r="AT244">
        <v>106.4181240840524</v>
      </c>
      <c r="AU244">
        <v>18.37291513879721</v>
      </c>
      <c r="AV244">
        <v>0</v>
      </c>
      <c r="AW244">
        <v>13.18639655930885</v>
      </c>
      <c r="AX244">
        <v>222.2547924570582</v>
      </c>
      <c r="AY244">
        <v>4.195691412688874</v>
      </c>
      <c r="AZ244">
        <v>29.9752378639782</v>
      </c>
    </row>
    <row r="245" spans="1:52">
      <c r="A245" s="2">
        <v>45091</v>
      </c>
      <c r="B245">
        <v>968.3277716573238</v>
      </c>
      <c r="C245">
        <v>0.0158584454834394</v>
      </c>
      <c r="AN245" s="2">
        <v>45091</v>
      </c>
      <c r="AO245">
        <v>1.781603243793087</v>
      </c>
      <c r="AP245">
        <v>252.2569400341143</v>
      </c>
      <c r="AQ245">
        <v>7.771428343280883</v>
      </c>
      <c r="AR245">
        <v>0.2857109361143689</v>
      </c>
      <c r="AS245">
        <v>0</v>
      </c>
      <c r="AT245">
        <v>104.0141816914403</v>
      </c>
      <c r="AU245">
        <v>18.32718592634614</v>
      </c>
      <c r="AV245">
        <v>0</v>
      </c>
      <c r="AW245">
        <v>13.07155767201588</v>
      </c>
      <c r="AX245">
        <v>225.7898256749426</v>
      </c>
      <c r="AY245">
        <v>4.329114052973412</v>
      </c>
      <c r="AZ245">
        <v>30.58620981771291</v>
      </c>
    </row>
    <row r="246" spans="1:52">
      <c r="A246" s="2">
        <v>45092</v>
      </c>
      <c r="B246">
        <v>945.7093032912159</v>
      </c>
      <c r="C246">
        <v>-0.02335827705054427</v>
      </c>
      <c r="AN246" s="2">
        <v>45092</v>
      </c>
      <c r="AO246">
        <v>1.838776083871767</v>
      </c>
      <c r="AP246">
        <v>257.3699278938658</v>
      </c>
      <c r="AQ246">
        <v>7.863193353064593</v>
      </c>
      <c r="AR246">
        <v>0.2857558586017389</v>
      </c>
      <c r="AS246">
        <v>0</v>
      </c>
      <c r="AT246">
        <v>104.5412283569657</v>
      </c>
      <c r="AU246">
        <v>18.10349767236144</v>
      </c>
      <c r="AV246">
        <v>0</v>
      </c>
      <c r="AW246">
        <v>12.89127425280483</v>
      </c>
      <c r="AX246">
        <v>229.3772050315672</v>
      </c>
      <c r="AY246">
        <v>4.380376359328135</v>
      </c>
      <c r="AZ246">
        <v>29.02193140389893</v>
      </c>
    </row>
    <row r="247" spans="1:52">
      <c r="A247" s="2">
        <v>45093</v>
      </c>
      <c r="B247">
        <v>933.1373905570746</v>
      </c>
      <c r="C247">
        <v>-0.0132936333505328</v>
      </c>
      <c r="AN247" s="2">
        <v>45093</v>
      </c>
      <c r="AO247">
        <v>1.886566166066576</v>
      </c>
      <c r="AP247">
        <v>255.1233455826248</v>
      </c>
      <c r="AQ247">
        <v>7.739959155161211</v>
      </c>
      <c r="AR247">
        <v>0.2836605112095567</v>
      </c>
      <c r="AS247">
        <v>0</v>
      </c>
      <c r="AT247">
        <v>103.7591333896394</v>
      </c>
      <c r="AU247">
        <v>18.65429357864623</v>
      </c>
      <c r="AV247">
        <v>0</v>
      </c>
      <c r="AW247">
        <v>12.58636662323327</v>
      </c>
      <c r="AX247">
        <v>237.3502716189962</v>
      </c>
      <c r="AY247">
        <v>4.242847063853524</v>
      </c>
      <c r="AZ247">
        <v>28.53897056179814</v>
      </c>
    </row>
    <row r="248" spans="1:52">
      <c r="A248" s="2">
        <v>45094</v>
      </c>
      <c r="B248">
        <v>948.6930897819722</v>
      </c>
      <c r="C248">
        <v>0.01667032034330007</v>
      </c>
      <c r="AN248" s="2">
        <v>45094</v>
      </c>
      <c r="AO248">
        <v>1.896193641037135</v>
      </c>
      <c r="AP248">
        <v>257.82313042159</v>
      </c>
      <c r="AQ248">
        <v>7.768518346780938</v>
      </c>
      <c r="AR248">
        <v>0.2844660898228426</v>
      </c>
      <c r="AS248">
        <v>0</v>
      </c>
      <c r="AT248">
        <v>101.9751329995156</v>
      </c>
      <c r="AU248">
        <v>18.76660734044137</v>
      </c>
      <c r="AV248">
        <v>0</v>
      </c>
      <c r="AW248">
        <v>12.74113117768947</v>
      </c>
      <c r="AX248">
        <v>241.3589914563022</v>
      </c>
      <c r="AY248">
        <v>4.151761180938437</v>
      </c>
      <c r="AZ248">
        <v>28.2461825271916</v>
      </c>
    </row>
    <row r="249" spans="1:52">
      <c r="A249" s="2">
        <v>45095</v>
      </c>
      <c r="B249">
        <v>964.2367405247547</v>
      </c>
      <c r="C249">
        <v>0.01638427739191695</v>
      </c>
      <c r="AN249" s="2">
        <v>45095</v>
      </c>
      <c r="AO249">
        <v>1.966464526724581</v>
      </c>
      <c r="AP249">
        <v>323.1716883545969</v>
      </c>
      <c r="AQ249">
        <v>7.541358302691154</v>
      </c>
      <c r="AR249">
        <v>0.2237850803338028</v>
      </c>
      <c r="AS249">
        <v>0</v>
      </c>
      <c r="AT249">
        <v>101.4496358756813</v>
      </c>
      <c r="AU249">
        <v>22.43840218388177</v>
      </c>
      <c r="AV249">
        <v>0</v>
      </c>
      <c r="AW249">
        <v>13.85948888415072</v>
      </c>
      <c r="AX249">
        <v>235.6960484963914</v>
      </c>
      <c r="AY249">
        <v>5.080709328595677</v>
      </c>
      <c r="AZ249">
        <v>20.24481913979314</v>
      </c>
    </row>
    <row r="250" spans="1:52">
      <c r="A250" s="2">
        <v>45096</v>
      </c>
      <c r="B250">
        <v>949.4429808621717</v>
      </c>
      <c r="C250">
        <v>-0.01534245589369687</v>
      </c>
      <c r="AN250" s="2">
        <v>45096</v>
      </c>
      <c r="AO250">
        <v>1.943410550193779</v>
      </c>
      <c r="AP250">
        <v>325.5290210415356</v>
      </c>
      <c r="AQ250">
        <v>7.609536643843733</v>
      </c>
      <c r="AR250">
        <v>0.2209527908034682</v>
      </c>
      <c r="AS250">
        <v>0</v>
      </c>
      <c r="AT250">
        <v>101.6685846512302</v>
      </c>
      <c r="AU250">
        <v>22.07628889796244</v>
      </c>
      <c r="AV250">
        <v>0</v>
      </c>
      <c r="AW250">
        <v>13.96762956422957</v>
      </c>
      <c r="AX250">
        <v>238.9082389027275</v>
      </c>
      <c r="AY250">
        <v>5.077222934902343</v>
      </c>
      <c r="AZ250">
        <v>20.15085629293844</v>
      </c>
    </row>
    <row r="251" spans="1:52">
      <c r="A251" s="2">
        <v>45097</v>
      </c>
      <c r="B251">
        <v>957.97380996176</v>
      </c>
      <c r="C251">
        <v>0.008985088385025097</v>
      </c>
      <c r="AN251" s="2">
        <v>45097</v>
      </c>
      <c r="AO251">
        <v>1.927646012792855</v>
      </c>
      <c r="AP251">
        <v>325.902931770606</v>
      </c>
      <c r="AQ251">
        <v>7.609443881327936</v>
      </c>
      <c r="AR251">
        <v>0.2240076300138151</v>
      </c>
      <c r="AS251">
        <v>0</v>
      </c>
      <c r="AT251">
        <v>103.0112822103599</v>
      </c>
      <c r="AU251">
        <v>22.33131435713939</v>
      </c>
      <c r="AV251">
        <v>0</v>
      </c>
      <c r="AW251">
        <v>14.22102848312023</v>
      </c>
      <c r="AX251">
        <v>234.3924622117187</v>
      </c>
      <c r="AY251">
        <v>4.942417047238574</v>
      </c>
      <c r="AZ251">
        <v>20.32298340421227</v>
      </c>
    </row>
    <row r="252" spans="1:52">
      <c r="A252" s="2">
        <v>45098</v>
      </c>
      <c r="B252">
        <v>984.1331620559174</v>
      </c>
      <c r="C252">
        <v>0.0273069595662554</v>
      </c>
      <c r="AN252" s="2">
        <v>45098</v>
      </c>
      <c r="AO252">
        <v>1.933970587131405</v>
      </c>
      <c r="AP252">
        <v>326.2724088075862</v>
      </c>
      <c r="AQ252">
        <v>7.398627747656075</v>
      </c>
      <c r="AR252">
        <v>0.2262681632173001</v>
      </c>
      <c r="AS252">
        <v>0</v>
      </c>
      <c r="AT252">
        <v>104.8991862943924</v>
      </c>
      <c r="AU252">
        <v>22.20563260981839</v>
      </c>
      <c r="AV252">
        <v>0</v>
      </c>
      <c r="AW252">
        <v>14.20101913283244</v>
      </c>
      <c r="AX252">
        <v>234.258534021977</v>
      </c>
      <c r="AY252">
        <v>4.89370414450557</v>
      </c>
      <c r="AZ252">
        <v>20.4714944475635</v>
      </c>
    </row>
    <row r="253" spans="1:52">
      <c r="A253" s="2">
        <v>45099</v>
      </c>
      <c r="B253">
        <v>1029.986251128666</v>
      </c>
      <c r="C253">
        <v>0.04659236253857979</v>
      </c>
      <c r="AN253" s="2">
        <v>45099</v>
      </c>
      <c r="AO253">
        <v>1.945664027159031</v>
      </c>
      <c r="AP253">
        <v>320.2506437249757</v>
      </c>
      <c r="AQ253">
        <v>7.232684650705169</v>
      </c>
      <c r="AR253">
        <v>0.2341325129286311</v>
      </c>
      <c r="AS253">
        <v>0</v>
      </c>
      <c r="AT253">
        <v>107.5948067467226</v>
      </c>
      <c r="AU253">
        <v>22.41368591828085</v>
      </c>
      <c r="AV253">
        <v>0</v>
      </c>
      <c r="AW253">
        <v>14.0472959751558</v>
      </c>
      <c r="AX253">
        <v>230.2281110003382</v>
      </c>
      <c r="AY253">
        <v>4.911658678354066</v>
      </c>
      <c r="AZ253">
        <v>20.43939812487636</v>
      </c>
    </row>
    <row r="254" spans="1:52">
      <c r="A254" s="2">
        <v>45100</v>
      </c>
      <c r="B254">
        <v>1017.372510620045</v>
      </c>
      <c r="C254">
        <v>-0.01224651347995975</v>
      </c>
      <c r="AN254" s="2">
        <v>45100</v>
      </c>
      <c r="AO254">
        <v>1.908800821172183</v>
      </c>
      <c r="AP254">
        <v>313.3032361114717</v>
      </c>
      <c r="AQ254">
        <v>7.29813337275037</v>
      </c>
      <c r="AR254">
        <v>0.2396620739278071</v>
      </c>
      <c r="AS254">
        <v>0</v>
      </c>
      <c r="AT254">
        <v>108.3575351769201</v>
      </c>
      <c r="AU254">
        <v>22.16277614125481</v>
      </c>
      <c r="AV254">
        <v>0</v>
      </c>
      <c r="AW254">
        <v>13.86152888570769</v>
      </c>
      <c r="AX254">
        <v>232.1851899731239</v>
      </c>
      <c r="AY254">
        <v>5.034961622239535</v>
      </c>
      <c r="AZ254">
        <v>20.42615144848273</v>
      </c>
    </row>
    <row r="255" spans="1:52">
      <c r="A255" s="2">
        <v>45101</v>
      </c>
      <c r="B255">
        <v>1051.385668698264</v>
      </c>
      <c r="C255">
        <v>0.03343235415068246</v>
      </c>
      <c r="AN255" s="2">
        <v>45101</v>
      </c>
      <c r="AO255">
        <v>1.923243363043789</v>
      </c>
      <c r="AP255">
        <v>317.6370741340586</v>
      </c>
      <c r="AQ255">
        <v>7.203801861384413</v>
      </c>
      <c r="AR255">
        <v>0.244355894955767</v>
      </c>
      <c r="AS255">
        <v>0</v>
      </c>
      <c r="AT255">
        <v>109.9683674161226</v>
      </c>
      <c r="AU255">
        <v>21.72550407225381</v>
      </c>
      <c r="AV255">
        <v>0</v>
      </c>
      <c r="AW255">
        <v>13.1734337210809</v>
      </c>
      <c r="AX255">
        <v>233.8794846469353</v>
      </c>
      <c r="AY255">
        <v>5.073593401264017</v>
      </c>
      <c r="AZ255">
        <v>20.52729830711164</v>
      </c>
    </row>
    <row r="256" spans="1:52">
      <c r="A256" s="2">
        <v>45102</v>
      </c>
      <c r="B256">
        <v>1034.101825853021</v>
      </c>
      <c r="C256">
        <v>-0.01643910827379047</v>
      </c>
      <c r="AN256" s="2">
        <v>45102</v>
      </c>
      <c r="AO256">
        <v>1.840982998802661</v>
      </c>
      <c r="AP256">
        <v>258.4513891843557</v>
      </c>
      <c r="AQ256">
        <v>6.934161099117556</v>
      </c>
      <c r="AR256">
        <v>0.3501638573534391</v>
      </c>
      <c r="AS256">
        <v>0</v>
      </c>
      <c r="AT256">
        <v>109.031982055186</v>
      </c>
      <c r="AU256">
        <v>18.47261578170951</v>
      </c>
      <c r="AV256">
        <v>0</v>
      </c>
      <c r="AW256">
        <v>9.655682244133279</v>
      </c>
      <c r="AX256">
        <v>237.1306466744915</v>
      </c>
      <c r="AY256">
        <v>6.155385813322608</v>
      </c>
      <c r="AZ256">
        <v>24.67270069975341</v>
      </c>
    </row>
    <row r="257" spans="1:52">
      <c r="A257" s="2">
        <v>45103</v>
      </c>
      <c r="B257">
        <v>1106.758861646238</v>
      </c>
      <c r="C257">
        <v>0.07026100716269701</v>
      </c>
      <c r="AN257" s="2">
        <v>45103</v>
      </c>
      <c r="AO257">
        <v>1.631251089664101</v>
      </c>
      <c r="AP257">
        <v>274.3057718590362</v>
      </c>
      <c r="AQ257">
        <v>7.193805594790575</v>
      </c>
      <c r="AR257">
        <v>0.3713484384534919</v>
      </c>
      <c r="AS257">
        <v>0</v>
      </c>
      <c r="AT257">
        <v>103.1775584658847</v>
      </c>
      <c r="AU257">
        <v>19.07311870791342</v>
      </c>
      <c r="AV257">
        <v>0</v>
      </c>
      <c r="AW257">
        <v>10.32356736056615</v>
      </c>
      <c r="AX257">
        <v>248.8571904421565</v>
      </c>
      <c r="AY257">
        <v>6.456718790060886</v>
      </c>
      <c r="AZ257">
        <v>22.97614575128114</v>
      </c>
    </row>
    <row r="258" spans="1:52">
      <c r="A258" s="2">
        <v>45104</v>
      </c>
      <c r="B258">
        <v>1064.967126715153</v>
      </c>
      <c r="C258">
        <v>-0.03776047012528372</v>
      </c>
      <c r="AN258" s="2">
        <v>45104</v>
      </c>
      <c r="AO258">
        <v>1.710429576075731</v>
      </c>
      <c r="AP258">
        <v>275.2413880478541</v>
      </c>
      <c r="AQ258">
        <v>7.07988956421023</v>
      </c>
      <c r="AR258">
        <v>0.3614011873957635</v>
      </c>
      <c r="AS258">
        <v>0</v>
      </c>
      <c r="AT258">
        <v>104.3305653676061</v>
      </c>
      <c r="AU258">
        <v>18.96984459184248</v>
      </c>
      <c r="AV258">
        <v>0</v>
      </c>
      <c r="AW258">
        <v>10.0700863334612</v>
      </c>
      <c r="AX258">
        <v>247.8248565671305</v>
      </c>
      <c r="AY258">
        <v>6.486695637148487</v>
      </c>
      <c r="AZ258">
        <v>22.83381946921716</v>
      </c>
    </row>
    <row r="259" spans="1:52">
      <c r="A259" s="2">
        <v>45105</v>
      </c>
      <c r="B259">
        <v>1081.522276664188</v>
      </c>
      <c r="C259">
        <v>0.01554522156951421</v>
      </c>
      <c r="AN259" s="2">
        <v>45105</v>
      </c>
      <c r="AO259">
        <v>1.695136542528562</v>
      </c>
      <c r="AP259">
        <v>273.676547377378</v>
      </c>
      <c r="AQ259">
        <v>7.158162492425626</v>
      </c>
      <c r="AR259">
        <v>0.3650142244301551</v>
      </c>
      <c r="AS259">
        <v>0</v>
      </c>
      <c r="AT259">
        <v>104.9264465349803</v>
      </c>
      <c r="AU259">
        <v>19.00217123851803</v>
      </c>
      <c r="AV259">
        <v>0</v>
      </c>
      <c r="AW259">
        <v>10.01420030653796</v>
      </c>
      <c r="AX259">
        <v>244.5100645850474</v>
      </c>
      <c r="AY259">
        <v>6.44822087526244</v>
      </c>
      <c r="AZ259">
        <v>23.18729239963301</v>
      </c>
    </row>
    <row r="260" spans="1:52">
      <c r="A260" s="2">
        <v>45106</v>
      </c>
      <c r="B260">
        <v>1018.134766129996</v>
      </c>
      <c r="C260">
        <v>-0.05860952834897049</v>
      </c>
      <c r="AN260" s="2">
        <v>45106</v>
      </c>
      <c r="AO260">
        <v>1.737889739980788</v>
      </c>
      <c r="AP260">
        <v>275.8071902258835</v>
      </c>
      <c r="AQ260">
        <v>7.193622549605623</v>
      </c>
      <c r="AR260">
        <v>0.3534926229943627</v>
      </c>
      <c r="AS260">
        <v>0</v>
      </c>
      <c r="AT260">
        <v>104.0420952559476</v>
      </c>
      <c r="AU260">
        <v>18.6306189074094</v>
      </c>
      <c r="AV260">
        <v>0</v>
      </c>
      <c r="AW260">
        <v>10.00780745225084</v>
      </c>
      <c r="AX260">
        <v>248.0656039828651</v>
      </c>
      <c r="AY260">
        <v>6.289881100217633</v>
      </c>
      <c r="AZ260">
        <v>23.76727632582503</v>
      </c>
    </row>
    <row r="261" spans="1:52">
      <c r="A261" s="2">
        <v>45107</v>
      </c>
      <c r="B261">
        <v>1051.597717427502</v>
      </c>
      <c r="C261">
        <v>0.03286691743638404</v>
      </c>
      <c r="AN261" s="2">
        <v>45107</v>
      </c>
      <c r="AO261">
        <v>1.691502907697637</v>
      </c>
      <c r="AP261">
        <v>276.1797244202032</v>
      </c>
      <c r="AQ261">
        <v>7.233646997085238</v>
      </c>
      <c r="AR261">
        <v>0.3610956629356591</v>
      </c>
      <c r="AS261">
        <v>0</v>
      </c>
      <c r="AT261">
        <v>106.0541919327836</v>
      </c>
      <c r="AU261">
        <v>18.84934150778887</v>
      </c>
      <c r="AV261">
        <v>0</v>
      </c>
      <c r="AW261">
        <v>10.20233976274848</v>
      </c>
      <c r="AX261">
        <v>252.7073648934545</v>
      </c>
      <c r="AY261">
        <v>5.792914034432755</v>
      </c>
      <c r="AZ261">
        <v>24.08180027900592</v>
      </c>
    </row>
    <row r="262" spans="1:52">
      <c r="A262" s="2">
        <v>45108</v>
      </c>
      <c r="B262">
        <v>1111.296874467382</v>
      </c>
      <c r="C262">
        <v>0.05676995684806152</v>
      </c>
      <c r="AN262" s="2">
        <v>45108</v>
      </c>
      <c r="AO262">
        <v>1.602186084779774</v>
      </c>
      <c r="AP262">
        <v>280.1650011211314</v>
      </c>
      <c r="AQ262">
        <v>7.450998785929115</v>
      </c>
      <c r="AR262">
        <v>0.370185306003778</v>
      </c>
      <c r="AS262">
        <v>0</v>
      </c>
      <c r="AT262">
        <v>106.8063836729616</v>
      </c>
      <c r="AU262">
        <v>19.21324367227444</v>
      </c>
      <c r="AV262">
        <v>0</v>
      </c>
      <c r="AW262">
        <v>10.09511677982195</v>
      </c>
      <c r="AX262">
        <v>251.9994754309011</v>
      </c>
      <c r="AY262">
        <v>5.801125201999178</v>
      </c>
      <c r="AZ262">
        <v>23.75794585886089</v>
      </c>
    </row>
    <row r="263" spans="1:52">
      <c r="A263" s="2">
        <v>45109</v>
      </c>
      <c r="B263">
        <v>1128.831139137433</v>
      </c>
      <c r="C263">
        <v>0.01577820029274823</v>
      </c>
      <c r="AN263" s="2">
        <v>45109</v>
      </c>
      <c r="AO263">
        <v>1.14843434094957</v>
      </c>
      <c r="AP263">
        <v>396.0674240380332</v>
      </c>
      <c r="AQ263">
        <v>11.34410932608838</v>
      </c>
      <c r="AR263">
        <v>0.4946031204336216</v>
      </c>
      <c r="AS263">
        <v>0</v>
      </c>
      <c r="AT263">
        <v>106.01386434848</v>
      </c>
      <c r="AU263">
        <v>17.02990332307879</v>
      </c>
      <c r="AV263">
        <v>0</v>
      </c>
      <c r="AW263">
        <v>7.148666929438407</v>
      </c>
      <c r="AX263">
        <v>250.6742301972226</v>
      </c>
      <c r="AY263">
        <v>5.411792209125763</v>
      </c>
      <c r="AZ263">
        <v>15.91023744068528</v>
      </c>
    </row>
    <row r="264" spans="1:52">
      <c r="A264" s="2">
        <v>45110</v>
      </c>
      <c r="B264">
        <v>1138.982473004595</v>
      </c>
      <c r="C264">
        <v>0.00899278334483089</v>
      </c>
      <c r="AN264" s="2">
        <v>45110</v>
      </c>
      <c r="AO264">
        <v>1.124874083408654</v>
      </c>
      <c r="AP264">
        <v>399.8659394941315</v>
      </c>
      <c r="AQ264">
        <v>11.33679520339817</v>
      </c>
      <c r="AR264">
        <v>0.5016679440615724</v>
      </c>
      <c r="AS264">
        <v>0</v>
      </c>
      <c r="AT264">
        <v>108.1851967001166</v>
      </c>
      <c r="AU264">
        <v>16.69367810210454</v>
      </c>
      <c r="AV264">
        <v>0</v>
      </c>
      <c r="AW264">
        <v>7.179675691835463</v>
      </c>
      <c r="AX264">
        <v>250.8742671851096</v>
      </c>
      <c r="AY264">
        <v>5.210603883080315</v>
      </c>
      <c r="AZ264">
        <v>16.11284618845188</v>
      </c>
    </row>
    <row r="265" spans="1:52">
      <c r="A265" s="2">
        <v>45111</v>
      </c>
      <c r="B265">
        <v>1151.261302885409</v>
      </c>
      <c r="C265">
        <v>0.0107805257515714</v>
      </c>
      <c r="AN265" s="2">
        <v>45111</v>
      </c>
      <c r="AO265">
        <v>1.096916988994508</v>
      </c>
      <c r="AP265">
        <v>398.3330624666599</v>
      </c>
      <c r="AQ265">
        <v>11.37200915351856</v>
      </c>
      <c r="AR265">
        <v>0.5070385787760404</v>
      </c>
      <c r="AS265">
        <v>0</v>
      </c>
      <c r="AT265">
        <v>108.3855250785115</v>
      </c>
      <c r="AU265">
        <v>17.15130239379046</v>
      </c>
      <c r="AV265">
        <v>0</v>
      </c>
      <c r="AW265">
        <v>7.164678142854933</v>
      </c>
      <c r="AX265">
        <v>242.3242429640018</v>
      </c>
      <c r="AY265">
        <v>5.347812859335036</v>
      </c>
      <c r="AZ265">
        <v>16.42037676358071</v>
      </c>
    </row>
    <row r="266" spans="1:52">
      <c r="A266" s="2">
        <v>45112</v>
      </c>
      <c r="B266">
        <v>1143.311065364827</v>
      </c>
      <c r="C266">
        <v>-0.006905675975260372</v>
      </c>
      <c r="AN266" s="2">
        <v>45112</v>
      </c>
      <c r="AO266">
        <v>1.026282808710879</v>
      </c>
      <c r="AP266">
        <v>399.2174776397612</v>
      </c>
      <c r="AQ266">
        <v>11.41306769804176</v>
      </c>
      <c r="AR266">
        <v>0.5106550284286198</v>
      </c>
      <c r="AS266">
        <v>0</v>
      </c>
      <c r="AT266">
        <v>110.4266864143822</v>
      </c>
      <c r="AU266">
        <v>17.21180976728497</v>
      </c>
      <c r="AV266">
        <v>0</v>
      </c>
      <c r="AW266">
        <v>7.190705381273981</v>
      </c>
      <c r="AX266">
        <v>245.7618402828345</v>
      </c>
      <c r="AY266">
        <v>5.278075535716072</v>
      </c>
      <c r="AZ266">
        <v>16.2915827053908</v>
      </c>
    </row>
    <row r="267" spans="1:52">
      <c r="A267" s="2">
        <v>45113</v>
      </c>
      <c r="B267">
        <v>1113.126905221219</v>
      </c>
      <c r="C267">
        <v>-0.02640065425587079</v>
      </c>
      <c r="AN267" s="2">
        <v>45113</v>
      </c>
      <c r="AO267">
        <v>1.031086070426273</v>
      </c>
      <c r="AP267">
        <v>400.7380587583604</v>
      </c>
      <c r="AQ267">
        <v>11.44808939772606</v>
      </c>
      <c r="AR267">
        <v>0.5044418622697818</v>
      </c>
      <c r="AS267">
        <v>0</v>
      </c>
      <c r="AT267">
        <v>110.3275304501683</v>
      </c>
      <c r="AU267">
        <v>17.21975153698141</v>
      </c>
      <c r="AV267">
        <v>0</v>
      </c>
      <c r="AW267">
        <v>7.261563973561514</v>
      </c>
      <c r="AX267">
        <v>248.7542084274756</v>
      </c>
      <c r="AY267">
        <v>5.224286076159291</v>
      </c>
      <c r="AZ267">
        <v>16.13369796278013</v>
      </c>
    </row>
    <row r="268" spans="1:52">
      <c r="A268" s="2">
        <v>45114</v>
      </c>
      <c r="B268">
        <v>1091.87845334871</v>
      </c>
      <c r="C268">
        <v>-0.01908897518588448</v>
      </c>
      <c r="AN268" s="2">
        <v>45114</v>
      </c>
      <c r="AO268">
        <v>1.068809306058711</v>
      </c>
      <c r="AP268">
        <v>399.048775286214</v>
      </c>
      <c r="AQ268">
        <v>11.45034458137786</v>
      </c>
      <c r="AR268">
        <v>0.5087729399195944</v>
      </c>
      <c r="AS268">
        <v>0</v>
      </c>
      <c r="AT268">
        <v>112.4408430720441</v>
      </c>
      <c r="AU268">
        <v>17.4950032789948</v>
      </c>
      <c r="AV268">
        <v>0</v>
      </c>
      <c r="AW268">
        <v>7.365918631230089</v>
      </c>
      <c r="AX268">
        <v>246.519181957799</v>
      </c>
      <c r="AY268">
        <v>4.875455775753728</v>
      </c>
      <c r="AZ268">
        <v>16.1946251345499</v>
      </c>
    </row>
    <row r="269" spans="1:52">
      <c r="A269" s="2">
        <v>45115</v>
      </c>
      <c r="B269">
        <v>1119.561360945093</v>
      </c>
      <c r="C269">
        <v>0.02535346998695776</v>
      </c>
      <c r="AN269" s="2">
        <v>45115</v>
      </c>
      <c r="AO269">
        <v>1.039370986402602</v>
      </c>
      <c r="AP269">
        <v>402.9896100043362</v>
      </c>
      <c r="AQ269">
        <v>11.46716896345115</v>
      </c>
      <c r="AR269">
        <v>0.5151365551496451</v>
      </c>
      <c r="AS269">
        <v>0</v>
      </c>
      <c r="AT269">
        <v>113.943927006025</v>
      </c>
      <c r="AU269">
        <v>17.66063895741469</v>
      </c>
      <c r="AV269">
        <v>0</v>
      </c>
      <c r="AW269">
        <v>7.487838475852524</v>
      </c>
      <c r="AX269">
        <v>248.3872671911791</v>
      </c>
      <c r="AY269">
        <v>4.646762818161878</v>
      </c>
      <c r="AZ269">
        <v>16.08791943737532</v>
      </c>
    </row>
    <row r="270" spans="1:52">
      <c r="A270" s="2">
        <v>45116</v>
      </c>
      <c r="B270">
        <v>1130.149172929065</v>
      </c>
      <c r="C270">
        <v>0.009457107357683903</v>
      </c>
      <c r="AN270" s="2">
        <v>45116</v>
      </c>
      <c r="AO270">
        <v>0</v>
      </c>
      <c r="AP270">
        <v>263.6357022194642</v>
      </c>
      <c r="AQ270">
        <v>4.749544520339735</v>
      </c>
      <c r="AR270">
        <v>0.654333858276878</v>
      </c>
      <c r="AS270">
        <v>0.005601523478974999</v>
      </c>
      <c r="AT270">
        <v>115.5912376438227</v>
      </c>
      <c r="AU270">
        <v>15.29070891174135</v>
      </c>
      <c r="AV270">
        <v>0.09094272025392988</v>
      </c>
      <c r="AW270">
        <v>1.18398507552981</v>
      </c>
      <c r="AX270">
        <v>249.4843438002854</v>
      </c>
      <c r="AY270">
        <v>0</v>
      </c>
      <c r="AZ270">
        <v>13.48765739266143</v>
      </c>
    </row>
    <row r="271" spans="1:52">
      <c r="A271" s="2">
        <v>45117</v>
      </c>
      <c r="B271">
        <v>1126.776908788582</v>
      </c>
      <c r="C271">
        <v>-0.002983910638755138</v>
      </c>
      <c r="AN271" s="2">
        <v>45117</v>
      </c>
      <c r="AO271">
        <v>0</v>
      </c>
      <c r="AP271">
        <v>268.3709958669867</v>
      </c>
      <c r="AQ271">
        <v>4.746507788939527</v>
      </c>
      <c r="AR271">
        <v>0.6580137698128028</v>
      </c>
      <c r="AS271">
        <v>0.005603398125228626</v>
      </c>
      <c r="AT271">
        <v>115.9376507961651</v>
      </c>
      <c r="AU271">
        <v>15.37847386135573</v>
      </c>
      <c r="AV271">
        <v>0.0907406635960027</v>
      </c>
      <c r="AW271">
        <v>1.190521980488251</v>
      </c>
      <c r="AX271">
        <v>245.7420568143402</v>
      </c>
      <c r="AY271">
        <v>0</v>
      </c>
      <c r="AZ271">
        <v>13.47991902942678</v>
      </c>
    </row>
    <row r="272" spans="1:52">
      <c r="A272" s="2">
        <v>45118</v>
      </c>
      <c r="B272">
        <v>1156.117792641948</v>
      </c>
      <c r="C272">
        <v>0.02603965667428487</v>
      </c>
      <c r="AN272" s="2">
        <v>45118</v>
      </c>
      <c r="AO272">
        <v>0</v>
      </c>
      <c r="AP272">
        <v>272.0501515119649</v>
      </c>
      <c r="AQ272">
        <v>4.946376713504214</v>
      </c>
      <c r="AR272">
        <v>0.6443810450919106</v>
      </c>
      <c r="AS272">
        <v>0.005705531633221337</v>
      </c>
      <c r="AT272">
        <v>114.7634748415439</v>
      </c>
      <c r="AU272">
        <v>15.6151521758651</v>
      </c>
      <c r="AV272">
        <v>0.09222682183645488</v>
      </c>
      <c r="AW272">
        <v>1.216348676130497</v>
      </c>
      <c r="AX272">
        <v>235.7155065888425</v>
      </c>
      <c r="AY272">
        <v>0</v>
      </c>
      <c r="AZ272">
        <v>13.80782677584816</v>
      </c>
    </row>
    <row r="273" spans="1:52">
      <c r="A273" s="2">
        <v>45119</v>
      </c>
      <c r="B273">
        <v>1162.185891256996</v>
      </c>
      <c r="C273">
        <v>0.005248685431248568</v>
      </c>
      <c r="AN273" s="2">
        <v>45119</v>
      </c>
      <c r="AO273">
        <v>0</v>
      </c>
      <c r="AP273">
        <v>268.9415384538552</v>
      </c>
      <c r="AQ273">
        <v>5.022164648534247</v>
      </c>
      <c r="AR273">
        <v>0.6395432648158519</v>
      </c>
      <c r="AS273">
        <v>0.005693966447055518</v>
      </c>
      <c r="AT273">
        <v>116.0115490489634</v>
      </c>
      <c r="AU273">
        <v>15.45466402559825</v>
      </c>
      <c r="AV273">
        <v>0.09280821371261164</v>
      </c>
      <c r="AW273">
        <v>1.215129513906894</v>
      </c>
      <c r="AX273">
        <v>235.1151633942858</v>
      </c>
      <c r="AY273">
        <v>0</v>
      </c>
      <c r="AZ273">
        <v>13.8102500227918</v>
      </c>
    </row>
    <row r="274" spans="1:52">
      <c r="A274" s="2">
        <v>45120</v>
      </c>
      <c r="B274">
        <v>1148.574443501324</v>
      </c>
      <c r="C274">
        <v>-0.01171193684080074</v>
      </c>
      <c r="AN274" s="2">
        <v>45120</v>
      </c>
      <c r="AO274">
        <v>0</v>
      </c>
      <c r="AP274">
        <v>269.6339505391849</v>
      </c>
      <c r="AQ274">
        <v>5.050968167576095</v>
      </c>
      <c r="AR274">
        <v>0.6435193781620786</v>
      </c>
      <c r="AS274">
        <v>0.005669992256631668</v>
      </c>
      <c r="AT274">
        <v>115.8886945784769</v>
      </c>
      <c r="AU274">
        <v>15.46627741638343</v>
      </c>
      <c r="AV274">
        <v>0.09205334413332543</v>
      </c>
      <c r="AW274">
        <v>1.19342059684777</v>
      </c>
      <c r="AX274">
        <v>237.8694561825067</v>
      </c>
      <c r="AY274">
        <v>0</v>
      </c>
      <c r="AZ274">
        <v>13.63695282354566</v>
      </c>
    </row>
    <row r="275" spans="1:52">
      <c r="A275" s="2">
        <v>45121</v>
      </c>
      <c r="B275">
        <v>1252.047303036886</v>
      </c>
      <c r="C275">
        <v>0.09008807406521613</v>
      </c>
      <c r="AN275" s="2">
        <v>45121</v>
      </c>
      <c r="AO275">
        <v>0</v>
      </c>
      <c r="AP275">
        <v>238.8527946162576</v>
      </c>
      <c r="AQ275">
        <v>5.101282510120182</v>
      </c>
      <c r="AR275">
        <v>0.6695392107193984</v>
      </c>
      <c r="AS275">
        <v>0.005974508537915639</v>
      </c>
      <c r="AT275">
        <v>119.0363062040026</v>
      </c>
      <c r="AU275">
        <v>15.64426437936473</v>
      </c>
      <c r="AV275">
        <v>0.09380888281833227</v>
      </c>
      <c r="AW275">
        <v>1.154615094782233</v>
      </c>
      <c r="AX275">
        <v>221.8494280715821</v>
      </c>
      <c r="AY275">
        <v>0</v>
      </c>
      <c r="AZ275">
        <v>13.39946636648601</v>
      </c>
    </row>
    <row r="276" spans="1:52">
      <c r="A276" s="2">
        <v>45122</v>
      </c>
      <c r="B276">
        <v>1217.529695331323</v>
      </c>
      <c r="C276">
        <v>-0.02756893259690663</v>
      </c>
      <c r="AN276" s="2">
        <v>45122</v>
      </c>
      <c r="AO276">
        <v>0</v>
      </c>
      <c r="AP276">
        <v>250.9631567307432</v>
      </c>
      <c r="AQ276">
        <v>4.774623496511945</v>
      </c>
      <c r="AR276">
        <v>0.6717674658046232</v>
      </c>
      <c r="AS276">
        <v>0.006025252563732222</v>
      </c>
      <c r="AT276">
        <v>117.6039115505549</v>
      </c>
      <c r="AU276">
        <v>15.49169806445931</v>
      </c>
      <c r="AV276">
        <v>0.09437545260268501</v>
      </c>
      <c r="AW276">
        <v>1.139640058169185</v>
      </c>
      <c r="AX276">
        <v>225.8860084103873</v>
      </c>
      <c r="AY276">
        <v>0</v>
      </c>
      <c r="AZ276">
        <v>13.013421335394</v>
      </c>
    </row>
    <row r="277" spans="1:52">
      <c r="A277" s="2">
        <v>45123</v>
      </c>
      <c r="B277">
        <v>1215.256971742788</v>
      </c>
      <c r="C277">
        <v>-0.001866667890934703</v>
      </c>
      <c r="AN277" s="2">
        <v>45123</v>
      </c>
      <c r="AO277">
        <v>0.1788140317291508</v>
      </c>
      <c r="AP277">
        <v>168.6474287130119</v>
      </c>
      <c r="AQ277">
        <v>7.823803509557144</v>
      </c>
      <c r="AR277">
        <v>0.7258570350251149</v>
      </c>
      <c r="AS277">
        <v>0</v>
      </c>
      <c r="AT277">
        <v>118.2625463837808</v>
      </c>
      <c r="AU277">
        <v>33.59508112372592</v>
      </c>
      <c r="AV277">
        <v>0</v>
      </c>
      <c r="AW277">
        <v>4.858056040674256</v>
      </c>
      <c r="AX277">
        <v>228.2718659163513</v>
      </c>
      <c r="AY277">
        <v>6.654062861601001</v>
      </c>
      <c r="AZ277">
        <v>14.69498898969584</v>
      </c>
    </row>
    <row r="278" spans="1:52">
      <c r="A278" s="2">
        <v>45124</v>
      </c>
      <c r="B278">
        <v>1185.578744830598</v>
      </c>
      <c r="C278">
        <v>-0.02442135910533305</v>
      </c>
      <c r="AN278" s="2">
        <v>45124</v>
      </c>
      <c r="AO278">
        <v>0.1792736970066434</v>
      </c>
      <c r="AP278">
        <v>170.3069389656385</v>
      </c>
      <c r="AQ278">
        <v>7.91877726997076</v>
      </c>
      <c r="AR278">
        <v>0.7317875671064124</v>
      </c>
      <c r="AS278">
        <v>0</v>
      </c>
      <c r="AT278">
        <v>118.0854762918487</v>
      </c>
      <c r="AU278">
        <v>33.49917578481241</v>
      </c>
      <c r="AV278">
        <v>0</v>
      </c>
      <c r="AW278">
        <v>4.954208910022079</v>
      </c>
      <c r="AX278">
        <v>231.2371212553626</v>
      </c>
      <c r="AY278">
        <v>6.497660522563122</v>
      </c>
      <c r="AZ278">
        <v>14.52356963299222</v>
      </c>
    </row>
    <row r="279" spans="1:52">
      <c r="A279" s="2">
        <v>45125</v>
      </c>
      <c r="B279">
        <v>1196.497904512286</v>
      </c>
      <c r="C279">
        <v>0.009209982659775129</v>
      </c>
      <c r="AN279" s="2">
        <v>45125</v>
      </c>
      <c r="AO279">
        <v>0.1848248771585522</v>
      </c>
      <c r="AP279">
        <v>173.179580426496</v>
      </c>
      <c r="AQ279">
        <v>7.917847048130555</v>
      </c>
      <c r="AR279">
        <v>0.7350830074489956</v>
      </c>
      <c r="AS279">
        <v>0</v>
      </c>
      <c r="AT279">
        <v>115.8781521426831</v>
      </c>
      <c r="AU279">
        <v>33.87326995121852</v>
      </c>
      <c r="AV279">
        <v>0</v>
      </c>
      <c r="AW279">
        <v>4.589938515839618</v>
      </c>
      <c r="AX279">
        <v>230.4424165721402</v>
      </c>
      <c r="AY279">
        <v>6.679283401970751</v>
      </c>
      <c r="AZ279">
        <v>14.17400661007582</v>
      </c>
    </row>
    <row r="280" spans="1:52">
      <c r="A280" s="2">
        <v>45126</v>
      </c>
      <c r="B280">
        <v>1158.109491987994</v>
      </c>
      <c r="C280">
        <v>-0.03208397806592023</v>
      </c>
      <c r="AN280" s="2">
        <v>45126</v>
      </c>
      <c r="AO280">
        <v>0.1867403865881728</v>
      </c>
      <c r="AP280">
        <v>170.7750326521803</v>
      </c>
      <c r="AQ280">
        <v>8.022164656861806</v>
      </c>
      <c r="AR280">
        <v>0.7235691889322399</v>
      </c>
      <c r="AS280">
        <v>0</v>
      </c>
      <c r="AT280">
        <v>115.0679711996532</v>
      </c>
      <c r="AU280">
        <v>33.55456922213837</v>
      </c>
      <c r="AV280">
        <v>0</v>
      </c>
      <c r="AW280">
        <v>4.624985487326166</v>
      </c>
      <c r="AX280">
        <v>235.572877446004</v>
      </c>
      <c r="AY280">
        <v>6.810700925824219</v>
      </c>
      <c r="AZ280">
        <v>13.77552065371252</v>
      </c>
    </row>
    <row r="281" spans="1:52">
      <c r="A281" s="2">
        <v>45127</v>
      </c>
      <c r="B281">
        <v>1172.585003369279</v>
      </c>
      <c r="C281">
        <v>0.01249925976898458</v>
      </c>
      <c r="AN281" s="2">
        <v>45127</v>
      </c>
      <c r="AO281">
        <v>0.1898054056807978</v>
      </c>
      <c r="AP281">
        <v>164.0842740847303</v>
      </c>
      <c r="AQ281">
        <v>7.990458970946853</v>
      </c>
      <c r="AR281">
        <v>0.72930875752108</v>
      </c>
      <c r="AS281">
        <v>0</v>
      </c>
      <c r="AT281">
        <v>116.029563887544</v>
      </c>
      <c r="AU281">
        <v>33.8506850567731</v>
      </c>
      <c r="AV281">
        <v>0</v>
      </c>
      <c r="AW281">
        <v>4.689131401126653</v>
      </c>
      <c r="AX281">
        <v>236.1349370900649</v>
      </c>
      <c r="AY281">
        <v>6.664522507410156</v>
      </c>
      <c r="AZ281">
        <v>13.98547122724393</v>
      </c>
    </row>
    <row r="282" spans="1:52">
      <c r="A282" s="2">
        <v>45128</v>
      </c>
      <c r="B282">
        <v>1186.978040199596</v>
      </c>
      <c r="C282">
        <v>0.01227462127603562</v>
      </c>
      <c r="AN282" s="2">
        <v>45128</v>
      </c>
      <c r="AO282">
        <v>0.1903170998820882</v>
      </c>
      <c r="AP282">
        <v>169.827141179124</v>
      </c>
      <c r="AQ282">
        <v>8.173899511180947</v>
      </c>
      <c r="AR282">
        <v>0.7335791907729268</v>
      </c>
      <c r="AS282">
        <v>0</v>
      </c>
      <c r="AT282">
        <v>115.7011962103698</v>
      </c>
      <c r="AU282">
        <v>33.26991307941027</v>
      </c>
      <c r="AV282">
        <v>0</v>
      </c>
      <c r="AW282">
        <v>3.933907797947802</v>
      </c>
      <c r="AX282">
        <v>231.8723491403036</v>
      </c>
      <c r="AY282">
        <v>7.006515545264468</v>
      </c>
      <c r="AZ282">
        <v>13.86882195455355</v>
      </c>
    </row>
    <row r="283" spans="1:52">
      <c r="A283" s="2">
        <v>45129</v>
      </c>
      <c r="B283">
        <v>1198.052424230112</v>
      </c>
      <c r="C283">
        <v>0.009329897989228009</v>
      </c>
      <c r="AN283" s="2">
        <v>45129</v>
      </c>
      <c r="AO283">
        <v>0.1868889364912381</v>
      </c>
      <c r="AP283">
        <v>173.0294921283791</v>
      </c>
      <c r="AQ283">
        <v>8.172468830665538</v>
      </c>
      <c r="AR283">
        <v>0.7374991804241945</v>
      </c>
      <c r="AS283">
        <v>0</v>
      </c>
      <c r="AT283">
        <v>116.7476885778676</v>
      </c>
      <c r="AU283">
        <v>32.71631781022695</v>
      </c>
      <c r="AV283">
        <v>0</v>
      </c>
      <c r="AW283">
        <v>4.06297740872227</v>
      </c>
      <c r="AX283">
        <v>233.1014582387016</v>
      </c>
      <c r="AY283">
        <v>7.014067538124479</v>
      </c>
      <c r="AZ283">
        <v>13.5134639783942</v>
      </c>
    </row>
    <row r="284" spans="1:52">
      <c r="A284" s="2">
        <v>45130</v>
      </c>
      <c r="B284">
        <v>1164.621581741917</v>
      </c>
      <c r="C284">
        <v>-0.02790432356053008</v>
      </c>
      <c r="AN284" s="2">
        <v>45130</v>
      </c>
      <c r="AO284">
        <v>0</v>
      </c>
      <c r="AP284">
        <v>0</v>
      </c>
      <c r="AQ284">
        <v>12.96246951185349</v>
      </c>
      <c r="AR284">
        <v>0.7257566817464675</v>
      </c>
      <c r="AS284">
        <v>0.003913047066819942</v>
      </c>
      <c r="AT284">
        <v>114.7414536648759</v>
      </c>
      <c r="AU284">
        <v>0</v>
      </c>
      <c r="AV284">
        <v>0.04758222397019121</v>
      </c>
      <c r="AW284">
        <v>8.725212087190668</v>
      </c>
      <c r="AX284">
        <v>234.4450629393834</v>
      </c>
      <c r="AY284">
        <v>7.129594950844016</v>
      </c>
      <c r="AZ284">
        <v>2.939088853328328</v>
      </c>
    </row>
    <row r="285" spans="1:52">
      <c r="A285" s="2">
        <v>45131</v>
      </c>
      <c r="B285">
        <v>1176.884765275777</v>
      </c>
      <c r="C285">
        <v>0.01052975810006629</v>
      </c>
      <c r="AN285" s="2">
        <v>45131</v>
      </c>
      <c r="AO285">
        <v>0</v>
      </c>
      <c r="AP285">
        <v>0</v>
      </c>
      <c r="AQ285">
        <v>13.01437828700095</v>
      </c>
      <c r="AR285">
        <v>0.7282583064969738</v>
      </c>
      <c r="AS285">
        <v>0.003909460874121123</v>
      </c>
      <c r="AT285">
        <v>114.9921863877653</v>
      </c>
      <c r="AU285">
        <v>0</v>
      </c>
      <c r="AV285">
        <v>0.04740356726660462</v>
      </c>
      <c r="AW285">
        <v>8.781982431516754</v>
      </c>
      <c r="AX285">
        <v>232.9885147999186</v>
      </c>
      <c r="AY285">
        <v>7.124465294782048</v>
      </c>
      <c r="AZ285">
        <v>2.900980021794969</v>
      </c>
    </row>
    <row r="286" spans="1:52">
      <c r="A286" s="2">
        <v>45132</v>
      </c>
      <c r="B286">
        <v>1138.29663442636</v>
      </c>
      <c r="C286">
        <v>-0.03278836806114471</v>
      </c>
      <c r="AN286" s="2">
        <v>45132</v>
      </c>
      <c r="AO286">
        <v>0</v>
      </c>
      <c r="AP286">
        <v>0</v>
      </c>
      <c r="AQ286">
        <v>13.02641925757468</v>
      </c>
      <c r="AR286">
        <v>0.7147377068560001</v>
      </c>
      <c r="AS286">
        <v>0.003896381116592759</v>
      </c>
      <c r="AT286">
        <v>114.2609332265589</v>
      </c>
      <c r="AU286">
        <v>0</v>
      </c>
      <c r="AV286">
        <v>0.04679226851145702</v>
      </c>
      <c r="AW286">
        <v>8.82873594223225</v>
      </c>
      <c r="AX286">
        <v>234.4624172985308</v>
      </c>
      <c r="AY286">
        <v>7.294646391853703</v>
      </c>
      <c r="AZ286">
        <v>2.985875805440564</v>
      </c>
    </row>
    <row r="287" spans="1:52">
      <c r="A287" s="2">
        <v>45133</v>
      </c>
      <c r="B287">
        <v>1132.165560275744</v>
      </c>
      <c r="C287">
        <v>-0.005386183148741397</v>
      </c>
      <c r="AN287" s="2">
        <v>45133</v>
      </c>
      <c r="AO287">
        <v>0</v>
      </c>
      <c r="AP287">
        <v>0</v>
      </c>
      <c r="AQ287">
        <v>12.73109293157994</v>
      </c>
      <c r="AR287">
        <v>0.714331675796818</v>
      </c>
      <c r="AS287">
        <v>0.003869705634400598</v>
      </c>
      <c r="AT287">
        <v>114.6113738858395</v>
      </c>
      <c r="AU287">
        <v>0</v>
      </c>
      <c r="AV287">
        <v>0.04634908933777707</v>
      </c>
      <c r="AW287">
        <v>9.006758929860075</v>
      </c>
      <c r="AX287">
        <v>239.9966814984465</v>
      </c>
      <c r="AY287">
        <v>7.304115584985335</v>
      </c>
      <c r="AZ287">
        <v>2.96676034370865</v>
      </c>
    </row>
    <row r="288" spans="1:52">
      <c r="A288" s="2">
        <v>45134</v>
      </c>
      <c r="B288">
        <v>1154.08671617334</v>
      </c>
      <c r="C288">
        <v>0.01936214690390092</v>
      </c>
      <c r="AN288" s="2">
        <v>45134</v>
      </c>
      <c r="AO288">
        <v>0</v>
      </c>
      <c r="AP288">
        <v>0</v>
      </c>
      <c r="AQ288">
        <v>13.05702076270519</v>
      </c>
      <c r="AR288">
        <v>0.7247333381465689</v>
      </c>
      <c r="AS288">
        <v>0.003925777650575712</v>
      </c>
      <c r="AT288">
        <v>116.959525568827</v>
      </c>
      <c r="AU288">
        <v>0</v>
      </c>
      <c r="AV288">
        <v>0.04690274046207029</v>
      </c>
      <c r="AW288">
        <v>8.768896805144317</v>
      </c>
      <c r="AX288">
        <v>239.7616850642998</v>
      </c>
      <c r="AY288">
        <v>6.871378663194642</v>
      </c>
      <c r="AZ288">
        <v>2.997706368009073</v>
      </c>
    </row>
    <row r="289" spans="1:52">
      <c r="A289" s="2">
        <v>45135</v>
      </c>
      <c r="B289">
        <v>1154.410980681959</v>
      </c>
      <c r="C289">
        <v>0.0002809706619735231</v>
      </c>
      <c r="AN289" s="2">
        <v>45135</v>
      </c>
      <c r="AO289">
        <v>0</v>
      </c>
      <c r="AP289">
        <v>0</v>
      </c>
      <c r="AQ289">
        <v>13.18007806575932</v>
      </c>
      <c r="AR289">
        <v>0.720410651626052</v>
      </c>
      <c r="AS289">
        <v>0.003948383847890695</v>
      </c>
      <c r="AT289">
        <v>115.8204040857074</v>
      </c>
      <c r="AU289">
        <v>0</v>
      </c>
      <c r="AV289">
        <v>0.04722194831976645</v>
      </c>
      <c r="AW289">
        <v>8.517018848345305</v>
      </c>
      <c r="AX289">
        <v>241.8278027622561</v>
      </c>
      <c r="AY289">
        <v>6.898955322583308</v>
      </c>
      <c r="AZ289">
        <v>2.98745633126225</v>
      </c>
    </row>
    <row r="290" spans="1:52">
      <c r="A290" s="2">
        <v>45136</v>
      </c>
      <c r="B290">
        <v>1156.158456890597</v>
      </c>
      <c r="C290">
        <v>0.001513738380767737</v>
      </c>
      <c r="AN290" s="2">
        <v>45136</v>
      </c>
      <c r="AO290">
        <v>0</v>
      </c>
      <c r="AP290">
        <v>0</v>
      </c>
      <c r="AQ290">
        <v>13.10104291948879</v>
      </c>
      <c r="AR290">
        <v>0.7168293798594803</v>
      </c>
      <c r="AS290">
        <v>0.003938899148410217</v>
      </c>
      <c r="AT290">
        <v>114.5765394584039</v>
      </c>
      <c r="AU290">
        <v>0</v>
      </c>
      <c r="AV290">
        <v>0.04689053051276171</v>
      </c>
      <c r="AW290">
        <v>8.735701324877999</v>
      </c>
      <c r="AX290">
        <v>244.3334550531392</v>
      </c>
      <c r="AY290">
        <v>6.973245832696653</v>
      </c>
      <c r="AZ290">
        <v>2.919712731217439</v>
      </c>
    </row>
    <row r="291" spans="1:52">
      <c r="A291" s="2">
        <v>45137</v>
      </c>
      <c r="B291">
        <v>1162.903528752305</v>
      </c>
      <c r="C291">
        <v>0.005834037559046212</v>
      </c>
      <c r="AN291" s="2">
        <v>45137</v>
      </c>
      <c r="AO291">
        <v>0.03759185472279199</v>
      </c>
      <c r="AP291">
        <v>557.6036242131056</v>
      </c>
      <c r="AQ291">
        <v>13.16757798371201</v>
      </c>
      <c r="AR291">
        <v>0.7193819136274322</v>
      </c>
      <c r="AS291">
        <v>0.00145314906807149</v>
      </c>
      <c r="AT291">
        <v>115.5307859258668</v>
      </c>
      <c r="AU291">
        <v>0</v>
      </c>
      <c r="AV291">
        <v>0.02358912473447315</v>
      </c>
      <c r="AW291">
        <v>3.304443788644925</v>
      </c>
      <c r="AX291">
        <v>242.7112240443358</v>
      </c>
      <c r="AY291">
        <v>5.46258556661286</v>
      </c>
      <c r="AZ291">
        <v>5.886053126149236</v>
      </c>
    </row>
    <row r="292" spans="1:52">
      <c r="A292" s="2">
        <v>45138</v>
      </c>
      <c r="B292">
        <v>1149.147492794979</v>
      </c>
      <c r="C292">
        <v>-0.01182904309533372</v>
      </c>
      <c r="AN292" s="2">
        <v>45138</v>
      </c>
      <c r="AO292">
        <v>0.03915656875297213</v>
      </c>
      <c r="AP292">
        <v>548.4929728609897</v>
      </c>
      <c r="AQ292">
        <v>13.13258931957049</v>
      </c>
      <c r="AR292">
        <v>0.7108891106220702</v>
      </c>
      <c r="AS292">
        <v>0.001440746073389787</v>
      </c>
      <c r="AT292">
        <v>115.1929050220106</v>
      </c>
      <c r="AU292">
        <v>0</v>
      </c>
      <c r="AV292">
        <v>0.02355421976651378</v>
      </c>
      <c r="AW292">
        <v>3.399541160674717</v>
      </c>
      <c r="AX292">
        <v>247.1554055519003</v>
      </c>
      <c r="AY292">
        <v>5.607321033908651</v>
      </c>
      <c r="AZ292">
        <v>5.746244242132913</v>
      </c>
    </row>
    <row r="293" spans="1:52">
      <c r="A293" s="2">
        <v>45139</v>
      </c>
      <c r="B293">
        <v>1142.068762769762</v>
      </c>
      <c r="C293">
        <v>-0.006159983874654218</v>
      </c>
      <c r="AN293" s="2">
        <v>45139</v>
      </c>
      <c r="AO293">
        <v>0.04215201992235012</v>
      </c>
      <c r="AP293">
        <v>557.3635049876707</v>
      </c>
      <c r="AQ293">
        <v>13.35939921561329</v>
      </c>
      <c r="AR293">
        <v>0.7103125561602565</v>
      </c>
      <c r="AS293">
        <v>0.001433979058602186</v>
      </c>
      <c r="AT293">
        <v>110.3796792952467</v>
      </c>
      <c r="AU293">
        <v>0</v>
      </c>
      <c r="AV293">
        <v>0.0234762395844362</v>
      </c>
      <c r="AW293">
        <v>3.38005946902646</v>
      </c>
      <c r="AX293">
        <v>249.1114067164125</v>
      </c>
      <c r="AY293">
        <v>5.696540624382164</v>
      </c>
      <c r="AZ293">
        <v>5.598218779561645</v>
      </c>
    </row>
    <row r="294" spans="1:52">
      <c r="A294" s="2">
        <v>45140</v>
      </c>
      <c r="B294">
        <v>1151.705391134319</v>
      </c>
      <c r="C294">
        <v>0.008437870536959657</v>
      </c>
      <c r="AN294" s="2">
        <v>45140</v>
      </c>
      <c r="AO294">
        <v>0.04249259220347415</v>
      </c>
      <c r="AP294">
        <v>558.7748623748826</v>
      </c>
      <c r="AQ294">
        <v>13.45605605780184</v>
      </c>
      <c r="AR294">
        <v>0.6992614856005318</v>
      </c>
      <c r="AS294">
        <v>0.001432364507343034</v>
      </c>
      <c r="AT294">
        <v>111.8959273718801</v>
      </c>
      <c r="AU294">
        <v>0</v>
      </c>
      <c r="AV294">
        <v>0.02353732018693388</v>
      </c>
      <c r="AW294">
        <v>3.381627015409101</v>
      </c>
      <c r="AX294">
        <v>247.7209140734563</v>
      </c>
      <c r="AY294">
        <v>5.70396782941928</v>
      </c>
      <c r="AZ294">
        <v>5.542926190274788</v>
      </c>
    </row>
    <row r="295" spans="1:52">
      <c r="A295" s="2">
        <v>45141</v>
      </c>
      <c r="B295">
        <v>1120.151253334076</v>
      </c>
      <c r="C295">
        <v>-0.02739775123320842</v>
      </c>
      <c r="AN295" s="2">
        <v>45141</v>
      </c>
      <c r="AO295">
        <v>0.04179940672553217</v>
      </c>
      <c r="AP295">
        <v>561.9321371239402</v>
      </c>
      <c r="AQ295">
        <v>13.41741078445111</v>
      </c>
      <c r="AR295">
        <v>0.6985399400519876</v>
      </c>
      <c r="AS295">
        <v>0.001410159518824204</v>
      </c>
      <c r="AT295">
        <v>111.2724393089242</v>
      </c>
      <c r="AU295">
        <v>0</v>
      </c>
      <c r="AV295">
        <v>0.02324978897179912</v>
      </c>
      <c r="AW295">
        <v>3.406088535173426</v>
      </c>
      <c r="AX295">
        <v>247.0301965260643</v>
      </c>
      <c r="AY295">
        <v>5.727878408649637</v>
      </c>
      <c r="AZ295">
        <v>5.841339688813283</v>
      </c>
    </row>
    <row r="296" spans="1:52">
      <c r="A296" s="2">
        <v>45142</v>
      </c>
      <c r="B296">
        <v>1109.265488104642</v>
      </c>
      <c r="C296">
        <v>-0.009718120831480048</v>
      </c>
      <c r="AN296" s="2">
        <v>45142</v>
      </c>
      <c r="AO296">
        <v>0.04240384418734297</v>
      </c>
      <c r="AP296">
        <v>568.7757667418797</v>
      </c>
      <c r="AQ296">
        <v>13.36864372569535</v>
      </c>
      <c r="AR296">
        <v>0.6900868865642823</v>
      </c>
      <c r="AS296">
        <v>0.001394102209134164</v>
      </c>
      <c r="AT296">
        <v>110.3239862127188</v>
      </c>
      <c r="AU296">
        <v>0</v>
      </c>
      <c r="AV296">
        <v>0.02305367714394733</v>
      </c>
      <c r="AW296">
        <v>3.474595158939557</v>
      </c>
      <c r="AX296">
        <v>248.938317665463</v>
      </c>
      <c r="AY296">
        <v>5.792396531586031</v>
      </c>
      <c r="AZ296">
        <v>5.818052406598775</v>
      </c>
    </row>
    <row r="297" spans="1:52">
      <c r="A297" s="2">
        <v>45143</v>
      </c>
      <c r="B297">
        <v>1107.324677179932</v>
      </c>
      <c r="C297">
        <v>-0.001749636083987927</v>
      </c>
      <c r="AN297" s="2">
        <v>45143</v>
      </c>
      <c r="AO297">
        <v>0.04167928365450961</v>
      </c>
      <c r="AP297">
        <v>566.1896639292182</v>
      </c>
      <c r="AQ297">
        <v>13.40672503865545</v>
      </c>
      <c r="AR297">
        <v>0.6883027453574576</v>
      </c>
      <c r="AS297">
        <v>0.001398133092084905</v>
      </c>
      <c r="AT297">
        <v>110.6189949842286</v>
      </c>
      <c r="AU297">
        <v>0</v>
      </c>
      <c r="AV297">
        <v>0.02313485137824218</v>
      </c>
      <c r="AW297">
        <v>3.470141344972842</v>
      </c>
      <c r="AX297">
        <v>250.3752179787799</v>
      </c>
      <c r="AY297">
        <v>5.750544922489026</v>
      </c>
      <c r="AZ297">
        <v>5.868860525734243</v>
      </c>
    </row>
    <row r="298" spans="1:52">
      <c r="A298" s="2">
        <v>45144</v>
      </c>
      <c r="B298">
        <v>1108.747922734232</v>
      </c>
      <c r="C298">
        <v>0.001285301035578001</v>
      </c>
      <c r="AN298" s="2">
        <v>45144</v>
      </c>
      <c r="AO298">
        <v>1.714312193912618</v>
      </c>
      <c r="AP298">
        <v>566.7614262709664</v>
      </c>
      <c r="AQ298">
        <v>13.38275302407146</v>
      </c>
      <c r="AR298">
        <v>0.6749723252489054</v>
      </c>
      <c r="AS298">
        <v>0</v>
      </c>
      <c r="AT298">
        <v>111.3318578093775</v>
      </c>
      <c r="AU298">
        <v>29.25221460275453</v>
      </c>
      <c r="AV298">
        <v>0.01012600780345687</v>
      </c>
      <c r="AW298">
        <v>0.7354639819028419</v>
      </c>
      <c r="AX298">
        <v>249.6122956321813</v>
      </c>
      <c r="AY298">
        <v>0</v>
      </c>
      <c r="AZ298">
        <v>0</v>
      </c>
    </row>
    <row r="299" spans="1:52">
      <c r="A299" s="2">
        <v>45145</v>
      </c>
      <c r="B299">
        <v>1111.992530792679</v>
      </c>
      <c r="C299">
        <v>0.002926371262500504</v>
      </c>
      <c r="AN299" s="2">
        <v>45145</v>
      </c>
      <c r="AO299">
        <v>1.681401229667661</v>
      </c>
      <c r="AP299">
        <v>571.674789619706</v>
      </c>
      <c r="AQ299">
        <v>13.2751776295979</v>
      </c>
      <c r="AR299">
        <v>0.6775810391172497</v>
      </c>
      <c r="AS299">
        <v>0</v>
      </c>
      <c r="AT299">
        <v>112.1793192082843</v>
      </c>
      <c r="AU299">
        <v>29.17184749181512</v>
      </c>
      <c r="AV299">
        <v>0.01020254634914202</v>
      </c>
      <c r="AW299">
        <v>0.7504145959729516</v>
      </c>
      <c r="AX299">
        <v>250.4624655044462</v>
      </c>
      <c r="AY299">
        <v>0</v>
      </c>
      <c r="AZ299">
        <v>0</v>
      </c>
    </row>
    <row r="300" spans="1:52">
      <c r="A300" s="2">
        <v>45146</v>
      </c>
      <c r="B300">
        <v>1105.082308582167</v>
      </c>
      <c r="C300">
        <v>-0.006214270347288608</v>
      </c>
      <c r="AN300" s="2">
        <v>45146</v>
      </c>
      <c r="AO300">
        <v>1.695308220389667</v>
      </c>
      <c r="AP300">
        <v>571.6427712124147</v>
      </c>
      <c r="AQ300">
        <v>13.32723557474613</v>
      </c>
      <c r="AR300">
        <v>0.67624845988385</v>
      </c>
      <c r="AS300">
        <v>0</v>
      </c>
      <c r="AT300">
        <v>111.9918088630905</v>
      </c>
      <c r="AU300">
        <v>29.21774201935945</v>
      </c>
      <c r="AV300">
        <v>0.01014512195694681</v>
      </c>
      <c r="AW300">
        <v>0.7258538317309352</v>
      </c>
      <c r="AX300">
        <v>249.4614751390357</v>
      </c>
      <c r="AY300">
        <v>0</v>
      </c>
      <c r="AZ300">
        <v>0</v>
      </c>
    </row>
    <row r="301" spans="1:52">
      <c r="A301" s="2">
        <v>45147</v>
      </c>
      <c r="B301">
        <v>1128.642387655357</v>
      </c>
      <c r="C301">
        <v>0.0213197504748921</v>
      </c>
      <c r="AN301" s="2">
        <v>45147</v>
      </c>
      <c r="AO301">
        <v>1.692628812280861</v>
      </c>
      <c r="AP301">
        <v>568.9490212101665</v>
      </c>
      <c r="AQ301">
        <v>13.34551544423377</v>
      </c>
      <c r="AR301">
        <v>0.680972594828275</v>
      </c>
      <c r="AS301">
        <v>0</v>
      </c>
      <c r="AT301">
        <v>112.9018339209957</v>
      </c>
      <c r="AU301">
        <v>29.23170432361179</v>
      </c>
      <c r="AV301">
        <v>0.01018933266363677</v>
      </c>
      <c r="AW301">
        <v>0.7261259312234758</v>
      </c>
      <c r="AX301">
        <v>246.9724164375623</v>
      </c>
      <c r="AY301">
        <v>0</v>
      </c>
      <c r="AZ301">
        <v>0</v>
      </c>
    </row>
    <row r="302" spans="1:52">
      <c r="A302" s="2">
        <v>45148</v>
      </c>
      <c r="B302">
        <v>1131.399340969904</v>
      </c>
      <c r="C302">
        <v>0.002442716439416293</v>
      </c>
      <c r="AN302" s="2">
        <v>45148</v>
      </c>
      <c r="AO302">
        <v>1.672038359676066</v>
      </c>
      <c r="AP302">
        <v>563.0507605949998</v>
      </c>
      <c r="AQ302">
        <v>13.4392552884731</v>
      </c>
      <c r="AR302">
        <v>0.685946436213578</v>
      </c>
      <c r="AS302">
        <v>0</v>
      </c>
      <c r="AT302">
        <v>113.8250685009114</v>
      </c>
      <c r="AU302">
        <v>29.34203692026245</v>
      </c>
      <c r="AV302">
        <v>0.01022180036622043</v>
      </c>
      <c r="AW302">
        <v>0.7035547536514833</v>
      </c>
      <c r="AX302">
        <v>245.7712937738258</v>
      </c>
      <c r="AY302">
        <v>0</v>
      </c>
      <c r="AZ302">
        <v>0</v>
      </c>
    </row>
    <row r="303" spans="1:52">
      <c r="A303" s="2">
        <v>45149</v>
      </c>
      <c r="B303">
        <v>1118.407745126717</v>
      </c>
      <c r="C303">
        <v>-0.01148276773084367</v>
      </c>
      <c r="AN303" s="2">
        <v>45149</v>
      </c>
      <c r="AO303">
        <v>1.661212919311863</v>
      </c>
      <c r="AP303">
        <v>566.7548792809554</v>
      </c>
      <c r="AQ303">
        <v>13.45213592214826</v>
      </c>
      <c r="AR303">
        <v>0.6857278607585019</v>
      </c>
      <c r="AS303">
        <v>0</v>
      </c>
      <c r="AT303">
        <v>114.1489847321454</v>
      </c>
      <c r="AU303">
        <v>29.32948470351737</v>
      </c>
      <c r="AV303">
        <v>0.01012863584035228</v>
      </c>
      <c r="AW303">
        <v>0.7042255764693005</v>
      </c>
      <c r="AX303">
        <v>245.0356317860299</v>
      </c>
      <c r="AY303">
        <v>0</v>
      </c>
      <c r="AZ303">
        <v>0</v>
      </c>
    </row>
    <row r="304" spans="1:52">
      <c r="A304" s="2">
        <v>45150</v>
      </c>
      <c r="B304">
        <v>1111.532770245539</v>
      </c>
      <c r="C304">
        <v>-0.006147109505575843</v>
      </c>
      <c r="AN304" s="2">
        <v>45150</v>
      </c>
      <c r="AO304">
        <v>1.677769219568021</v>
      </c>
      <c r="AP304">
        <v>568.6572918521114</v>
      </c>
      <c r="AQ304">
        <v>13.41010045625275</v>
      </c>
      <c r="AR304">
        <v>0.6863060657116939</v>
      </c>
      <c r="AS304">
        <v>0</v>
      </c>
      <c r="AT304">
        <v>114.1669395524671</v>
      </c>
      <c r="AU304">
        <v>29.11538447888713</v>
      </c>
      <c r="AV304">
        <v>0.01008984282231424</v>
      </c>
      <c r="AW304">
        <v>0.7111798969948917</v>
      </c>
      <c r="AX304">
        <v>245.0651817036088</v>
      </c>
      <c r="AY304">
        <v>0</v>
      </c>
      <c r="AZ304">
        <v>0</v>
      </c>
    </row>
    <row r="305" spans="1:52">
      <c r="A305" s="2">
        <v>45151</v>
      </c>
      <c r="B305">
        <v>1112.040049241247</v>
      </c>
      <c r="C305">
        <v>0.0004563779038164739</v>
      </c>
      <c r="AN305" s="2">
        <v>45151</v>
      </c>
      <c r="AO305">
        <v>1.197873498395741</v>
      </c>
      <c r="AP305">
        <v>548.6057085439169</v>
      </c>
      <c r="AQ305">
        <v>11.92933105688348</v>
      </c>
      <c r="AR305">
        <v>0.5523823983214808</v>
      </c>
      <c r="AS305">
        <v>0.0008422506239923166</v>
      </c>
      <c r="AT305">
        <v>114.3780570021007</v>
      </c>
      <c r="AU305">
        <v>24.20748379005798</v>
      </c>
      <c r="AV305">
        <v>0.04883699371568941</v>
      </c>
      <c r="AW305">
        <v>2.108424319963484</v>
      </c>
      <c r="AX305">
        <v>244.7704758300853</v>
      </c>
      <c r="AY305">
        <v>0</v>
      </c>
      <c r="AZ305">
        <v>0.9835151138348032</v>
      </c>
    </row>
    <row r="306" spans="1:52">
      <c r="A306" s="2">
        <v>45152</v>
      </c>
      <c r="B306">
        <v>1107.007404506519</v>
      </c>
      <c r="C306">
        <v>-0.00452559666188479</v>
      </c>
      <c r="AN306" s="2">
        <v>45152</v>
      </c>
      <c r="AO306">
        <v>1.200386552926725</v>
      </c>
      <c r="AP306">
        <v>550.973679921113</v>
      </c>
      <c r="AQ306">
        <v>11.99625173624319</v>
      </c>
      <c r="AR306">
        <v>0.5502636654023915</v>
      </c>
      <c r="AS306">
        <v>0.0008421497517249476</v>
      </c>
      <c r="AT306">
        <v>112.8905718726244</v>
      </c>
      <c r="AU306">
        <v>24.34240529217844</v>
      </c>
      <c r="AV306">
        <v>0.04887107712995398</v>
      </c>
      <c r="AW306">
        <v>2.120319116318629</v>
      </c>
      <c r="AX306">
        <v>245.2617704243884</v>
      </c>
      <c r="AY306">
        <v>0</v>
      </c>
      <c r="AZ306">
        <v>0.9987949780095157</v>
      </c>
    </row>
    <row r="307" spans="1:52">
      <c r="A307" s="2">
        <v>45153</v>
      </c>
      <c r="B307">
        <v>1112.487321951941</v>
      </c>
      <c r="C307">
        <v>0.004950208483804452</v>
      </c>
      <c r="AN307" s="2">
        <v>45153</v>
      </c>
      <c r="AO307">
        <v>1.210157352479968</v>
      </c>
      <c r="AP307">
        <v>551.1167963176823</v>
      </c>
      <c r="AQ307">
        <v>11.96606188496845</v>
      </c>
      <c r="AR307">
        <v>0.5524454500036777</v>
      </c>
      <c r="AS307">
        <v>0.0008427831267841303</v>
      </c>
      <c r="AT307">
        <v>111.9669050289517</v>
      </c>
      <c r="AU307">
        <v>24.44814500110111</v>
      </c>
      <c r="AV307">
        <v>0.04898287849413833</v>
      </c>
      <c r="AW307">
        <v>2.1154821302962</v>
      </c>
      <c r="AX307">
        <v>245.5346457788961</v>
      </c>
      <c r="AY307">
        <v>0</v>
      </c>
      <c r="AZ307">
        <v>0.9768258593755157</v>
      </c>
    </row>
    <row r="308" spans="1:52">
      <c r="A308" s="2">
        <v>45154</v>
      </c>
      <c r="B308">
        <v>1075.81441578142</v>
      </c>
      <c r="C308">
        <v>-0.03296478570755812</v>
      </c>
      <c r="AN308" s="2">
        <v>45154</v>
      </c>
      <c r="AO308">
        <v>1.20598183972401</v>
      </c>
      <c r="AP308">
        <v>549.9592819052132</v>
      </c>
      <c r="AQ308">
        <v>12.10900434218943</v>
      </c>
      <c r="AR308">
        <v>0.5422335859301382</v>
      </c>
      <c r="AS308">
        <v>0.0008217454474551285</v>
      </c>
      <c r="AT308">
        <v>110.7622151831141</v>
      </c>
      <c r="AU308">
        <v>24.51765076176323</v>
      </c>
      <c r="AV308">
        <v>0.04780162544093128</v>
      </c>
      <c r="AW308">
        <v>2.15690930230108</v>
      </c>
      <c r="AX308">
        <v>253.9277879631884</v>
      </c>
      <c r="AY308">
        <v>0</v>
      </c>
      <c r="AZ308">
        <v>0.9940260919602317</v>
      </c>
    </row>
    <row r="309" spans="1:52">
      <c r="A309" s="2">
        <v>45155</v>
      </c>
      <c r="B309">
        <v>1046.574278149735</v>
      </c>
      <c r="C309">
        <v>-0.02717953691896424</v>
      </c>
      <c r="AN309" s="2">
        <v>45155</v>
      </c>
      <c r="AO309">
        <v>1.236673639186711</v>
      </c>
      <c r="AP309">
        <v>549.3612782643128</v>
      </c>
      <c r="AQ309">
        <v>12.25157865903222</v>
      </c>
      <c r="AR309">
        <v>0.5388190835123633</v>
      </c>
      <c r="AS309">
        <v>0.0008109012563075641</v>
      </c>
      <c r="AT309">
        <v>110.3247310870658</v>
      </c>
      <c r="AU309">
        <v>24.61127373271955</v>
      </c>
      <c r="AV309">
        <v>0.04702175696623573</v>
      </c>
      <c r="AW309">
        <v>2.187369855250777</v>
      </c>
      <c r="AX309">
        <v>252.388904526963</v>
      </c>
      <c r="AY309">
        <v>0</v>
      </c>
      <c r="AZ309">
        <v>1.059104528891547</v>
      </c>
    </row>
    <row r="310" spans="1:52">
      <c r="A310" s="2">
        <v>45156</v>
      </c>
      <c r="B310">
        <v>982.1695683469891</v>
      </c>
      <c r="C310">
        <v>-0.06153859419955243</v>
      </c>
      <c r="AN310" s="2">
        <v>45156</v>
      </c>
      <c r="AO310">
        <v>1.255704048187722</v>
      </c>
      <c r="AP310">
        <v>549.0892681669405</v>
      </c>
      <c r="AQ310">
        <v>12.31383495693395</v>
      </c>
      <c r="AR310">
        <v>0.5345903321245512</v>
      </c>
      <c r="AS310">
        <v>0.0008207629867957202</v>
      </c>
      <c r="AT310">
        <v>109.422930113229</v>
      </c>
      <c r="AU310">
        <v>24.20589686169087</v>
      </c>
      <c r="AV310">
        <v>0.04721236903271075</v>
      </c>
      <c r="AW310">
        <v>2.225319782808528</v>
      </c>
      <c r="AX310">
        <v>255.0824676228127</v>
      </c>
      <c r="AY310">
        <v>0</v>
      </c>
      <c r="AZ310">
        <v>1.081627312000285</v>
      </c>
    </row>
    <row r="311" spans="1:52">
      <c r="A311" s="2">
        <v>45157</v>
      </c>
      <c r="B311">
        <v>982.9301984675085</v>
      </c>
      <c r="C311">
        <v>0.0007744386967716288</v>
      </c>
      <c r="AN311" s="2">
        <v>45157</v>
      </c>
      <c r="AO311">
        <v>1.254468110069801</v>
      </c>
      <c r="AP311">
        <v>536.4295987186596</v>
      </c>
      <c r="AQ311">
        <v>12.09061210031778</v>
      </c>
      <c r="AR311">
        <v>0.5429442009243949</v>
      </c>
      <c r="AS311">
        <v>0.0008410585575857428</v>
      </c>
      <c r="AT311">
        <v>112.0730102129311</v>
      </c>
      <c r="AU311">
        <v>23.88950546857568</v>
      </c>
      <c r="AV311">
        <v>0.04805254222737678</v>
      </c>
      <c r="AW311">
        <v>2.249528222820627</v>
      </c>
      <c r="AX311">
        <v>255.0531805305342</v>
      </c>
      <c r="AY311">
        <v>0</v>
      </c>
      <c r="AZ311">
        <v>1.100620563005347</v>
      </c>
    </row>
    <row r="312" spans="1:52">
      <c r="A312" s="2">
        <v>45158</v>
      </c>
      <c r="B312">
        <v>987.7554880706518</v>
      </c>
      <c r="C312">
        <v>0.004909086739492308</v>
      </c>
      <c r="AN312" s="2">
        <v>45158</v>
      </c>
      <c r="AO312">
        <v>1.038166509776763</v>
      </c>
      <c r="AP312">
        <v>363.689230569992</v>
      </c>
      <c r="AQ312">
        <v>13.72688184687973</v>
      </c>
      <c r="AR312">
        <v>0.5362316864427225</v>
      </c>
      <c r="AS312">
        <v>0.0008573735833561867</v>
      </c>
      <c r="AT312">
        <v>112.1825762774194</v>
      </c>
      <c r="AU312">
        <v>26.9559686288554</v>
      </c>
      <c r="AV312">
        <v>0.0303708718529452</v>
      </c>
      <c r="AW312">
        <v>7.414175246344766</v>
      </c>
      <c r="AX312">
        <v>256.9851328021739</v>
      </c>
      <c r="AY312">
        <v>0</v>
      </c>
      <c r="AZ312">
        <v>6.131231353350683</v>
      </c>
    </row>
    <row r="313" spans="1:52">
      <c r="A313" s="2">
        <v>45159</v>
      </c>
      <c r="B313">
        <v>991.4657899798929</v>
      </c>
      <c r="C313">
        <v>0.003756295919436825</v>
      </c>
      <c r="AN313" s="2">
        <v>45159</v>
      </c>
      <c r="AO313">
        <v>1.031487259325395</v>
      </c>
      <c r="AP313">
        <v>361.9377196866253</v>
      </c>
      <c r="AQ313">
        <v>13.67112731364013</v>
      </c>
      <c r="AR313">
        <v>0.5393730464755314</v>
      </c>
      <c r="AS313">
        <v>0.0008578821275107653</v>
      </c>
      <c r="AT313">
        <v>113.0231219113973</v>
      </c>
      <c r="AU313">
        <v>27.04499965721808</v>
      </c>
      <c r="AV313">
        <v>0.03021878388914623</v>
      </c>
      <c r="AW313">
        <v>7.393645630339222</v>
      </c>
      <c r="AX313">
        <v>256.4903622856963</v>
      </c>
      <c r="AY313">
        <v>0</v>
      </c>
      <c r="AZ313">
        <v>6.157141054236964</v>
      </c>
    </row>
    <row r="314" spans="1:52">
      <c r="A314" s="2">
        <v>45160</v>
      </c>
      <c r="B314">
        <v>963.724646642013</v>
      </c>
      <c r="C314">
        <v>-0.02797992993630416</v>
      </c>
      <c r="AN314" s="2">
        <v>45160</v>
      </c>
      <c r="AO314">
        <v>1.028460469611958</v>
      </c>
      <c r="AP314">
        <v>361.7837133249607</v>
      </c>
      <c r="AQ314">
        <v>13.9442475194123</v>
      </c>
      <c r="AR314">
        <v>0.5385258596329902</v>
      </c>
      <c r="AS314">
        <v>0.0008353967050593548</v>
      </c>
      <c r="AT314">
        <v>113.0435765954129</v>
      </c>
      <c r="AU314">
        <v>26.78637410405499</v>
      </c>
      <c r="AV314">
        <v>0.02965998247842584</v>
      </c>
      <c r="AW314">
        <v>7.223354967736033</v>
      </c>
      <c r="AX314">
        <v>259.1876838930603</v>
      </c>
      <c r="AY314">
        <v>0</v>
      </c>
      <c r="AZ314">
        <v>6.143621697666208</v>
      </c>
    </row>
    <row r="315" spans="1:52">
      <c r="A315" s="2">
        <v>45161</v>
      </c>
      <c r="B315">
        <v>948.211952214327</v>
      </c>
      <c r="C315">
        <v>-0.01609660444167138</v>
      </c>
      <c r="AN315" s="2">
        <v>45161</v>
      </c>
      <c r="AO315">
        <v>1.02621919178698</v>
      </c>
      <c r="AP315">
        <v>363.2269811944091</v>
      </c>
      <c r="AQ315">
        <v>14.05709649177789</v>
      </c>
      <c r="AR315">
        <v>0.5299864396894095</v>
      </c>
      <c r="AS315">
        <v>0.0008267176495983936</v>
      </c>
      <c r="AT315">
        <v>114.5286649955316</v>
      </c>
      <c r="AU315">
        <v>26.48224872823379</v>
      </c>
      <c r="AV315">
        <v>0.02981559943357433</v>
      </c>
      <c r="AW315">
        <v>7.197207781400344</v>
      </c>
      <c r="AX315">
        <v>259.2351094561248</v>
      </c>
      <c r="AY315">
        <v>0</v>
      </c>
      <c r="AZ315">
        <v>6.186362555717063</v>
      </c>
    </row>
    <row r="316" spans="1:52">
      <c r="A316" s="2">
        <v>45162</v>
      </c>
      <c r="B316">
        <v>971.7667182114656</v>
      </c>
      <c r="C316">
        <v>0.02484124561194556</v>
      </c>
      <c r="AN316" s="2">
        <v>45162</v>
      </c>
      <c r="AO316">
        <v>1.011406981019068</v>
      </c>
      <c r="AP316">
        <v>358.5892714334856</v>
      </c>
      <c r="AQ316">
        <v>14.10113320623622</v>
      </c>
      <c r="AR316">
        <v>0.5288118052089231</v>
      </c>
      <c r="AS316">
        <v>0.0008320728102679318</v>
      </c>
      <c r="AT316">
        <v>114.6538808424754</v>
      </c>
      <c r="AU316">
        <v>26.69415378388114</v>
      </c>
      <c r="AV316">
        <v>0.02970071762854684</v>
      </c>
      <c r="AW316">
        <v>7.098705645812163</v>
      </c>
      <c r="AX316">
        <v>261.9048600447598</v>
      </c>
      <c r="AY316">
        <v>0</v>
      </c>
      <c r="AZ316">
        <v>6.219640414436784</v>
      </c>
    </row>
    <row r="317" spans="1:52">
      <c r="A317" s="2">
        <v>45163</v>
      </c>
      <c r="B317">
        <v>960.9840750983268</v>
      </c>
      <c r="C317">
        <v>-0.01109591727218673</v>
      </c>
      <c r="AN317" s="2">
        <v>45163</v>
      </c>
      <c r="AO317">
        <v>0.9962839976026358</v>
      </c>
      <c r="AP317">
        <v>357.7343351586019</v>
      </c>
      <c r="AQ317">
        <v>14.27910205847217</v>
      </c>
      <c r="AR317">
        <v>0.5187373790282716</v>
      </c>
      <c r="AS317">
        <v>0.000833088359938882</v>
      </c>
      <c r="AT317">
        <v>112.906755845946</v>
      </c>
      <c r="AU317">
        <v>26.84837166592348</v>
      </c>
      <c r="AV317">
        <v>0.02976571589103544</v>
      </c>
      <c r="AW317">
        <v>7.336211326787747</v>
      </c>
      <c r="AX317">
        <v>264.2359175582725</v>
      </c>
      <c r="AY317">
        <v>0</v>
      </c>
      <c r="AZ317">
        <v>6.303222373116651</v>
      </c>
    </row>
    <row r="318" spans="1:52">
      <c r="A318" s="2">
        <v>45164</v>
      </c>
      <c r="B318">
        <v>959.3725069896061</v>
      </c>
      <c r="C318">
        <v>-0.001676997726061003</v>
      </c>
      <c r="AN318" s="2">
        <v>45164</v>
      </c>
      <c r="AO318">
        <v>1.001661016914977</v>
      </c>
      <c r="AP318">
        <v>363.2648807863671</v>
      </c>
      <c r="AQ318">
        <v>14.32327966949105</v>
      </c>
      <c r="AR318">
        <v>0.5178953598124785</v>
      </c>
      <c r="AS318">
        <v>0.0008344351566451309</v>
      </c>
      <c r="AT318">
        <v>112.6913418936215</v>
      </c>
      <c r="AU318">
        <v>26.38018952663558</v>
      </c>
      <c r="AV318">
        <v>0.02978180505885219</v>
      </c>
      <c r="AW318">
        <v>7.395597017298144</v>
      </c>
      <c r="AX318">
        <v>263.466420925753</v>
      </c>
      <c r="AY318">
        <v>0</v>
      </c>
      <c r="AZ318">
        <v>6.425787581950676</v>
      </c>
    </row>
    <row r="319" spans="1:52">
      <c r="A319" s="2">
        <v>45165</v>
      </c>
      <c r="B319">
        <v>958.6313633496185</v>
      </c>
      <c r="C319">
        <v>-0.0007725295801036536</v>
      </c>
      <c r="AN319" s="2">
        <v>45165</v>
      </c>
      <c r="AO319">
        <v>0.944023257178991</v>
      </c>
      <c r="AP319">
        <v>349.405232676881</v>
      </c>
      <c r="AQ319">
        <v>14.25304968635141</v>
      </c>
      <c r="AR319">
        <v>0.41763451639477</v>
      </c>
      <c r="AS319">
        <v>0.001747711742768813</v>
      </c>
      <c r="AT319">
        <v>104.3938687412088</v>
      </c>
      <c r="AU319">
        <v>21.95775893758804</v>
      </c>
      <c r="AV319">
        <v>0.03168435164796314</v>
      </c>
      <c r="AW319">
        <v>6.531730225265758</v>
      </c>
      <c r="AX319">
        <v>262.4716667564578</v>
      </c>
      <c r="AY319">
        <v>1.464936423781524</v>
      </c>
      <c r="AZ319">
        <v>8.39141132170646</v>
      </c>
    </row>
    <row r="320" spans="1:52">
      <c r="A320" s="2">
        <v>45166</v>
      </c>
      <c r="B320">
        <v>968.1349347906764</v>
      </c>
      <c r="C320">
        <v>0.009913687163176865</v>
      </c>
      <c r="AN320" s="2">
        <v>45166</v>
      </c>
      <c r="AO320">
        <v>0.9273172850827091</v>
      </c>
      <c r="AP320">
        <v>349.7356052198891</v>
      </c>
      <c r="AQ320">
        <v>14.24606213138926</v>
      </c>
      <c r="AR320">
        <v>0.4179683988848421</v>
      </c>
      <c r="AS320">
        <v>0.001759612438683035</v>
      </c>
      <c r="AT320">
        <v>104.83486115622</v>
      </c>
      <c r="AU320">
        <v>22.22005566287864</v>
      </c>
      <c r="AV320">
        <v>0.0317893767914543</v>
      </c>
      <c r="AW320">
        <v>6.572852355282923</v>
      </c>
      <c r="AX320">
        <v>261.4184867844098</v>
      </c>
      <c r="AY320">
        <v>1.442898669789512</v>
      </c>
      <c r="AZ320">
        <v>8.315848621180985</v>
      </c>
    </row>
    <row r="321" spans="1:52">
      <c r="A321" s="2">
        <v>45167</v>
      </c>
      <c r="B321">
        <v>976.0063688361161</v>
      </c>
      <c r="C321">
        <v>0.008130513384626115</v>
      </c>
      <c r="AN321" s="2">
        <v>45167</v>
      </c>
      <c r="AO321">
        <v>0.9327414069738397</v>
      </c>
      <c r="AP321">
        <v>346.9675634478208</v>
      </c>
      <c r="AQ321">
        <v>14.13312381800886</v>
      </c>
      <c r="AR321">
        <v>0.420484272786893</v>
      </c>
      <c r="AS321">
        <v>0.001772769465134614</v>
      </c>
      <c r="AT321">
        <v>105.6103948101284</v>
      </c>
      <c r="AU321">
        <v>21.85398577205234</v>
      </c>
      <c r="AV321">
        <v>0.03212423733339076</v>
      </c>
      <c r="AW321">
        <v>6.673425338857585</v>
      </c>
      <c r="AX321">
        <v>260.4556553450725</v>
      </c>
      <c r="AY321">
        <v>1.469759616870654</v>
      </c>
      <c r="AZ321">
        <v>8.406926995937125</v>
      </c>
    </row>
    <row r="322" spans="1:52">
      <c r="A322" s="2">
        <v>45168</v>
      </c>
      <c r="B322">
        <v>1010.506326922764</v>
      </c>
      <c r="C322">
        <v>0.03534808704966652</v>
      </c>
      <c r="AN322" s="2">
        <v>45168</v>
      </c>
      <c r="AO322">
        <v>0.948427749694575</v>
      </c>
      <c r="AP322">
        <v>353.2132276289937</v>
      </c>
      <c r="AQ322">
        <v>14.03129847444845</v>
      </c>
      <c r="AR322">
        <v>0.4200470269127506</v>
      </c>
      <c r="AS322">
        <v>0.001731369002111455</v>
      </c>
      <c r="AT322">
        <v>106.5455618326719</v>
      </c>
      <c r="AU322">
        <v>22.32345021049626</v>
      </c>
      <c r="AV322">
        <v>0.03183187590242185</v>
      </c>
      <c r="AW322">
        <v>6.681193507007399</v>
      </c>
      <c r="AX322">
        <v>255.7896866714169</v>
      </c>
      <c r="AY322">
        <v>1.438919421714797</v>
      </c>
      <c r="AZ322">
        <v>8.488691899678164</v>
      </c>
    </row>
    <row r="323" spans="1:52">
      <c r="A323" s="2">
        <v>45169</v>
      </c>
      <c r="B323">
        <v>985.0849609912344</v>
      </c>
      <c r="C323">
        <v>-0.02515705765934573</v>
      </c>
      <c r="AN323" s="2">
        <v>45169</v>
      </c>
      <c r="AO323">
        <v>0.9502584792782108</v>
      </c>
      <c r="AP323">
        <v>352.3854708253721</v>
      </c>
      <c r="AQ323">
        <v>14.19556344261622</v>
      </c>
      <c r="AR323">
        <v>0.4147855638854663</v>
      </c>
      <c r="AS323">
        <v>0.001710888163024421</v>
      </c>
      <c r="AT323">
        <v>105.4586913355331</v>
      </c>
      <c r="AU323">
        <v>22.40106510114797</v>
      </c>
      <c r="AV323">
        <v>0.03142986044607299</v>
      </c>
      <c r="AW323">
        <v>6.787201410591539</v>
      </c>
      <c r="AX323">
        <v>256.9976027817804</v>
      </c>
      <c r="AY323">
        <v>1.462711844838953</v>
      </c>
      <c r="AZ323">
        <v>8.542453730568552</v>
      </c>
    </row>
    <row r="324" spans="1:52">
      <c r="A324" s="2">
        <v>45170</v>
      </c>
      <c r="B324">
        <v>944.2907182811356</v>
      </c>
      <c r="C324">
        <v>-0.04141190285663277</v>
      </c>
      <c r="AN324" s="2">
        <v>45170</v>
      </c>
      <c r="AO324">
        <v>0.9479454849451779</v>
      </c>
      <c r="AP324">
        <v>351.9867676663641</v>
      </c>
      <c r="AQ324">
        <v>14.18333974048835</v>
      </c>
      <c r="AR324">
        <v>0.4110436824672521</v>
      </c>
      <c r="AS324">
        <v>0.001724970037565673</v>
      </c>
      <c r="AT324">
        <v>104.7011343382326</v>
      </c>
      <c r="AU324">
        <v>22.830214588637</v>
      </c>
      <c r="AV324">
        <v>0.03121513965161868</v>
      </c>
      <c r="AW324">
        <v>6.572621090191119</v>
      </c>
      <c r="AX324">
        <v>258.0539894525605</v>
      </c>
      <c r="AY324">
        <v>1.48182852652317</v>
      </c>
      <c r="AZ324">
        <v>8.714755416919273</v>
      </c>
    </row>
    <row r="325" spans="1:52">
      <c r="A325" s="2">
        <v>45171</v>
      </c>
      <c r="B325">
        <v>934.5265677814638</v>
      </c>
      <c r="C325">
        <v>-0.01034019535577479</v>
      </c>
      <c r="AN325" s="2">
        <v>45171</v>
      </c>
      <c r="AO325">
        <v>0.9549312743838284</v>
      </c>
      <c r="AP325">
        <v>348.1738440772637</v>
      </c>
      <c r="AQ325">
        <v>14.13655432404967</v>
      </c>
      <c r="AR325">
        <v>0.4124327678695051</v>
      </c>
      <c r="AS325">
        <v>0.001717195118985552</v>
      </c>
      <c r="AT325">
        <v>104.7706366100909</v>
      </c>
      <c r="AU325">
        <v>22.87906783976791</v>
      </c>
      <c r="AV325">
        <v>0.03121335423288812</v>
      </c>
      <c r="AW325">
        <v>6.448993562320517</v>
      </c>
      <c r="AX325">
        <v>259.4656254127735</v>
      </c>
      <c r="AY325">
        <v>1.498520300791946</v>
      </c>
      <c r="AZ325">
        <v>8.833140376315788</v>
      </c>
    </row>
    <row r="326" spans="1:52">
      <c r="A326" s="2">
        <v>45172</v>
      </c>
      <c r="B326">
        <v>939.745307503755</v>
      </c>
      <c r="C326">
        <v>0.00558436742433166</v>
      </c>
      <c r="AN326" s="2">
        <v>45172</v>
      </c>
      <c r="AO326">
        <v>1.058066897736946</v>
      </c>
      <c r="AP326">
        <v>321.844183305644</v>
      </c>
      <c r="AQ326">
        <v>14.22258816471346</v>
      </c>
      <c r="AR326">
        <v>0.4035145077977986</v>
      </c>
      <c r="AS326">
        <v>0.001731718933583913</v>
      </c>
      <c r="AT326">
        <v>87.11649158351817</v>
      </c>
      <c r="AU326">
        <v>21.64895602302678</v>
      </c>
      <c r="AV326">
        <v>0.04135583726420997</v>
      </c>
      <c r="AW326">
        <v>7.204273148077895</v>
      </c>
      <c r="AX326">
        <v>258.9978970970307</v>
      </c>
      <c r="AY326">
        <v>1.572084233066596</v>
      </c>
      <c r="AZ326">
        <v>10.35723926338324</v>
      </c>
    </row>
    <row r="327" spans="1:52">
      <c r="A327" s="2">
        <v>45173</v>
      </c>
      <c r="B327">
        <v>939.6757254145043</v>
      </c>
      <c r="C327">
        <v>-7.404356126616829E-05</v>
      </c>
      <c r="AN327" s="2">
        <v>45173</v>
      </c>
      <c r="AO327">
        <v>1.064388135363903</v>
      </c>
      <c r="AP327">
        <v>322.6446115277287</v>
      </c>
      <c r="AQ327">
        <v>14.26821868582921</v>
      </c>
      <c r="AR327">
        <v>0.4035245548539599</v>
      </c>
      <c r="AS327">
        <v>0.001725304541538134</v>
      </c>
      <c r="AT327">
        <v>87.44749915368595</v>
      </c>
      <c r="AU327">
        <v>21.65052195778729</v>
      </c>
      <c r="AV327">
        <v>0.04138611491437</v>
      </c>
      <c r="AW327">
        <v>7.130490580121543</v>
      </c>
      <c r="AX327">
        <v>258.3849028619172</v>
      </c>
      <c r="AY327">
        <v>1.564223988537919</v>
      </c>
      <c r="AZ327">
        <v>10.31551413417745</v>
      </c>
    </row>
    <row r="328" spans="1:52">
      <c r="A328" s="2">
        <v>45174</v>
      </c>
      <c r="B328">
        <v>941.0710283840402</v>
      </c>
      <c r="C328">
        <v>0.001484877103663074</v>
      </c>
      <c r="AN328" s="2">
        <v>45174</v>
      </c>
      <c r="AO328">
        <v>1.070074153360427</v>
      </c>
      <c r="AP328">
        <v>322.6024889910652</v>
      </c>
      <c r="AQ328">
        <v>14.43370255232137</v>
      </c>
      <c r="AR328">
        <v>0.4027888668725909</v>
      </c>
      <c r="AS328">
        <v>0.001738784438219011</v>
      </c>
      <c r="AT328">
        <v>87.09690001463858</v>
      </c>
      <c r="AU328">
        <v>21.75078714117354</v>
      </c>
      <c r="AV328">
        <v>0.04165505855037425</v>
      </c>
      <c r="AW328">
        <v>7.168014992776638</v>
      </c>
      <c r="AX328">
        <v>253.5570239015577</v>
      </c>
      <c r="AY328">
        <v>1.577524193011146</v>
      </c>
      <c r="AZ328">
        <v>10.27827183621519</v>
      </c>
    </row>
    <row r="329" spans="1:52">
      <c r="A329" s="2">
        <v>45175</v>
      </c>
      <c r="B329">
        <v>947.7730004198785</v>
      </c>
      <c r="C329">
        <v>0.007121643142437906</v>
      </c>
      <c r="AN329" s="2">
        <v>45175</v>
      </c>
      <c r="AO329">
        <v>1.061863497457351</v>
      </c>
      <c r="AP329">
        <v>322.999767016074</v>
      </c>
      <c r="AQ329">
        <v>14.33370767835557</v>
      </c>
      <c r="AR329">
        <v>0.4066843414042115</v>
      </c>
      <c r="AS329">
        <v>0.00175233320273755</v>
      </c>
      <c r="AT329">
        <v>87.74595624522163</v>
      </c>
      <c r="AU329">
        <v>21.83977076193958</v>
      </c>
      <c r="AV329">
        <v>0.04181540722722484</v>
      </c>
      <c r="AW329">
        <v>7.068517239851855</v>
      </c>
      <c r="AX329">
        <v>253.0206889785711</v>
      </c>
      <c r="AY329">
        <v>1.523946294255025</v>
      </c>
      <c r="AZ329">
        <v>10.48380271823737</v>
      </c>
    </row>
    <row r="330" spans="1:52">
      <c r="A330" s="2">
        <v>45176</v>
      </c>
      <c r="B330">
        <v>949.2164719351185</v>
      </c>
      <c r="C330">
        <v>0.001523013964947806</v>
      </c>
      <c r="AN330" s="2">
        <v>45176</v>
      </c>
      <c r="AO330">
        <v>1.069307089063754</v>
      </c>
      <c r="AP330">
        <v>323.2549647312168</v>
      </c>
      <c r="AQ330">
        <v>14.33106653821288</v>
      </c>
      <c r="AR330">
        <v>0.4061658571863533</v>
      </c>
      <c r="AS330">
        <v>0.001756880859115506</v>
      </c>
      <c r="AT330">
        <v>87.99165845270446</v>
      </c>
      <c r="AU330">
        <v>21.83557473933318</v>
      </c>
      <c r="AV330">
        <v>0.04188747215522371</v>
      </c>
      <c r="AW330">
        <v>6.908413520712848</v>
      </c>
      <c r="AX330">
        <v>253.1325193966544</v>
      </c>
      <c r="AY330">
        <v>1.576908025281232</v>
      </c>
      <c r="AZ330">
        <v>10.31196299946379</v>
      </c>
    </row>
    <row r="331" spans="1:52">
      <c r="A331" s="2">
        <v>45177</v>
      </c>
      <c r="B331">
        <v>956.284259134368</v>
      </c>
      <c r="C331">
        <v>0.007445917141366776</v>
      </c>
      <c r="AN331" s="2">
        <v>45177</v>
      </c>
      <c r="AO331">
        <v>1.05622362549402</v>
      </c>
      <c r="AP331">
        <v>325.9950496142367</v>
      </c>
      <c r="AQ331">
        <v>14.24624121357614</v>
      </c>
      <c r="AR331">
        <v>0.4060371208897683</v>
      </c>
      <c r="AS331">
        <v>0.001739181999023479</v>
      </c>
      <c r="AT331">
        <v>87.5647412852321</v>
      </c>
      <c r="AU331">
        <v>21.92464786012561</v>
      </c>
      <c r="AV331">
        <v>0.04184852017680764</v>
      </c>
      <c r="AW331">
        <v>6.855986429721202</v>
      </c>
      <c r="AX331">
        <v>257.0050897791849</v>
      </c>
      <c r="AY331">
        <v>1.567756167233861</v>
      </c>
      <c r="AZ331">
        <v>10.34589254987152</v>
      </c>
    </row>
    <row r="332" spans="1:52">
      <c r="A332" s="2">
        <v>45178</v>
      </c>
      <c r="B332">
        <v>944.6121583470731</v>
      </c>
      <c r="C332">
        <v>-0.01220568118297849</v>
      </c>
      <c r="AN332" s="2">
        <v>45178</v>
      </c>
      <c r="AO332">
        <v>1.038661470862392</v>
      </c>
      <c r="AP332">
        <v>325.9358430867757</v>
      </c>
      <c r="AQ332">
        <v>14.28553039552573</v>
      </c>
      <c r="AR332">
        <v>0.4052079766919546</v>
      </c>
      <c r="AS332">
        <v>0.001738241270062857</v>
      </c>
      <c r="AT332">
        <v>87.37380699072592</v>
      </c>
      <c r="AU332">
        <v>21.83434801130065</v>
      </c>
      <c r="AV332">
        <v>0.04158267559913188</v>
      </c>
      <c r="AW332">
        <v>6.890579472106068</v>
      </c>
      <c r="AX332">
        <v>259.2411959014274</v>
      </c>
      <c r="AY332">
        <v>1.570780201451795</v>
      </c>
      <c r="AZ332">
        <v>10.47675392114837</v>
      </c>
    </row>
    <row r="333" spans="1:52">
      <c r="A333" s="2">
        <v>45179</v>
      </c>
      <c r="B333">
        <v>940.2671421625495</v>
      </c>
      <c r="C333">
        <v>-0.004599788544037753</v>
      </c>
      <c r="AN333" s="2">
        <v>45179</v>
      </c>
      <c r="AO333">
        <v>0.6590791676474489</v>
      </c>
      <c r="AP333">
        <v>445.6780150294904</v>
      </c>
      <c r="AQ333">
        <v>14.33478232211773</v>
      </c>
      <c r="AR333">
        <v>0.5429734954158943</v>
      </c>
      <c r="AS333">
        <v>0.0006765290059006871</v>
      </c>
      <c r="AT333">
        <v>90.48678064136453</v>
      </c>
      <c r="AU333">
        <v>25.1715707498496</v>
      </c>
      <c r="AV333">
        <v>0.03300069297534355</v>
      </c>
      <c r="AW333">
        <v>4.068371597257234</v>
      </c>
      <c r="AX333">
        <v>261.2835927823166</v>
      </c>
      <c r="AY333">
        <v>1.098969402818942</v>
      </c>
      <c r="AZ333">
        <v>12.83309790458284</v>
      </c>
    </row>
    <row r="334" spans="1:52">
      <c r="A334" s="2">
        <v>45180</v>
      </c>
      <c r="B334">
        <v>919.383994603211</v>
      </c>
      <c r="C334">
        <v>-0.02220980253687121</v>
      </c>
      <c r="AN334" s="2">
        <v>45180</v>
      </c>
      <c r="AO334">
        <v>0.6702681886877484</v>
      </c>
      <c r="AP334">
        <v>443.2914191250588</v>
      </c>
      <c r="AQ334">
        <v>14.5743712546014</v>
      </c>
      <c r="AR334">
        <v>0.5356080756123737</v>
      </c>
      <c r="AS334">
        <v>0.0006631207520191843</v>
      </c>
      <c r="AT334">
        <v>89.27741765287014</v>
      </c>
      <c r="AU334">
        <v>25.11937782035485</v>
      </c>
      <c r="AV334">
        <v>0.03261207509586553</v>
      </c>
      <c r="AW334">
        <v>4.07469168600257</v>
      </c>
      <c r="AX334">
        <v>263.5779295744446</v>
      </c>
      <c r="AY334">
        <v>1.142860911370523</v>
      </c>
      <c r="AZ334">
        <v>12.85696704136633</v>
      </c>
    </row>
    <row r="335" spans="1:52">
      <c r="A335" s="2">
        <v>45181</v>
      </c>
      <c r="B335">
        <v>884.6983686814085</v>
      </c>
      <c r="C335">
        <v>-0.03772702823347729</v>
      </c>
      <c r="AN335" s="2">
        <v>45181</v>
      </c>
      <c r="AO335">
        <v>0.6698738274323179</v>
      </c>
      <c r="AP335">
        <v>439.9831748508245</v>
      </c>
      <c r="AQ335">
        <v>14.39846464924469</v>
      </c>
      <c r="AR335">
        <v>0.5315883278354478</v>
      </c>
      <c r="AS335">
        <v>0.0006557833264844658</v>
      </c>
      <c r="AT335">
        <v>92.40815797191209</v>
      </c>
      <c r="AU335">
        <v>25.19933436477336</v>
      </c>
      <c r="AV335">
        <v>0.0327601992192631</v>
      </c>
      <c r="AW335">
        <v>4.056210404748404</v>
      </c>
      <c r="AX335">
        <v>263.9913590268429</v>
      </c>
      <c r="AY335">
        <v>1.138058549009088</v>
      </c>
      <c r="AZ335">
        <v>12.73468094039702</v>
      </c>
    </row>
    <row r="336" spans="1:52">
      <c r="A336" s="2">
        <v>45182</v>
      </c>
      <c r="B336">
        <v>897.9043454319666</v>
      </c>
      <c r="C336">
        <v>0.01492709517509438</v>
      </c>
      <c r="AN336" s="2">
        <v>45182</v>
      </c>
      <c r="AO336">
        <v>0.6667577886560619</v>
      </c>
      <c r="AP336">
        <v>438.7189602237557</v>
      </c>
      <c r="AQ336">
        <v>14.61636876586481</v>
      </c>
      <c r="AR336">
        <v>0.5256213361685663</v>
      </c>
      <c r="AS336">
        <v>0.0006469210378093523</v>
      </c>
      <c r="AT336">
        <v>91.77629163528019</v>
      </c>
      <c r="AU336">
        <v>25.54462593906984</v>
      </c>
      <c r="AV336">
        <v>0.03231787036252067</v>
      </c>
      <c r="AW336">
        <v>4.015493904230068</v>
      </c>
      <c r="AX336">
        <v>265.8512645024416</v>
      </c>
      <c r="AY336">
        <v>1.137436567166316</v>
      </c>
      <c r="AZ336">
        <v>12.61824432201377</v>
      </c>
    </row>
    <row r="337" spans="1:52">
      <c r="A337" s="2">
        <v>45183</v>
      </c>
      <c r="B337">
        <v>906.6140300057115</v>
      </c>
      <c r="C337">
        <v>0.009700013835610477</v>
      </c>
      <c r="AN337" s="2">
        <v>45183</v>
      </c>
      <c r="AO337">
        <v>0.6656613032418245</v>
      </c>
      <c r="AP337">
        <v>437.6143866055675</v>
      </c>
      <c r="AQ337">
        <v>14.62110783309488</v>
      </c>
      <c r="AR337">
        <v>0.5275247352843344</v>
      </c>
      <c r="AS337">
        <v>0.0006440517129612107</v>
      </c>
      <c r="AT337">
        <v>92.1615398398598</v>
      </c>
      <c r="AU337">
        <v>25.71063385329423</v>
      </c>
      <c r="AV337">
        <v>0.03235309110618066</v>
      </c>
      <c r="AW337">
        <v>4.016268162746512</v>
      </c>
      <c r="AX337">
        <v>264.7755553161842</v>
      </c>
      <c r="AY337">
        <v>1.121127318289161</v>
      </c>
      <c r="AZ337">
        <v>12.57495106529</v>
      </c>
    </row>
    <row r="338" spans="1:52">
      <c r="A338" s="2">
        <v>45184</v>
      </c>
      <c r="B338">
        <v>915.2482167996204</v>
      </c>
      <c r="C338">
        <v>0.009523553031552501</v>
      </c>
      <c r="AN338" s="2">
        <v>45184</v>
      </c>
      <c r="AO338">
        <v>0.6634655669246313</v>
      </c>
      <c r="AP338">
        <v>437.3590074094729</v>
      </c>
      <c r="AQ338">
        <v>14.60305794517147</v>
      </c>
      <c r="AR338">
        <v>0.5329651115826646</v>
      </c>
      <c r="AS338">
        <v>0.0006421256436656518</v>
      </c>
      <c r="AT338">
        <v>93.45919026826344</v>
      </c>
      <c r="AU338">
        <v>25.57464394865282</v>
      </c>
      <c r="AV338">
        <v>0.03226377859305132</v>
      </c>
      <c r="AW338">
        <v>3.962927691663924</v>
      </c>
      <c r="AX338">
        <v>262.8803715259287</v>
      </c>
      <c r="AY338">
        <v>1.102874838514539</v>
      </c>
      <c r="AZ338">
        <v>12.64011297187427</v>
      </c>
    </row>
    <row r="339" spans="1:52">
      <c r="A339" s="2">
        <v>45185</v>
      </c>
      <c r="B339">
        <v>925.1636107478876</v>
      </c>
      <c r="C339">
        <v>0.01083355724301605</v>
      </c>
      <c r="AN339" s="2">
        <v>45185</v>
      </c>
      <c r="AO339">
        <v>0.6521348254528659</v>
      </c>
      <c r="AP339">
        <v>442.872509888531</v>
      </c>
      <c r="AQ339">
        <v>14.70377802960048</v>
      </c>
      <c r="AR339">
        <v>0.5338662488226386</v>
      </c>
      <c r="AS339">
        <v>0.0006462456643094316</v>
      </c>
      <c r="AT339">
        <v>94.22387739834255</v>
      </c>
      <c r="AU339">
        <v>25.32536319752604</v>
      </c>
      <c r="AV339">
        <v>0.03228796329766504</v>
      </c>
      <c r="AW339">
        <v>3.878131934439335</v>
      </c>
      <c r="AX339">
        <v>261.7407970184332</v>
      </c>
      <c r="AY339">
        <v>1.094876853624096</v>
      </c>
      <c r="AZ339">
        <v>12.543024032558</v>
      </c>
    </row>
    <row r="340" spans="1:52">
      <c r="A340" s="2">
        <v>45186</v>
      </c>
      <c r="B340">
        <v>926.1762082205881</v>
      </c>
      <c r="C340">
        <v>0.001094506378046978</v>
      </c>
      <c r="AN340" s="2">
        <v>45186</v>
      </c>
      <c r="AO340">
        <v>0.5302428493184232</v>
      </c>
      <c r="AP340">
        <v>450.2191327334766</v>
      </c>
      <c r="AQ340">
        <v>14.8136092229671</v>
      </c>
      <c r="AR340">
        <v>0.5264719688775242</v>
      </c>
      <c r="AS340">
        <v>0.0002408223094167878</v>
      </c>
      <c r="AT340">
        <v>109.2964947101342</v>
      </c>
      <c r="AU340">
        <v>26.86187611015296</v>
      </c>
      <c r="AV340">
        <v>0.03310324315664873</v>
      </c>
      <c r="AW340">
        <v>1.977033661583675</v>
      </c>
      <c r="AX340">
        <v>263.0334392849182</v>
      </c>
      <c r="AY340">
        <v>0.9548240602160286</v>
      </c>
      <c r="AZ340">
        <v>13.79112542663381</v>
      </c>
    </row>
    <row r="341" spans="1:52">
      <c r="A341" s="2">
        <v>45187</v>
      </c>
      <c r="B341">
        <v>914.3024877748487</v>
      </c>
      <c r="C341">
        <v>-0.01282015273157555</v>
      </c>
      <c r="AN341" s="2">
        <v>45187</v>
      </c>
      <c r="AO341">
        <v>0.523233207078436</v>
      </c>
      <c r="AP341">
        <v>450.4201990877453</v>
      </c>
      <c r="AQ341">
        <v>15.08326636415577</v>
      </c>
      <c r="AR341">
        <v>0.5162516181518841</v>
      </c>
      <c r="AS341">
        <v>0.0002382121866573561</v>
      </c>
      <c r="AT341">
        <v>107.0746589870265</v>
      </c>
      <c r="AU341">
        <v>27.2575737339284</v>
      </c>
      <c r="AV341">
        <v>0.03296398197666579</v>
      </c>
      <c r="AW341">
        <v>1.997588323538701</v>
      </c>
      <c r="AX341">
        <v>265.4659584245219</v>
      </c>
      <c r="AY341">
        <v>0.9595424289014001</v>
      </c>
      <c r="AZ341">
        <v>13.82304259735657</v>
      </c>
    </row>
    <row r="342" spans="1:52">
      <c r="A342" s="2">
        <v>45188</v>
      </c>
      <c r="B342">
        <v>924.5147282713148</v>
      </c>
      <c r="C342">
        <v>0.01116943312854768</v>
      </c>
      <c r="AN342" s="2">
        <v>45188</v>
      </c>
      <c r="AO342">
        <v>0.5163326055010152</v>
      </c>
      <c r="AP342">
        <v>446.7993189094039</v>
      </c>
      <c r="AQ342">
        <v>15.21717232728152</v>
      </c>
      <c r="AR342">
        <v>0.5228664275397238</v>
      </c>
      <c r="AS342">
        <v>0.0002385131699209103</v>
      </c>
      <c r="AT342">
        <v>108.2887827246343</v>
      </c>
      <c r="AU342">
        <v>27.33114847625043</v>
      </c>
      <c r="AV342">
        <v>0.0329847931941763</v>
      </c>
      <c r="AW342">
        <v>1.88826856608679</v>
      </c>
      <c r="AX342">
        <v>263.4820051507551</v>
      </c>
      <c r="AY342">
        <v>0.927110612822016</v>
      </c>
      <c r="AZ342">
        <v>13.70548659888279</v>
      </c>
    </row>
    <row r="343" spans="1:52">
      <c r="A343" s="2">
        <v>45189</v>
      </c>
      <c r="B343">
        <v>938.0196190401467</v>
      </c>
      <c r="C343">
        <v>0.01460754529469077</v>
      </c>
      <c r="AN343" s="2">
        <v>45189</v>
      </c>
      <c r="AO343">
        <v>0.5130556837868319</v>
      </c>
      <c r="AP343">
        <v>446.9135932868074</v>
      </c>
      <c r="AQ343">
        <v>15.26154129938714</v>
      </c>
      <c r="AR343">
        <v>0.5275744187417846</v>
      </c>
      <c r="AS343">
        <v>0.0002379921227599499</v>
      </c>
      <c r="AT343">
        <v>109.2665667990036</v>
      </c>
      <c r="AU343">
        <v>27.38452679855677</v>
      </c>
      <c r="AV343">
        <v>0.03334782741889707</v>
      </c>
      <c r="AW343">
        <v>1.827962718167953</v>
      </c>
      <c r="AX343">
        <v>258.4398983505431</v>
      </c>
      <c r="AY343">
        <v>0.9227346041256914</v>
      </c>
      <c r="AZ343">
        <v>13.7537115862698</v>
      </c>
    </row>
    <row r="344" spans="1:52">
      <c r="A344" s="2">
        <v>45190</v>
      </c>
      <c r="B344">
        <v>930.2756615690745</v>
      </c>
      <c r="C344">
        <v>-0.008255645525832911</v>
      </c>
      <c r="AN344" s="2">
        <v>45190</v>
      </c>
      <c r="AO344">
        <v>0.4800102186922885</v>
      </c>
      <c r="AP344">
        <v>449.8593087703473</v>
      </c>
      <c r="AQ344">
        <v>15.43440102202137</v>
      </c>
      <c r="AR344">
        <v>0.5306337498565799</v>
      </c>
      <c r="AS344">
        <v>0.0002367375708723743</v>
      </c>
      <c r="AT344">
        <v>109.7513547350097</v>
      </c>
      <c r="AU344">
        <v>27.26566714376947</v>
      </c>
      <c r="AV344">
        <v>0.03349671301061671</v>
      </c>
      <c r="AW344">
        <v>1.804536327018849</v>
      </c>
      <c r="AX344">
        <v>257.6787219773872</v>
      </c>
      <c r="AY344">
        <v>0.9036890024414239</v>
      </c>
      <c r="AZ344">
        <v>13.7698535923191</v>
      </c>
    </row>
    <row r="345" spans="1:52">
      <c r="A345" s="2">
        <v>45191</v>
      </c>
      <c r="B345">
        <v>905.3940867741969</v>
      </c>
      <c r="C345">
        <v>-0.0267464535758255</v>
      </c>
      <c r="AN345" s="2">
        <v>45191</v>
      </c>
      <c r="AO345">
        <v>0.4901210097525206</v>
      </c>
      <c r="AP345">
        <v>448.4636691196242</v>
      </c>
      <c r="AQ345">
        <v>15.38731925038268</v>
      </c>
      <c r="AR345">
        <v>0.5247782675440192</v>
      </c>
      <c r="AS345">
        <v>0.0002352771927482019</v>
      </c>
      <c r="AT345">
        <v>109.0514053898284</v>
      </c>
      <c r="AU345">
        <v>27.35215942418989</v>
      </c>
      <c r="AV345">
        <v>0.0333821414466714</v>
      </c>
      <c r="AW345">
        <v>1.816435469756482</v>
      </c>
      <c r="AX345">
        <v>261.2343544803549</v>
      </c>
      <c r="AY345">
        <v>0.9158488537236185</v>
      </c>
      <c r="AZ345">
        <v>13.78154606504892</v>
      </c>
    </row>
    <row r="346" spans="1:52">
      <c r="A346" s="2">
        <v>45192</v>
      </c>
      <c r="B346">
        <v>909.1899038124467</v>
      </c>
      <c r="C346">
        <v>0.0041924473482855</v>
      </c>
      <c r="AN346" s="2">
        <v>45192</v>
      </c>
      <c r="AO346">
        <v>0.4776149001600586</v>
      </c>
      <c r="AP346">
        <v>451.3489071519685</v>
      </c>
      <c r="AQ346">
        <v>15.38885448409363</v>
      </c>
      <c r="AR346">
        <v>0.5260664573145856</v>
      </c>
      <c r="AS346">
        <v>0.0002361786752577569</v>
      </c>
      <c r="AT346">
        <v>108.6963372165375</v>
      </c>
      <c r="AU346">
        <v>27.44919283701496</v>
      </c>
      <c r="AV346">
        <v>0.03333409801815988</v>
      </c>
      <c r="AW346">
        <v>1.755902831058668</v>
      </c>
      <c r="AX346">
        <v>261.9134396177979</v>
      </c>
      <c r="AY346">
        <v>0.9215436142694675</v>
      </c>
      <c r="AZ346">
        <v>13.78663067223129</v>
      </c>
    </row>
    <row r="347" spans="1:52">
      <c r="A347" s="2">
        <v>45193</v>
      </c>
      <c r="B347">
        <v>909.0315878877674</v>
      </c>
      <c r="C347">
        <v>-0.0001741285555585392</v>
      </c>
      <c r="AN347" s="2">
        <v>45193</v>
      </c>
      <c r="AO347">
        <v>0.1517001237976663</v>
      </c>
      <c r="AP347">
        <v>508.3981881670214</v>
      </c>
      <c r="AQ347">
        <v>15.33218183998003</v>
      </c>
      <c r="AR347">
        <v>0.6197369514302908</v>
      </c>
      <c r="AS347">
        <v>0.0001159055990212595</v>
      </c>
      <c r="AT347">
        <v>93.34734436366189</v>
      </c>
      <c r="AU347">
        <v>32.58741202682297</v>
      </c>
      <c r="AV347">
        <v>0.0502982978223636</v>
      </c>
      <c r="AW347">
        <v>0</v>
      </c>
      <c r="AX347">
        <v>262.0757167749415</v>
      </c>
      <c r="AY347">
        <v>0</v>
      </c>
      <c r="AZ347">
        <v>11.67111747848859</v>
      </c>
    </row>
    <row r="348" spans="1:52">
      <c r="A348" s="2">
        <v>45194</v>
      </c>
      <c r="B348">
        <v>899.8447858532394</v>
      </c>
      <c r="C348">
        <v>-0.01010614169731383</v>
      </c>
      <c r="AN348" s="2">
        <v>45194</v>
      </c>
      <c r="AO348">
        <v>0.1527346984699758</v>
      </c>
      <c r="AP348">
        <v>509.7028437609889</v>
      </c>
      <c r="AQ348">
        <v>15.34860432326707</v>
      </c>
      <c r="AR348">
        <v>0.6196460994003586</v>
      </c>
      <c r="AS348">
        <v>0.0001159962399450751</v>
      </c>
      <c r="AT348">
        <v>93.03598093809998</v>
      </c>
      <c r="AU348">
        <v>32.54870486762365</v>
      </c>
      <c r="AV348">
        <v>0.05015816340986079</v>
      </c>
      <c r="AW348">
        <v>0</v>
      </c>
      <c r="AX348">
        <v>262.9383915552621</v>
      </c>
      <c r="AY348">
        <v>0</v>
      </c>
      <c r="AZ348">
        <v>11.66097684313877</v>
      </c>
    </row>
    <row r="349" spans="1:52">
      <c r="A349" s="2">
        <v>45195</v>
      </c>
      <c r="B349">
        <v>909.8724307664352</v>
      </c>
      <c r="C349">
        <v>0.01114374953419039</v>
      </c>
      <c r="AN349" s="2">
        <v>45195</v>
      </c>
      <c r="AO349">
        <v>0.1534703178051663</v>
      </c>
      <c r="AP349">
        <v>509.8714630737298</v>
      </c>
      <c r="AQ349">
        <v>15.26429086536546</v>
      </c>
      <c r="AR349">
        <v>0.6218406425773479</v>
      </c>
      <c r="AS349">
        <v>0.0001172791983309963</v>
      </c>
      <c r="AT349">
        <v>93.36247777503526</v>
      </c>
      <c r="AU349">
        <v>32.36772402043716</v>
      </c>
      <c r="AV349">
        <v>0.05051549149025271</v>
      </c>
      <c r="AW349">
        <v>0</v>
      </c>
      <c r="AX349">
        <v>262.9306439353256</v>
      </c>
      <c r="AY349">
        <v>0</v>
      </c>
      <c r="AZ349">
        <v>11.69610623631505</v>
      </c>
    </row>
    <row r="350" spans="1:52">
      <c r="A350" s="2">
        <v>45196</v>
      </c>
      <c r="B350">
        <v>909.1294208822462</v>
      </c>
      <c r="C350">
        <v>-0.0008166088553348549</v>
      </c>
      <c r="AN350" s="2">
        <v>45196</v>
      </c>
      <c r="AO350">
        <v>0.1563998216774942</v>
      </c>
      <c r="AP350">
        <v>509.950342506057</v>
      </c>
      <c r="AQ350">
        <v>15.08880600644151</v>
      </c>
      <c r="AR350">
        <v>0.6145459310355486</v>
      </c>
      <c r="AS350">
        <v>0.0001176051589379578</v>
      </c>
      <c r="AT350">
        <v>92.78326315890313</v>
      </c>
      <c r="AU350">
        <v>32.7318513176744</v>
      </c>
      <c r="AV350">
        <v>0.05033204776833402</v>
      </c>
      <c r="AW350">
        <v>0</v>
      </c>
      <c r="AX350">
        <v>267.7536668005886</v>
      </c>
      <c r="AY350">
        <v>0</v>
      </c>
      <c r="AZ350">
        <v>11.7313459602219</v>
      </c>
    </row>
    <row r="351" spans="1:52">
      <c r="A351" s="2">
        <v>45197</v>
      </c>
      <c r="B351">
        <v>904.5450767914216</v>
      </c>
      <c r="C351">
        <v>-0.00504256488187993</v>
      </c>
      <c r="AN351" s="2">
        <v>45197</v>
      </c>
      <c r="AO351">
        <v>0.1565887041494712</v>
      </c>
      <c r="AP351">
        <v>508.4677539835437</v>
      </c>
      <c r="AQ351">
        <v>15.21592073099152</v>
      </c>
      <c r="AR351">
        <v>0.6125748271421166</v>
      </c>
      <c r="AS351">
        <v>0.0001163832392471617</v>
      </c>
      <c r="AT351">
        <v>92.40926693053359</v>
      </c>
      <c r="AU351">
        <v>32.76066050277806</v>
      </c>
      <c r="AV351">
        <v>0.04993912382632164</v>
      </c>
      <c r="AW351">
        <v>0</v>
      </c>
      <c r="AX351">
        <v>269.6217764490192</v>
      </c>
      <c r="AY351">
        <v>0</v>
      </c>
      <c r="AZ351">
        <v>11.69594496685017</v>
      </c>
    </row>
    <row r="352" spans="1:52">
      <c r="A352" s="2">
        <v>45198</v>
      </c>
      <c r="B352">
        <v>929.1019177886445</v>
      </c>
      <c r="C352">
        <v>0.02714827776668716</v>
      </c>
      <c r="AN352" s="2">
        <v>45198</v>
      </c>
      <c r="AO352">
        <v>0.1482580865479578</v>
      </c>
      <c r="AP352">
        <v>513.4351369520631</v>
      </c>
      <c r="AQ352">
        <v>15.04527759548104</v>
      </c>
      <c r="AR352">
        <v>0.6194269071670326</v>
      </c>
      <c r="AS352">
        <v>0.0001164591669605325</v>
      </c>
      <c r="AT352">
        <v>93.25389300375285</v>
      </c>
      <c r="AU352">
        <v>32.9242799281253</v>
      </c>
      <c r="AV352">
        <v>0.04954392093514529</v>
      </c>
      <c r="AW352">
        <v>0</v>
      </c>
      <c r="AX352">
        <v>268.3813893327448</v>
      </c>
      <c r="AY352">
        <v>0</v>
      </c>
      <c r="AZ352">
        <v>11.52413954549291</v>
      </c>
    </row>
    <row r="353" spans="1:52">
      <c r="A353" s="2">
        <v>45199</v>
      </c>
      <c r="B353">
        <v>930.2404687606578</v>
      </c>
      <c r="C353">
        <v>0.001225431731669557</v>
      </c>
      <c r="AN353" s="2">
        <v>45199</v>
      </c>
      <c r="AO353">
        <v>0.1477935115821297</v>
      </c>
      <c r="AP353">
        <v>513.4226634078116</v>
      </c>
      <c r="AQ353">
        <v>15.2086116863025</v>
      </c>
      <c r="AR353">
        <v>0.6201443083027229</v>
      </c>
      <c r="AS353">
        <v>0.0001171312387601025</v>
      </c>
      <c r="AT353">
        <v>93.44445720617226</v>
      </c>
      <c r="AU353">
        <v>32.96241642567716</v>
      </c>
      <c r="AV353">
        <v>0.04916842617459291</v>
      </c>
      <c r="AW353">
        <v>0</v>
      </c>
      <c r="AX353">
        <v>265.4492942223349</v>
      </c>
      <c r="AY353">
        <v>0</v>
      </c>
      <c r="AZ353">
        <v>11.60048720301749</v>
      </c>
    </row>
    <row r="354" spans="1:52">
      <c r="A354" s="2">
        <v>45200</v>
      </c>
      <c r="B354">
        <v>937.4948682083993</v>
      </c>
      <c r="C354">
        <v>0.007798413089258993</v>
      </c>
      <c r="AN354" s="2">
        <v>45200</v>
      </c>
      <c r="AO354">
        <v>0</v>
      </c>
      <c r="AP354">
        <v>520.0787123884855</v>
      </c>
      <c r="AQ354">
        <v>15.21499742583456</v>
      </c>
      <c r="AR354">
        <v>0.5937596778455717</v>
      </c>
      <c r="AS354">
        <v>0.0002216110261505577</v>
      </c>
      <c r="AT354">
        <v>120.2407088439521</v>
      </c>
      <c r="AU354">
        <v>31.37428799741164</v>
      </c>
      <c r="AV354">
        <v>0.04708468556105237</v>
      </c>
      <c r="AW354">
        <v>0</v>
      </c>
      <c r="AX354">
        <v>263.6886557441656</v>
      </c>
      <c r="AY354">
        <v>0</v>
      </c>
      <c r="AZ354">
        <v>9.553634260510474</v>
      </c>
    </row>
    <row r="355" spans="1:52">
      <c r="A355" s="2">
        <v>45201</v>
      </c>
      <c r="B355">
        <v>974.7926297521152</v>
      </c>
      <c r="C355">
        <v>0.03978449675675955</v>
      </c>
      <c r="AN355" s="2">
        <v>45201</v>
      </c>
      <c r="AO355">
        <v>0</v>
      </c>
      <c r="AP355">
        <v>516.0390059928292</v>
      </c>
      <c r="AQ355">
        <v>15.00169727729746</v>
      </c>
      <c r="AR355">
        <v>0.6081767413791377</v>
      </c>
      <c r="AS355">
        <v>0.0002224105811380374</v>
      </c>
      <c r="AT355">
        <v>123.0127681987807</v>
      </c>
      <c r="AU355">
        <v>31.4471446239795</v>
      </c>
      <c r="AV355">
        <v>0.04724979517324315</v>
      </c>
      <c r="AW355">
        <v>0</v>
      </c>
      <c r="AX355">
        <v>257.4464343825688</v>
      </c>
      <c r="AY355">
        <v>0</v>
      </c>
      <c r="AZ355">
        <v>9.518581409013665</v>
      </c>
    </row>
    <row r="356" spans="1:52">
      <c r="A356" s="2">
        <v>45202</v>
      </c>
      <c r="B356">
        <v>954.6941514336252</v>
      </c>
      <c r="C356">
        <v>-0.02061820915039225</v>
      </c>
      <c r="AN356" s="2">
        <v>45202</v>
      </c>
      <c r="AO356">
        <v>0</v>
      </c>
      <c r="AP356">
        <v>518.7673796162529</v>
      </c>
      <c r="AQ356">
        <v>15.35194359553984</v>
      </c>
      <c r="AR356">
        <v>0.6045638653652498</v>
      </c>
      <c r="AS356">
        <v>0.000220861253748621</v>
      </c>
      <c r="AT356">
        <v>115.537512017933</v>
      </c>
      <c r="AU356">
        <v>31.8247573074193</v>
      </c>
      <c r="AV356">
        <v>0.04817748132358386</v>
      </c>
      <c r="AW356">
        <v>0</v>
      </c>
      <c r="AX356">
        <v>261.6714659186225</v>
      </c>
      <c r="AY356">
        <v>0</v>
      </c>
      <c r="AZ356">
        <v>9.717202065083958</v>
      </c>
    </row>
    <row r="357" spans="1:52">
      <c r="A357" s="2">
        <v>45203</v>
      </c>
      <c r="B357">
        <v>952.7846050979603</v>
      </c>
      <c r="C357">
        <v>-0.002000165532382692</v>
      </c>
      <c r="AN357" s="2">
        <v>45203</v>
      </c>
      <c r="AO357">
        <v>0</v>
      </c>
      <c r="AP357">
        <v>514.0561322332342</v>
      </c>
      <c r="AQ357">
        <v>15.19787886059764</v>
      </c>
      <c r="AR357">
        <v>0.6069245269000839</v>
      </c>
      <c r="AS357">
        <v>0.0002214376577790964</v>
      </c>
      <c r="AT357">
        <v>120.1237721062809</v>
      </c>
      <c r="AU357">
        <v>32.12995620540052</v>
      </c>
      <c r="AV357">
        <v>0.04826364300674216</v>
      </c>
      <c r="AW357">
        <v>0</v>
      </c>
      <c r="AX357">
        <v>252.0199699504835</v>
      </c>
      <c r="AY357">
        <v>0</v>
      </c>
      <c r="AZ357">
        <v>9.941822421337275</v>
      </c>
    </row>
    <row r="358" spans="1:52">
      <c r="A358" s="2">
        <v>45204</v>
      </c>
      <c r="B358">
        <v>961.020739497782</v>
      </c>
      <c r="C358">
        <v>0.008644277369463715</v>
      </c>
      <c r="AN358" s="2">
        <v>45204</v>
      </c>
      <c r="AO358">
        <v>0</v>
      </c>
      <c r="AP358">
        <v>521.683453742016</v>
      </c>
      <c r="AQ358">
        <v>14.23978623488937</v>
      </c>
      <c r="AR358">
        <v>0.6120986282924449</v>
      </c>
      <c r="AS358">
        <v>0.000220474409239319</v>
      </c>
      <c r="AT358">
        <v>121.0171268348186</v>
      </c>
      <c r="AU358">
        <v>32.61535673000864</v>
      </c>
      <c r="AV358">
        <v>0.04891502523422436</v>
      </c>
      <c r="AW358">
        <v>0</v>
      </c>
      <c r="AX358">
        <v>255.484752697807</v>
      </c>
      <c r="AY358">
        <v>0</v>
      </c>
      <c r="AZ358">
        <v>10.12116184284946</v>
      </c>
    </row>
    <row r="359" spans="1:52">
      <c r="A359" s="2">
        <v>45205</v>
      </c>
      <c r="B359">
        <v>950.8234675621682</v>
      </c>
      <c r="C359">
        <v>-0.01061087603680932</v>
      </c>
      <c r="AN359" s="2">
        <v>45205</v>
      </c>
      <c r="AO359">
        <v>0</v>
      </c>
      <c r="AP359">
        <v>514.7438635687297</v>
      </c>
      <c r="AQ359">
        <v>14.0547007874608</v>
      </c>
      <c r="AR359">
        <v>0.6134979174171912</v>
      </c>
      <c r="AS359">
        <v>0.0002210849780243105</v>
      </c>
      <c r="AT359">
        <v>121.4789922949655</v>
      </c>
      <c r="AU359">
        <v>32.46160133278249</v>
      </c>
      <c r="AV359">
        <v>0.04947489515554782</v>
      </c>
      <c r="AW359">
        <v>0</v>
      </c>
      <c r="AX359">
        <v>261.0703520551874</v>
      </c>
      <c r="AY359">
        <v>0</v>
      </c>
      <c r="AZ359">
        <v>10.04740791366945</v>
      </c>
    </row>
    <row r="360" spans="1:52">
      <c r="A360" s="2">
        <v>45206</v>
      </c>
      <c r="B360">
        <v>973.2429440104764</v>
      </c>
      <c r="C360">
        <v>0.02357901041903165</v>
      </c>
      <c r="AN360" s="2">
        <v>45206</v>
      </c>
      <c r="AO360">
        <v>0</v>
      </c>
      <c r="AP360">
        <v>518.0264238845936</v>
      </c>
      <c r="AQ360">
        <v>13.70281789466105</v>
      </c>
      <c r="AR360">
        <v>0.6199305476051865</v>
      </c>
      <c r="AS360">
        <v>0.000222122024698414</v>
      </c>
      <c r="AT360">
        <v>122.3269338615557</v>
      </c>
      <c r="AU360">
        <v>32.8491049706344</v>
      </c>
      <c r="AV360">
        <v>0.04963476182184091</v>
      </c>
      <c r="AW360">
        <v>0</v>
      </c>
      <c r="AX360">
        <v>258.7814664042432</v>
      </c>
      <c r="AY360">
        <v>0</v>
      </c>
      <c r="AZ360">
        <v>10.07237677073636</v>
      </c>
    </row>
    <row r="361" spans="1:52">
      <c r="A361" s="2">
        <v>45207</v>
      </c>
      <c r="B361">
        <v>963.3253635380451</v>
      </c>
      <c r="C361">
        <v>-0.0101902413302517</v>
      </c>
      <c r="AN361" s="2">
        <v>45207</v>
      </c>
      <c r="AO361">
        <v>0</v>
      </c>
      <c r="AP361">
        <v>216.0988698952345</v>
      </c>
      <c r="AQ361">
        <v>13.94583466787113</v>
      </c>
      <c r="AR361">
        <v>0.6805604845162335</v>
      </c>
      <c r="AS361">
        <v>0</v>
      </c>
      <c r="AT361">
        <v>121.8975199759439</v>
      </c>
      <c r="AU361">
        <v>35.64411587615527</v>
      </c>
      <c r="AV361">
        <v>0.04222929530642414</v>
      </c>
      <c r="AW361">
        <v>0</v>
      </c>
      <c r="AX361">
        <v>177.8391866922888</v>
      </c>
      <c r="AY361">
        <v>6.205228578080745</v>
      </c>
      <c r="AZ361">
        <v>3.56561785060322</v>
      </c>
    </row>
    <row r="362" spans="1:52">
      <c r="A362" s="2">
        <v>45208</v>
      </c>
      <c r="B362">
        <v>955.4329228490782</v>
      </c>
      <c r="C362">
        <v>-0.008192912786994411</v>
      </c>
      <c r="AN362" s="2">
        <v>45208</v>
      </c>
      <c r="AO362">
        <v>0</v>
      </c>
      <c r="AP362">
        <v>216.1997008295439</v>
      </c>
      <c r="AQ362">
        <v>14.1939058511752</v>
      </c>
      <c r="AR362">
        <v>0.6778000658047059</v>
      </c>
      <c r="AS362">
        <v>0</v>
      </c>
      <c r="AT362">
        <v>121.5199255424366</v>
      </c>
      <c r="AU362">
        <v>35.71141021552035</v>
      </c>
      <c r="AV362">
        <v>0.04193860819285818</v>
      </c>
      <c r="AW362">
        <v>0</v>
      </c>
      <c r="AX362">
        <v>177.4012419953225</v>
      </c>
      <c r="AY362">
        <v>6.169083706992341</v>
      </c>
      <c r="AZ362">
        <v>3.560440416250933</v>
      </c>
    </row>
    <row r="363" spans="1:52">
      <c r="A363" s="2">
        <v>45209</v>
      </c>
      <c r="B363">
        <v>918.0238997083704</v>
      </c>
      <c r="C363">
        <v>-0.03915400259513235</v>
      </c>
      <c r="AN363" s="2">
        <v>45209</v>
      </c>
      <c r="AO363">
        <v>0</v>
      </c>
      <c r="AP363">
        <v>211.7615668312874</v>
      </c>
      <c r="AQ363">
        <v>14.45624572693537</v>
      </c>
      <c r="AR363">
        <v>0.6697414938521166</v>
      </c>
      <c r="AS363">
        <v>0</v>
      </c>
      <c r="AT363">
        <v>120.2200849526661</v>
      </c>
      <c r="AU363">
        <v>35.5282743673999</v>
      </c>
      <c r="AV363">
        <v>0.04165975392745611</v>
      </c>
      <c r="AW363">
        <v>0</v>
      </c>
      <c r="AX363">
        <v>180.4374474721163</v>
      </c>
      <c r="AY363">
        <v>6.230776380396299</v>
      </c>
      <c r="AZ363">
        <v>3.590400935439821</v>
      </c>
    </row>
    <row r="364" spans="1:52">
      <c r="A364" s="2">
        <v>45210</v>
      </c>
      <c r="B364">
        <v>916.0492216986585</v>
      </c>
      <c r="C364">
        <v>-0.002151009369515622</v>
      </c>
      <c r="AN364" s="2">
        <v>45210</v>
      </c>
      <c r="AO364">
        <v>0</v>
      </c>
      <c r="AP364">
        <v>213.3025391619557</v>
      </c>
      <c r="AQ364">
        <v>14.39853276184429</v>
      </c>
      <c r="AR364">
        <v>0.6587342468506308</v>
      </c>
      <c r="AS364">
        <v>0</v>
      </c>
      <c r="AT364">
        <v>119.3234443274761</v>
      </c>
      <c r="AU364">
        <v>36.0137722459022</v>
      </c>
      <c r="AV364">
        <v>0.04186771679407965</v>
      </c>
      <c r="AW364">
        <v>0</v>
      </c>
      <c r="AX364">
        <v>184.2249405041847</v>
      </c>
      <c r="AY364">
        <v>6.208733051935738</v>
      </c>
      <c r="AZ364">
        <v>3.596571401480323</v>
      </c>
    </row>
    <row r="365" spans="1:52">
      <c r="A365" s="2">
        <v>45211</v>
      </c>
      <c r="B365">
        <v>901.4841309923195</v>
      </c>
      <c r="C365">
        <v>-0.01589989965749927</v>
      </c>
      <c r="AN365" s="2">
        <v>45211</v>
      </c>
      <c r="AO365">
        <v>0</v>
      </c>
      <c r="AP365">
        <v>211.2204108702135</v>
      </c>
      <c r="AQ365">
        <v>14.5513791701823</v>
      </c>
      <c r="AR365">
        <v>0.6551514634909046</v>
      </c>
      <c r="AS365">
        <v>0</v>
      </c>
      <c r="AT365">
        <v>121.4737858653411</v>
      </c>
      <c r="AU365">
        <v>36.21255639436488</v>
      </c>
      <c r="AV365">
        <v>0.04128139862507217</v>
      </c>
      <c r="AW365">
        <v>0</v>
      </c>
      <c r="AX365">
        <v>182.6058259918919</v>
      </c>
      <c r="AY365">
        <v>6.157312414706767</v>
      </c>
      <c r="AZ365">
        <v>3.53754000345275</v>
      </c>
    </row>
    <row r="366" spans="1:52">
      <c r="A366" s="2">
        <v>45212</v>
      </c>
      <c r="B366">
        <v>886.398351672534</v>
      </c>
      <c r="C366">
        <v>-0.01673438145070805</v>
      </c>
      <c r="AN366" s="2">
        <v>45212</v>
      </c>
      <c r="AO366">
        <v>0</v>
      </c>
      <c r="AP366">
        <v>209.3427436116627</v>
      </c>
      <c r="AQ366">
        <v>14.58231775563001</v>
      </c>
      <c r="AR366">
        <v>0.6481033856714798</v>
      </c>
      <c r="AS366">
        <v>0</v>
      </c>
      <c r="AT366">
        <v>121.4956605609031</v>
      </c>
      <c r="AU366">
        <v>36.21646092061186</v>
      </c>
      <c r="AV366">
        <v>0.0413086894704878</v>
      </c>
      <c r="AW366">
        <v>0</v>
      </c>
      <c r="AX366">
        <v>181.9332711416687</v>
      </c>
      <c r="AY366">
        <v>6.244969891821599</v>
      </c>
      <c r="AZ366">
        <v>3.586409992885882</v>
      </c>
    </row>
    <row r="367" spans="1:52">
      <c r="A367" s="2">
        <v>45213</v>
      </c>
      <c r="B367">
        <v>894.1815699802255</v>
      </c>
      <c r="C367">
        <v>0.008780722902976379</v>
      </c>
      <c r="AN367" s="2">
        <v>45213</v>
      </c>
      <c r="AO367">
        <v>0</v>
      </c>
      <c r="AP367">
        <v>211.0517024008935</v>
      </c>
      <c r="AQ367">
        <v>14.6600688539805</v>
      </c>
      <c r="AR367">
        <v>0.6513660246914512</v>
      </c>
      <c r="AS367">
        <v>0</v>
      </c>
      <c r="AT367">
        <v>122.8662053158117</v>
      </c>
      <c r="AU367">
        <v>36.06071979982165</v>
      </c>
      <c r="AV367">
        <v>0.04134455219236718</v>
      </c>
      <c r="AW367">
        <v>0</v>
      </c>
      <c r="AX367">
        <v>180.9756828375055</v>
      </c>
      <c r="AY367">
        <v>6.147117033586547</v>
      </c>
      <c r="AZ367">
        <v>3.593603337545113</v>
      </c>
    </row>
    <row r="368" spans="1:52">
      <c r="A368" s="2">
        <v>45214</v>
      </c>
      <c r="B368">
        <v>899.8017827313284</v>
      </c>
      <c r="C368">
        <v>0.006285314906711026</v>
      </c>
      <c r="AN368" s="2">
        <v>45214</v>
      </c>
      <c r="AO368">
        <v>0</v>
      </c>
      <c r="AP368">
        <v>137.4353288696454</v>
      </c>
      <c r="AQ368">
        <v>14.46012239748074</v>
      </c>
      <c r="AR368">
        <v>0.6533917943808937</v>
      </c>
      <c r="AS368">
        <v>0</v>
      </c>
      <c r="AT368">
        <v>121.6548586568746</v>
      </c>
      <c r="AU368">
        <v>35.69063270585618</v>
      </c>
      <c r="AV368">
        <v>0.05427496932611557</v>
      </c>
      <c r="AW368">
        <v>0</v>
      </c>
      <c r="AX368">
        <v>126.3903384348375</v>
      </c>
      <c r="AY368">
        <v>6.133602739492146</v>
      </c>
      <c r="AZ368">
        <v>11.1629087459541</v>
      </c>
    </row>
    <row r="369" spans="1:52">
      <c r="A369" s="2">
        <v>45215</v>
      </c>
      <c r="B369">
        <v>905.4171722032465</v>
      </c>
      <c r="C369">
        <v>0.006240696095169751</v>
      </c>
      <c r="AN369" s="2">
        <v>45215</v>
      </c>
      <c r="AO369">
        <v>0</v>
      </c>
      <c r="AP369">
        <v>138.2828142650844</v>
      </c>
      <c r="AQ369">
        <v>14.51456845970518</v>
      </c>
      <c r="AR369">
        <v>0.6477643466947784</v>
      </c>
      <c r="AS369">
        <v>0</v>
      </c>
      <c r="AT369">
        <v>119.6871432234712</v>
      </c>
      <c r="AU369">
        <v>35.7430342764272</v>
      </c>
      <c r="AV369">
        <v>0.05459144556260011</v>
      </c>
      <c r="AW369">
        <v>0</v>
      </c>
      <c r="AX369">
        <v>127.8301127939782</v>
      </c>
      <c r="AY369">
        <v>6.19507031499931</v>
      </c>
      <c r="AZ369">
        <v>11.18870305042406</v>
      </c>
    </row>
    <row r="370" spans="1:52">
      <c r="A370" s="2">
        <v>45216</v>
      </c>
      <c r="B370">
        <v>934.6508953853745</v>
      </c>
      <c r="C370">
        <v>0.03228757315369934</v>
      </c>
      <c r="AN370" s="2">
        <v>45216</v>
      </c>
      <c r="AO370">
        <v>0</v>
      </c>
      <c r="AP370">
        <v>140.1615684522252</v>
      </c>
      <c r="AQ370">
        <v>14.58358624742109</v>
      </c>
      <c r="AR370">
        <v>0.6523959159951348</v>
      </c>
      <c r="AS370">
        <v>0</v>
      </c>
      <c r="AT370">
        <v>121.7968954088839</v>
      </c>
      <c r="AU370">
        <v>36.5385512385711</v>
      </c>
      <c r="AV370">
        <v>0.05478072999923023</v>
      </c>
      <c r="AW370">
        <v>0</v>
      </c>
      <c r="AX370">
        <v>127.1363524894214</v>
      </c>
      <c r="AY370">
        <v>5.842783633369197</v>
      </c>
      <c r="AZ370">
        <v>11.46595264714974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38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7</v>
      </c>
      <c r="I4" s="1" t="s">
        <v>4</v>
      </c>
      <c r="J4" s="1" t="s">
        <v>0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1000.198158429636</v>
      </c>
      <c r="F5" s="2">
        <v>44857</v>
      </c>
      <c r="G5">
        <v>0.15</v>
      </c>
      <c r="H5">
        <v>0.15</v>
      </c>
      <c r="I5">
        <v>0.15</v>
      </c>
      <c r="J5">
        <v>0.09002507901202531</v>
      </c>
      <c r="K5">
        <v>0.05288320473882145</v>
      </c>
      <c r="L5">
        <v>0.03292106514309106</v>
      </c>
      <c r="M5">
        <v>0.05753162268409344</v>
      </c>
      <c r="N5">
        <v>0.0290422060598418</v>
      </c>
      <c r="O5">
        <v>0.02930924653044816</v>
      </c>
      <c r="P5">
        <v>0.03048161244878337</v>
      </c>
      <c r="Q5">
        <v>0.135215596592152</v>
      </c>
      <c r="R5">
        <v>0.09259036679074346</v>
      </c>
      <c r="W5" s="2">
        <v>44857</v>
      </c>
      <c r="X5">
        <v>0.1000281716646515</v>
      </c>
      <c r="Y5">
        <v>0.1668714097474381</v>
      </c>
      <c r="Z5">
        <v>0.06235278741062479</v>
      </c>
      <c r="AA5">
        <v>0.04310157352315493</v>
      </c>
      <c r="AB5">
        <v>0.06216599102190445</v>
      </c>
      <c r="AC5">
        <v>0.0744478049369514</v>
      </c>
      <c r="AD5">
        <v>0.03817399422651715</v>
      </c>
      <c r="AE5">
        <v>0.1425865587618434</v>
      </c>
      <c r="AF5">
        <v>0.03851322762969269</v>
      </c>
      <c r="AG5">
        <v>0.04001745273455547</v>
      </c>
      <c r="AH5">
        <v>0.1354260920472255</v>
      </c>
      <c r="AI5">
        <v>0.09631493629544054</v>
      </c>
      <c r="AN5" s="2">
        <v>44851</v>
      </c>
      <c r="AO5">
        <v>1.085621610905701</v>
      </c>
      <c r="AP5">
        <v>141.634693323534</v>
      </c>
      <c r="AQ5">
        <v>2.839874727753039</v>
      </c>
      <c r="AR5">
        <v>0.5506304946040302</v>
      </c>
      <c r="AS5">
        <v>0.003185527069173895</v>
      </c>
      <c r="AT5">
        <v>32.72055967183226</v>
      </c>
      <c r="AU5">
        <v>7.530671362298436</v>
      </c>
      <c r="AV5">
        <v>0.05822279076327282</v>
      </c>
      <c r="AW5">
        <v>10.40036926129731</v>
      </c>
      <c r="AX5">
        <v>164.2207550876567</v>
      </c>
      <c r="AY5">
        <v>1.326435167655432</v>
      </c>
      <c r="AZ5">
        <v>14.86461180266357</v>
      </c>
    </row>
    <row r="6" spans="1:52">
      <c r="A6" s="2">
        <v>44852</v>
      </c>
      <c r="B6">
        <v>1027.469742407803</v>
      </c>
      <c r="C6">
        <v>0.02726618095456645</v>
      </c>
      <c r="F6" s="2">
        <v>44864</v>
      </c>
      <c r="G6">
        <v>0.04953389375229528</v>
      </c>
      <c r="H6">
        <v>0.04618550688570938</v>
      </c>
      <c r="I6">
        <v>0.15</v>
      </c>
      <c r="J6">
        <v>0.07505541199080903</v>
      </c>
      <c r="K6">
        <v>0.07622429650181643</v>
      </c>
      <c r="L6">
        <v>0.09213837783261558</v>
      </c>
      <c r="M6">
        <v>0.15</v>
      </c>
      <c r="N6">
        <v>0.0733574275659966</v>
      </c>
      <c r="O6">
        <v>0.07859588667328676</v>
      </c>
      <c r="P6">
        <v>0.115534838507284</v>
      </c>
      <c r="Q6">
        <v>0.04055233440466245</v>
      </c>
      <c r="R6">
        <v>0.0528220258855243</v>
      </c>
      <c r="W6" s="2">
        <v>44864</v>
      </c>
      <c r="X6">
        <v>0.07646390083919789</v>
      </c>
      <c r="Y6">
        <v>0.05418678124547236</v>
      </c>
      <c r="Z6">
        <v>0.07538304979792246</v>
      </c>
      <c r="AA6">
        <v>0.0877852334402468</v>
      </c>
      <c r="AB6">
        <v>0.1459535519515971</v>
      </c>
      <c r="AC6">
        <v>0.1546035954635081</v>
      </c>
      <c r="AD6">
        <v>0.07159118350996982</v>
      </c>
      <c r="AE6">
        <v>0.05063300555934511</v>
      </c>
      <c r="AF6">
        <v>0.07607049152402415</v>
      </c>
      <c r="AG6">
        <v>0.1080523173740221</v>
      </c>
      <c r="AH6">
        <v>0.04474487407897502</v>
      </c>
      <c r="AI6">
        <v>0.05453201521571903</v>
      </c>
      <c r="AN6" s="2">
        <v>44852</v>
      </c>
      <c r="AO6">
        <v>1.069980724959952</v>
      </c>
      <c r="AP6">
        <v>144.6124387124333</v>
      </c>
      <c r="AQ6">
        <v>2.835215525894115</v>
      </c>
      <c r="AR6">
        <v>0.5590128215087911</v>
      </c>
      <c r="AS6">
        <v>0.003222977751636365</v>
      </c>
      <c r="AT6">
        <v>33.26495671765462</v>
      </c>
      <c r="AU6">
        <v>7.648670897116093</v>
      </c>
      <c r="AV6">
        <v>0.05860905367252888</v>
      </c>
      <c r="AW6">
        <v>10.43142323909248</v>
      </c>
      <c r="AX6">
        <v>159.0224423796925</v>
      </c>
      <c r="AY6">
        <v>1.316928857341207</v>
      </c>
      <c r="AZ6">
        <v>14.56251054990101</v>
      </c>
    </row>
    <row r="7" spans="1:52">
      <c r="A7" s="2">
        <v>44853</v>
      </c>
      <c r="B7">
        <v>1020.236921826305</v>
      </c>
      <c r="C7">
        <v>-0.007039448737973464</v>
      </c>
      <c r="F7" s="2">
        <v>44871</v>
      </c>
      <c r="G7">
        <v>0.04912438771788574</v>
      </c>
      <c r="H7">
        <v>0.04599035556826728</v>
      </c>
      <c r="I7">
        <v>0.15</v>
      </c>
      <c r="J7">
        <v>0.05929469785311198</v>
      </c>
      <c r="K7">
        <v>0.1013093933035428</v>
      </c>
      <c r="L7">
        <v>0.08677926560531263</v>
      </c>
      <c r="M7">
        <v>0.15</v>
      </c>
      <c r="N7">
        <v>0.07239879204997354</v>
      </c>
      <c r="O7">
        <v>0.07509502396477227</v>
      </c>
      <c r="P7">
        <v>0.1312991820844078</v>
      </c>
      <c r="Q7">
        <v>0.04048552329194995</v>
      </c>
      <c r="R7">
        <v>0.03822337856077607</v>
      </c>
      <c r="W7" s="2">
        <v>44871</v>
      </c>
      <c r="X7">
        <v>0.06413075591336748</v>
      </c>
      <c r="Y7">
        <v>0.05391855343502305</v>
      </c>
      <c r="Z7">
        <v>0.09038498554867307</v>
      </c>
      <c r="AA7">
        <v>0.07827631814963951</v>
      </c>
      <c r="AB7">
        <v>0.1547963290186304</v>
      </c>
      <c r="AC7">
        <v>0.1731123388599757</v>
      </c>
      <c r="AD7">
        <v>0.06688766991420511</v>
      </c>
      <c r="AE7">
        <v>0.05057186515426169</v>
      </c>
      <c r="AF7">
        <v>0.06895689848853301</v>
      </c>
      <c r="AG7">
        <v>0.1118114979682513</v>
      </c>
      <c r="AH7">
        <v>0.04478490543731291</v>
      </c>
      <c r="AI7">
        <v>0.04236788211212681</v>
      </c>
      <c r="AN7" s="2">
        <v>44853</v>
      </c>
      <c r="AO7">
        <v>1.01681961452775</v>
      </c>
      <c r="AP7">
        <v>147.7799899659546</v>
      </c>
      <c r="AQ7">
        <v>2.873527962114073</v>
      </c>
      <c r="AR7">
        <v>0.559695262754582</v>
      </c>
      <c r="AS7">
        <v>0.003235965973933925</v>
      </c>
      <c r="AT7">
        <v>34.39984282402759</v>
      </c>
      <c r="AU7">
        <v>7.713484139849733</v>
      </c>
      <c r="AV7">
        <v>0.05913158191272316</v>
      </c>
      <c r="AW7">
        <v>10.683856932</v>
      </c>
      <c r="AX7">
        <v>154.7473550272339</v>
      </c>
      <c r="AY7">
        <v>1.351496871203517</v>
      </c>
      <c r="AZ7">
        <v>14.12395324613313</v>
      </c>
    </row>
    <row r="8" spans="1:52">
      <c r="A8" s="2">
        <v>44854</v>
      </c>
      <c r="B8">
        <v>1004.018423896453</v>
      </c>
      <c r="C8">
        <v>-0.01589679571762537</v>
      </c>
      <c r="F8" s="2">
        <v>44878</v>
      </c>
      <c r="G8">
        <v>0.108172945259159</v>
      </c>
      <c r="H8">
        <v>0.08825403167800773</v>
      </c>
      <c r="I8">
        <v>0.06850964329183924</v>
      </c>
      <c r="J8">
        <v>0.1293335397217706</v>
      </c>
      <c r="K8">
        <v>0.04700595956113411</v>
      </c>
      <c r="L8">
        <v>0.04330669291982666</v>
      </c>
      <c r="M8">
        <v>0.07148304780097574</v>
      </c>
      <c r="N8">
        <v>0.07159474439709468</v>
      </c>
      <c r="O8">
        <v>0.09715914146307755</v>
      </c>
      <c r="P8">
        <v>0.03696497528057167</v>
      </c>
      <c r="Q8">
        <v>0.1262401375637084</v>
      </c>
      <c r="R8">
        <v>0.1119751410628346</v>
      </c>
      <c r="W8" s="2">
        <v>44878</v>
      </c>
      <c r="X8">
        <v>0.1293335397217706</v>
      </c>
      <c r="Y8">
        <v>0.108172945259159</v>
      </c>
      <c r="Z8">
        <v>0.04700595956113411</v>
      </c>
      <c r="AA8">
        <v>0.04330669291982666</v>
      </c>
      <c r="AB8">
        <v>0.06850964329183924</v>
      </c>
      <c r="AC8">
        <v>0.07148304780097574</v>
      </c>
      <c r="AD8">
        <v>0.07159474439709468</v>
      </c>
      <c r="AE8">
        <v>0.08825403167800773</v>
      </c>
      <c r="AF8">
        <v>0.09715914146307755</v>
      </c>
      <c r="AG8">
        <v>0.03696497528057167</v>
      </c>
      <c r="AH8">
        <v>0.1262401375637084</v>
      </c>
      <c r="AI8">
        <v>0.1119751410628346</v>
      </c>
      <c r="AN8" s="2">
        <v>44854</v>
      </c>
      <c r="AO8">
        <v>0.9985035092812612</v>
      </c>
      <c r="AP8">
        <v>150.3384359431378</v>
      </c>
      <c r="AQ8">
        <v>2.967965853383522</v>
      </c>
      <c r="AR8">
        <v>0.5544051450415665</v>
      </c>
      <c r="AS8">
        <v>0.003219354419794838</v>
      </c>
      <c r="AT8">
        <v>34.11707078151912</v>
      </c>
      <c r="AU8">
        <v>7.646712485839517</v>
      </c>
      <c r="AV8">
        <v>0.05939806692927515</v>
      </c>
      <c r="AW8">
        <v>11.0466425361257</v>
      </c>
      <c r="AX8">
        <v>155.811520798071</v>
      </c>
      <c r="AY8">
        <v>1.386184223565342</v>
      </c>
      <c r="AZ8">
        <v>13.83464072594781</v>
      </c>
    </row>
    <row r="9" spans="1:52">
      <c r="A9" s="2">
        <v>44855</v>
      </c>
      <c r="B9">
        <v>981.5378430683705</v>
      </c>
      <c r="C9">
        <v>-0.02239060588234865</v>
      </c>
      <c r="F9" s="2">
        <v>44885</v>
      </c>
      <c r="G9">
        <v>0.1092621678004902</v>
      </c>
      <c r="H9">
        <v>0.09281793543484061</v>
      </c>
      <c r="I9">
        <v>0.0680660173946052</v>
      </c>
      <c r="J9">
        <v>0.1281589777385011</v>
      </c>
      <c r="K9">
        <v>0.0557490099191087</v>
      </c>
      <c r="L9">
        <v>0.06927459772859908</v>
      </c>
      <c r="M9">
        <v>0.07100810632836912</v>
      </c>
      <c r="N9">
        <v>0.05982441078146038</v>
      </c>
      <c r="O9">
        <v>0.0765345416862441</v>
      </c>
      <c r="P9">
        <v>0.03766617869149346</v>
      </c>
      <c r="Q9">
        <v>0.111492492874994</v>
      </c>
      <c r="R9">
        <v>0.1201455636212941</v>
      </c>
      <c r="W9" s="2">
        <v>44885</v>
      </c>
      <c r="X9">
        <v>0.1281589777385011</v>
      </c>
      <c r="Y9">
        <v>0.1092621678004902</v>
      </c>
      <c r="Z9">
        <v>0.0557490099191087</v>
      </c>
      <c r="AA9">
        <v>0.06927459772859908</v>
      </c>
      <c r="AB9">
        <v>0.0680660173946052</v>
      </c>
      <c r="AC9">
        <v>0.07100810632836912</v>
      </c>
      <c r="AD9">
        <v>0.05982441078146038</v>
      </c>
      <c r="AE9">
        <v>0.09281793543484061</v>
      </c>
      <c r="AF9">
        <v>0.0765345416862441</v>
      </c>
      <c r="AG9">
        <v>0.03766617869149346</v>
      </c>
      <c r="AH9">
        <v>0.111492492874994</v>
      </c>
      <c r="AI9">
        <v>0.1201455636212941</v>
      </c>
      <c r="AN9" s="2">
        <v>44855</v>
      </c>
      <c r="AO9">
        <v>0.9989842922376565</v>
      </c>
      <c r="AP9">
        <v>151.5433395681566</v>
      </c>
      <c r="AQ9">
        <v>2.894564194694075</v>
      </c>
      <c r="AR9">
        <v>0.5473418217914393</v>
      </c>
      <c r="AS9">
        <v>0.003163604663897728</v>
      </c>
      <c r="AT9">
        <v>33.42624273527418</v>
      </c>
      <c r="AU9">
        <v>7.778674806431092</v>
      </c>
      <c r="AV9">
        <v>0.05819296523520212</v>
      </c>
      <c r="AW9">
        <v>10.99470449000935</v>
      </c>
      <c r="AX9">
        <v>159.2188550055237</v>
      </c>
      <c r="AY9">
        <v>1.398087629917854</v>
      </c>
      <c r="AZ9">
        <v>14.63773861944563</v>
      </c>
    </row>
    <row r="10" spans="1:52">
      <c r="A10" s="2">
        <v>44856</v>
      </c>
      <c r="B10">
        <v>990.687590730032</v>
      </c>
      <c r="C10">
        <v>0.009321849102688295</v>
      </c>
      <c r="F10" s="2">
        <v>44892</v>
      </c>
      <c r="G10">
        <v>0.1107018681860168</v>
      </c>
      <c r="H10">
        <v>0.104991648523729</v>
      </c>
      <c r="I10">
        <v>0.06879699668512934</v>
      </c>
      <c r="J10">
        <v>0.1231011983098124</v>
      </c>
      <c r="K10">
        <v>0.05336622277807006</v>
      </c>
      <c r="L10">
        <v>0.07516072511777323</v>
      </c>
      <c r="M10">
        <v>0.06862317696548573</v>
      </c>
      <c r="N10">
        <v>0.08378224693656752</v>
      </c>
      <c r="O10">
        <v>0.07013754375353004</v>
      </c>
      <c r="P10">
        <v>0.04475498219381175</v>
      </c>
      <c r="Q10">
        <v>0.08823258740181808</v>
      </c>
      <c r="R10">
        <v>0.1083508031482559</v>
      </c>
      <c r="W10" s="2">
        <v>44892</v>
      </c>
      <c r="X10">
        <v>0.1231011983098124</v>
      </c>
      <c r="Y10">
        <v>0.1107018681860168</v>
      </c>
      <c r="Z10">
        <v>0.05336622277807006</v>
      </c>
      <c r="AA10">
        <v>0.07516072511777323</v>
      </c>
      <c r="AB10">
        <v>0.06879699668512934</v>
      </c>
      <c r="AC10">
        <v>0.06862317696548573</v>
      </c>
      <c r="AD10">
        <v>0.08378224693656752</v>
      </c>
      <c r="AE10">
        <v>0.104991648523729</v>
      </c>
      <c r="AF10">
        <v>0.07013754375353004</v>
      </c>
      <c r="AG10">
        <v>0.04475498219381175</v>
      </c>
      <c r="AH10">
        <v>0.08823258740181808</v>
      </c>
      <c r="AI10">
        <v>0.1083508031482559</v>
      </c>
      <c r="AN10" s="2">
        <v>44856</v>
      </c>
      <c r="AO10">
        <v>0.9950985919078421</v>
      </c>
      <c r="AP10">
        <v>148.8176116800403</v>
      </c>
      <c r="AQ10">
        <v>2.823894353349573</v>
      </c>
      <c r="AR10">
        <v>0.5504737624256356</v>
      </c>
      <c r="AS10">
        <v>0.00316953197480437</v>
      </c>
      <c r="AT10">
        <v>33.98501200010323</v>
      </c>
      <c r="AU10">
        <v>7.910884617393624</v>
      </c>
      <c r="AV10">
        <v>0.05792357760906186</v>
      </c>
      <c r="AW10">
        <v>10.84417359428563</v>
      </c>
      <c r="AX10">
        <v>156.5517581417373</v>
      </c>
      <c r="AY10">
        <v>1.409393277742696</v>
      </c>
      <c r="AZ10">
        <v>14.91569429686351</v>
      </c>
    </row>
    <row r="11" spans="1:52">
      <c r="A11" s="2">
        <v>44857</v>
      </c>
      <c r="B11">
        <v>994.9128805976778</v>
      </c>
      <c r="C11">
        <v>0.004265007361737849</v>
      </c>
      <c r="F11" s="2">
        <v>44899</v>
      </c>
      <c r="G11">
        <v>0.1086565635254301</v>
      </c>
      <c r="H11">
        <v>0.1116990226262554</v>
      </c>
      <c r="I11">
        <v>0.0742559000425308</v>
      </c>
      <c r="J11">
        <v>0.115886743571849</v>
      </c>
      <c r="K11">
        <v>0.0510672900372188</v>
      </c>
      <c r="L11">
        <v>0.07273343585312324</v>
      </c>
      <c r="M11">
        <v>0.08181603579364667</v>
      </c>
      <c r="N11">
        <v>0.07382286125527859</v>
      </c>
      <c r="O11">
        <v>0.07397774252167032</v>
      </c>
      <c r="P11">
        <v>0.03885751418099975</v>
      </c>
      <c r="Q11">
        <v>0.09131513600445545</v>
      </c>
      <c r="R11">
        <v>0.1059117545875418</v>
      </c>
      <c r="W11" s="2">
        <v>44899</v>
      </c>
      <c r="X11">
        <v>0.115886743571849</v>
      </c>
      <c r="Y11">
        <v>0.1086565635254301</v>
      </c>
      <c r="Z11">
        <v>0.0510672900372188</v>
      </c>
      <c r="AA11">
        <v>0.07273343585312324</v>
      </c>
      <c r="AB11">
        <v>0.0742559000425308</v>
      </c>
      <c r="AC11">
        <v>0.08181603579364667</v>
      </c>
      <c r="AD11">
        <v>0.07382286125527859</v>
      </c>
      <c r="AE11">
        <v>0.1116990226262554</v>
      </c>
      <c r="AF11">
        <v>0.07397774252167032</v>
      </c>
      <c r="AG11">
        <v>0.03885751418099975</v>
      </c>
      <c r="AH11">
        <v>0.09131513600445545</v>
      </c>
      <c r="AI11">
        <v>0.1059117545875418</v>
      </c>
      <c r="AN11" s="2">
        <v>44857</v>
      </c>
      <c r="AO11">
        <v>0.3551743791386534</v>
      </c>
      <c r="AP11">
        <v>424.7143732277101</v>
      </c>
      <c r="AQ11">
        <v>5.872192488464402</v>
      </c>
      <c r="AR11">
        <v>0.211662372715579</v>
      </c>
      <c r="AS11">
        <v>0.004663100947058369</v>
      </c>
      <c r="AT11">
        <v>34.02579590812783</v>
      </c>
      <c r="AU11">
        <v>25.51965561502983</v>
      </c>
      <c r="AV11">
        <v>0.02492082035229436</v>
      </c>
      <c r="AW11">
        <v>7.652201261774724</v>
      </c>
      <c r="AX11">
        <v>36.43161859450746</v>
      </c>
      <c r="AY11">
        <v>4.802338257561271</v>
      </c>
      <c r="AZ11">
        <v>4.742572666612487</v>
      </c>
    </row>
    <row r="12" spans="1:52">
      <c r="A12" s="2">
        <v>44858</v>
      </c>
      <c r="B12">
        <v>1026.185690295024</v>
      </c>
      <c r="C12">
        <v>0.03143271165467243</v>
      </c>
      <c r="F12" s="2">
        <v>44906</v>
      </c>
      <c r="G12">
        <v>0.1028661034860129</v>
      </c>
      <c r="H12">
        <v>0.1131535311421999</v>
      </c>
      <c r="I12">
        <v>0.08058267343667433</v>
      </c>
      <c r="J12">
        <v>0.1090147760513071</v>
      </c>
      <c r="K12">
        <v>0.06508729526894498</v>
      </c>
      <c r="L12">
        <v>0.07407362302350058</v>
      </c>
      <c r="M12">
        <v>0.08424335485507273</v>
      </c>
      <c r="N12">
        <v>0.06931841472141506</v>
      </c>
      <c r="O12">
        <v>0.07475038902199213</v>
      </c>
      <c r="P12">
        <v>0.03844253915486454</v>
      </c>
      <c r="Q12">
        <v>0.0823431019550462</v>
      </c>
      <c r="R12">
        <v>0.1061241978829695</v>
      </c>
      <c r="W12" s="2">
        <v>44906</v>
      </c>
      <c r="X12">
        <v>0.1090147760513071</v>
      </c>
      <c r="Y12">
        <v>0.1028661034860129</v>
      </c>
      <c r="Z12">
        <v>0.06508729526894498</v>
      </c>
      <c r="AA12">
        <v>0.07407362302350058</v>
      </c>
      <c r="AB12">
        <v>0.08058267343667433</v>
      </c>
      <c r="AC12">
        <v>0.08424335485507273</v>
      </c>
      <c r="AD12">
        <v>0.06931841472141506</v>
      </c>
      <c r="AE12">
        <v>0.1131535311421999</v>
      </c>
      <c r="AF12">
        <v>0.07475038902199213</v>
      </c>
      <c r="AG12">
        <v>0.03844253915486454</v>
      </c>
      <c r="AH12">
        <v>0.0823431019550462</v>
      </c>
      <c r="AI12">
        <v>0.1061241978829695</v>
      </c>
      <c r="AN12" s="2">
        <v>44858</v>
      </c>
      <c r="AO12">
        <v>0.3385691121011041</v>
      </c>
      <c r="AP12">
        <v>425.4553566434861</v>
      </c>
      <c r="AQ12">
        <v>5.823585084437743</v>
      </c>
      <c r="AR12">
        <v>0.2138916325241937</v>
      </c>
      <c r="AS12">
        <v>0.004721722513087183</v>
      </c>
      <c r="AT12">
        <v>34.40484708644869</v>
      </c>
      <c r="AU12">
        <v>25.84388464879116</v>
      </c>
      <c r="AV12">
        <v>0.0247702238585739</v>
      </c>
      <c r="AW12">
        <v>7.683008242207039</v>
      </c>
      <c r="AX12">
        <v>34.80103970391826</v>
      </c>
      <c r="AY12">
        <v>4.743143823382392</v>
      </c>
      <c r="AZ12">
        <v>4.742442899717507</v>
      </c>
    </row>
    <row r="13" spans="1:52">
      <c r="A13" s="2">
        <v>44859</v>
      </c>
      <c r="B13">
        <v>1008.066398420589</v>
      </c>
      <c r="C13">
        <v>-0.01765693289800752</v>
      </c>
      <c r="F13" s="2">
        <v>44913</v>
      </c>
      <c r="G13">
        <v>0.1183159086831569</v>
      </c>
      <c r="H13">
        <v>0.1132411594983556</v>
      </c>
      <c r="I13">
        <v>0.07255355675615743</v>
      </c>
      <c r="J13">
        <v>0.1060211949008848</v>
      </c>
      <c r="K13">
        <v>0.0578160545034749</v>
      </c>
      <c r="L13">
        <v>0.07501101592639214</v>
      </c>
      <c r="M13">
        <v>0.07935231698180026</v>
      </c>
      <c r="N13">
        <v>0.06517159137452165</v>
      </c>
      <c r="O13">
        <v>0.07283353467471812</v>
      </c>
      <c r="P13">
        <v>0.03838060283127297</v>
      </c>
      <c r="Q13">
        <v>0.090415864101883</v>
      </c>
      <c r="R13">
        <v>0.1108871997673822</v>
      </c>
      <c r="W13" s="2">
        <v>44913</v>
      </c>
      <c r="X13">
        <v>0.1060211949008848</v>
      </c>
      <c r="Y13">
        <v>0.1183159086831569</v>
      </c>
      <c r="Z13">
        <v>0.0578160545034749</v>
      </c>
      <c r="AA13">
        <v>0.07501101592639214</v>
      </c>
      <c r="AB13">
        <v>0.07255355675615743</v>
      </c>
      <c r="AC13">
        <v>0.07935231698180026</v>
      </c>
      <c r="AD13">
        <v>0.06517159137452165</v>
      </c>
      <c r="AE13">
        <v>0.1132411594983556</v>
      </c>
      <c r="AF13">
        <v>0.07283353467471812</v>
      </c>
      <c r="AG13">
        <v>0.03838060283127297</v>
      </c>
      <c r="AH13">
        <v>0.090415864101883</v>
      </c>
      <c r="AI13">
        <v>0.1108871997673822</v>
      </c>
      <c r="AN13" s="2">
        <v>44859</v>
      </c>
      <c r="AO13">
        <v>0.3475931744925161</v>
      </c>
      <c r="AP13">
        <v>422.5011077234885</v>
      </c>
      <c r="AQ13">
        <v>5.925287343321436</v>
      </c>
      <c r="AR13">
        <v>0.2118558608670402</v>
      </c>
      <c r="AS13">
        <v>0.004692058209738474</v>
      </c>
      <c r="AT13">
        <v>34.39060706193751</v>
      </c>
      <c r="AU13">
        <v>25.55879663277418</v>
      </c>
      <c r="AV13">
        <v>0.0246822687458526</v>
      </c>
      <c r="AW13">
        <v>7.706910770723476</v>
      </c>
      <c r="AX13">
        <v>34.30807187178969</v>
      </c>
      <c r="AY13">
        <v>4.814055461773616</v>
      </c>
      <c r="AZ13">
        <v>4.767657648161465</v>
      </c>
    </row>
    <row r="14" spans="1:52">
      <c r="A14" s="2">
        <v>44860</v>
      </c>
      <c r="B14">
        <v>1072.649307689512</v>
      </c>
      <c r="C14">
        <v>0.06406612636837172</v>
      </c>
      <c r="F14" s="2">
        <v>44920</v>
      </c>
      <c r="G14">
        <v>0.120421218719409</v>
      </c>
      <c r="H14">
        <v>0.1184985377585219</v>
      </c>
      <c r="I14">
        <v>0.07851510168781926</v>
      </c>
      <c r="J14">
        <v>0.1023597068597334</v>
      </c>
      <c r="K14">
        <v>0.05412557105852957</v>
      </c>
      <c r="L14">
        <v>0.06876255082244313</v>
      </c>
      <c r="M14">
        <v>0.07965721213838232</v>
      </c>
      <c r="N14">
        <v>0.06012241406024887</v>
      </c>
      <c r="O14">
        <v>0.07730206974241287</v>
      </c>
      <c r="P14">
        <v>0.03801715326985192</v>
      </c>
      <c r="Q14">
        <v>0.09264482566596861</v>
      </c>
      <c r="R14">
        <v>0.1095736382166791</v>
      </c>
      <c r="W14" s="2">
        <v>44920</v>
      </c>
      <c r="X14">
        <v>0.1023597068597334</v>
      </c>
      <c r="Y14">
        <v>0.120421218719409</v>
      </c>
      <c r="Z14">
        <v>0.05412557105852957</v>
      </c>
      <c r="AA14">
        <v>0.06876255082244313</v>
      </c>
      <c r="AB14">
        <v>0.07851510168781926</v>
      </c>
      <c r="AC14">
        <v>0.07965721213838232</v>
      </c>
      <c r="AD14">
        <v>0.06012241406024887</v>
      </c>
      <c r="AE14">
        <v>0.1184985377585219</v>
      </c>
      <c r="AF14">
        <v>0.07730206974241287</v>
      </c>
      <c r="AG14">
        <v>0.03801715326985192</v>
      </c>
      <c r="AH14">
        <v>0.09264482566596861</v>
      </c>
      <c r="AI14">
        <v>0.1095736382166791</v>
      </c>
      <c r="AN14" s="2">
        <v>44860</v>
      </c>
      <c r="AO14">
        <v>0.3820116215240737</v>
      </c>
      <c r="AP14">
        <v>399.3101831987588</v>
      </c>
      <c r="AQ14">
        <v>5.96195719832894</v>
      </c>
      <c r="AR14">
        <v>0.216247329278716</v>
      </c>
      <c r="AS14">
        <v>0.004805450385933158</v>
      </c>
      <c r="AT14">
        <v>36.14531246060288</v>
      </c>
      <c r="AU14">
        <v>24.95753223925977</v>
      </c>
      <c r="AV14">
        <v>0.02416546332528583</v>
      </c>
      <c r="AW14">
        <v>8.021758691478288</v>
      </c>
      <c r="AX14">
        <v>35.56091626594622</v>
      </c>
      <c r="AY14">
        <v>4.691242834658194</v>
      </c>
      <c r="AZ14">
        <v>4.740421484318754</v>
      </c>
    </row>
    <row r="15" spans="1:52">
      <c r="A15" s="2">
        <v>44861</v>
      </c>
      <c r="B15">
        <v>1089.783546727789</v>
      </c>
      <c r="C15">
        <v>0.01597375667466183</v>
      </c>
      <c r="F15" s="2">
        <v>44927</v>
      </c>
      <c r="G15">
        <v>0.1197722013137146</v>
      </c>
      <c r="H15">
        <v>0.1169394745010188</v>
      </c>
      <c r="I15">
        <v>0.09068928991886796</v>
      </c>
      <c r="J15">
        <v>0.09656330598335143</v>
      </c>
      <c r="K15">
        <v>0.06261286538276337</v>
      </c>
      <c r="L15">
        <v>0.07054249579633801</v>
      </c>
      <c r="M15">
        <v>0.0737619353397652</v>
      </c>
      <c r="N15">
        <v>0.06116260511854323</v>
      </c>
      <c r="O15">
        <v>0.07811315289411028</v>
      </c>
      <c r="P15">
        <v>0.04627775369448157</v>
      </c>
      <c r="Q15">
        <v>0.08643588958958574</v>
      </c>
      <c r="R15">
        <v>0.09712903046745992</v>
      </c>
      <c r="W15" s="2">
        <v>44927</v>
      </c>
      <c r="X15">
        <v>0.09656330598335143</v>
      </c>
      <c r="Y15">
        <v>0.1197722013137146</v>
      </c>
      <c r="Z15">
        <v>0.06261286538276337</v>
      </c>
      <c r="AA15">
        <v>0.07054249579633801</v>
      </c>
      <c r="AB15">
        <v>0.09068928991886796</v>
      </c>
      <c r="AC15">
        <v>0.0737619353397652</v>
      </c>
      <c r="AD15">
        <v>0.06116260511854323</v>
      </c>
      <c r="AE15">
        <v>0.1169394745010188</v>
      </c>
      <c r="AF15">
        <v>0.07811315289411028</v>
      </c>
      <c r="AG15">
        <v>0.04627775369448157</v>
      </c>
      <c r="AH15">
        <v>0.08643588958958574</v>
      </c>
      <c r="AI15">
        <v>0.09712903046745992</v>
      </c>
      <c r="AN15" s="2">
        <v>44861</v>
      </c>
      <c r="AO15">
        <v>0.3819765735421439</v>
      </c>
      <c r="AP15">
        <v>405.2754887589094</v>
      </c>
      <c r="AQ15">
        <v>5.927115149952976</v>
      </c>
      <c r="AR15">
        <v>0.2157509727814129</v>
      </c>
      <c r="AS15">
        <v>0.004717396955449564</v>
      </c>
      <c r="AT15">
        <v>36.17231723244617</v>
      </c>
      <c r="AU15">
        <v>25.26850513575249</v>
      </c>
      <c r="AV15">
        <v>0.02283317002306163</v>
      </c>
      <c r="AW15">
        <v>8.048073105624203</v>
      </c>
      <c r="AX15">
        <v>35.36855687336465</v>
      </c>
      <c r="AY15">
        <v>4.707937750961627</v>
      </c>
      <c r="AZ15">
        <v>4.712230848356759</v>
      </c>
    </row>
    <row r="16" spans="1:52">
      <c r="A16" s="2">
        <v>44862</v>
      </c>
      <c r="B16">
        <v>1066.724331214809</v>
      </c>
      <c r="C16">
        <v>-0.02115944545338222</v>
      </c>
      <c r="F16" s="2">
        <v>44934</v>
      </c>
      <c r="G16">
        <v>0.117163582087119</v>
      </c>
      <c r="H16">
        <v>0.1151831912556925</v>
      </c>
      <c r="I16">
        <v>0.09669314019488179</v>
      </c>
      <c r="J16">
        <v>0.107237148834441</v>
      </c>
      <c r="K16">
        <v>0.06821090623868066</v>
      </c>
      <c r="L16">
        <v>0.07224423956193689</v>
      </c>
      <c r="M16">
        <v>0.07275561923876137</v>
      </c>
      <c r="N16">
        <v>0.05996473565823526</v>
      </c>
      <c r="O16">
        <v>0.07421459774121555</v>
      </c>
      <c r="P16">
        <v>0.04352343430965223</v>
      </c>
      <c r="Q16">
        <v>0.07671798130860744</v>
      </c>
      <c r="R16">
        <v>0.09609142357077627</v>
      </c>
      <c r="W16" s="2">
        <v>44934</v>
      </c>
      <c r="X16">
        <v>0.107237148834441</v>
      </c>
      <c r="Y16">
        <v>0.117163582087119</v>
      </c>
      <c r="Z16">
        <v>0.06821090623868066</v>
      </c>
      <c r="AA16">
        <v>0.07224423956193689</v>
      </c>
      <c r="AB16">
        <v>0.09669314019488179</v>
      </c>
      <c r="AC16">
        <v>0.07275561923876137</v>
      </c>
      <c r="AD16">
        <v>0.05996473565823526</v>
      </c>
      <c r="AE16">
        <v>0.1151831912556925</v>
      </c>
      <c r="AF16">
        <v>0.07421459774121555</v>
      </c>
      <c r="AG16">
        <v>0.04352343430965223</v>
      </c>
      <c r="AH16">
        <v>0.07671798130860744</v>
      </c>
      <c r="AI16">
        <v>0.09609142357077627</v>
      </c>
      <c r="AN16" s="2">
        <v>44862</v>
      </c>
      <c r="AO16">
        <v>0.3828573154225066</v>
      </c>
      <c r="AP16">
        <v>411.3524867483206</v>
      </c>
      <c r="AQ16">
        <v>5.832669987758199</v>
      </c>
      <c r="AR16">
        <v>0.2139478032059517</v>
      </c>
      <c r="AS16">
        <v>0.004735261978523101</v>
      </c>
      <c r="AT16">
        <v>35.99516795647159</v>
      </c>
      <c r="AU16">
        <v>25.23901239376485</v>
      </c>
      <c r="AV16">
        <v>0.02318332265439019</v>
      </c>
      <c r="AW16">
        <v>8.163800743891603</v>
      </c>
      <c r="AX16">
        <v>35.9415327913235</v>
      </c>
      <c r="AY16">
        <v>4.704355631743972</v>
      </c>
      <c r="AZ16">
        <v>4.531673131720603</v>
      </c>
    </row>
    <row r="17" spans="1:52">
      <c r="A17" s="2">
        <v>44863</v>
      </c>
      <c r="B17">
        <v>1105.751173768532</v>
      </c>
      <c r="C17">
        <v>0.03658568705307275</v>
      </c>
      <c r="F17" s="2">
        <v>44941</v>
      </c>
      <c r="G17">
        <v>0.15</v>
      </c>
      <c r="H17">
        <v>0.088695110202647</v>
      </c>
      <c r="I17">
        <v>0.09181569641707357</v>
      </c>
      <c r="J17">
        <v>0.1096059652297315</v>
      </c>
      <c r="K17">
        <v>0.06882570843549789</v>
      </c>
      <c r="L17">
        <v>0.06918962374032533</v>
      </c>
      <c r="M17">
        <v>0.09733625095225272</v>
      </c>
      <c r="N17">
        <v>0.07392888042440648</v>
      </c>
      <c r="O17">
        <v>0.04582440846983177</v>
      </c>
      <c r="P17">
        <v>0.06628060043009237</v>
      </c>
      <c r="Q17">
        <v>0.0784806206512179</v>
      </c>
      <c r="R17">
        <v>0.06001713504692355</v>
      </c>
      <c r="W17" s="2">
        <v>44941</v>
      </c>
      <c r="X17">
        <v>0.07443883265949186</v>
      </c>
      <c r="Y17">
        <v>0.1950627752935915</v>
      </c>
      <c r="Z17">
        <v>0.08548755334638347</v>
      </c>
      <c r="AA17">
        <v>0.04747997526417498</v>
      </c>
      <c r="AB17">
        <v>0.1238528042031271</v>
      </c>
      <c r="AC17">
        <v>0.05897747261189603</v>
      </c>
      <c r="AD17">
        <v>0.04548300838289883</v>
      </c>
      <c r="AE17">
        <v>0.1224548059566582</v>
      </c>
      <c r="AF17">
        <v>0.05361104592275597</v>
      </c>
      <c r="AG17">
        <v>0.03752145652939409</v>
      </c>
      <c r="AH17">
        <v>0.0864689321993837</v>
      </c>
      <c r="AI17">
        <v>0.06916133763024428</v>
      </c>
      <c r="AN17" s="2">
        <v>44863</v>
      </c>
      <c r="AO17">
        <v>0.3845168610330598</v>
      </c>
      <c r="AP17">
        <v>410.032297864805</v>
      </c>
      <c r="AQ17">
        <v>5.583034437245513</v>
      </c>
      <c r="AR17">
        <v>0.2134863148438238</v>
      </c>
      <c r="AS17">
        <v>0.004831215838038455</v>
      </c>
      <c r="AT17">
        <v>36.51327200076739</v>
      </c>
      <c r="AU17">
        <v>25.42523060981258</v>
      </c>
      <c r="AV17">
        <v>0.02339541394256048</v>
      </c>
      <c r="AW17">
        <v>8.215565652179832</v>
      </c>
      <c r="AX17">
        <v>35.73247892945992</v>
      </c>
      <c r="AY17">
        <v>4.651139637673812</v>
      </c>
      <c r="AZ17">
        <v>4.676208636219156</v>
      </c>
    </row>
    <row r="18" spans="1:52">
      <c r="A18" s="2">
        <v>44864</v>
      </c>
      <c r="B18">
        <v>1128.646673314508</v>
      </c>
      <c r="C18">
        <v>0.02070583336388854</v>
      </c>
      <c r="F18" s="2">
        <v>44948</v>
      </c>
      <c r="G18">
        <v>0.04876049194504634</v>
      </c>
      <c r="H18">
        <v>0.05058717985913792</v>
      </c>
      <c r="I18">
        <v>0.15</v>
      </c>
      <c r="J18">
        <v>0.15</v>
      </c>
      <c r="K18">
        <v>0.04143260353698786</v>
      </c>
      <c r="L18">
        <v>0.1326627246882537</v>
      </c>
      <c r="M18">
        <v>0.09977249804578586</v>
      </c>
      <c r="N18">
        <v>0.0889115456873153</v>
      </c>
      <c r="O18">
        <v>0.06686517345120933</v>
      </c>
      <c r="P18">
        <v>0.1015914758930468</v>
      </c>
      <c r="Q18">
        <v>0.02787345317698426</v>
      </c>
      <c r="R18">
        <v>0.0415428537162327</v>
      </c>
      <c r="W18" s="2">
        <v>44948</v>
      </c>
      <c r="X18">
        <v>0.1987606655650626</v>
      </c>
      <c r="Y18">
        <v>0.05328870251610036</v>
      </c>
      <c r="Z18">
        <v>0.04574433374694607</v>
      </c>
      <c r="AA18">
        <v>0.134292435894015</v>
      </c>
      <c r="AB18">
        <v>0.06332473480219886</v>
      </c>
      <c r="AC18">
        <v>0.1036324896017876</v>
      </c>
      <c r="AD18">
        <v>0.09253531276615509</v>
      </c>
      <c r="AE18">
        <v>0.0551156598520803</v>
      </c>
      <c r="AF18">
        <v>0.07016687152297478</v>
      </c>
      <c r="AG18">
        <v>0.1053594961496984</v>
      </c>
      <c r="AH18">
        <v>0.03169821302286171</v>
      </c>
      <c r="AI18">
        <v>0.04608108456011922</v>
      </c>
      <c r="AN18" s="2">
        <v>44864</v>
      </c>
      <c r="AO18">
        <v>1.041072491437585</v>
      </c>
      <c r="AP18">
        <v>133.5509148675508</v>
      </c>
      <c r="AQ18">
        <v>3.261037380471121</v>
      </c>
      <c r="AR18">
        <v>0.5575151288966134</v>
      </c>
      <c r="AS18">
        <v>0.004071882742242218</v>
      </c>
      <c r="AT18">
        <v>36.58927834665291</v>
      </c>
      <c r="AU18">
        <v>7.869280689238018</v>
      </c>
      <c r="AV18">
        <v>0.06423620780466381</v>
      </c>
      <c r="AW18">
        <v>11.34258661599946</v>
      </c>
      <c r="AX18">
        <v>139.6739766585503</v>
      </c>
      <c r="AY18">
        <v>1.393969688807152</v>
      </c>
      <c r="AZ18">
        <v>11.73795763306224</v>
      </c>
    </row>
    <row r="19" spans="1:52">
      <c r="A19" s="2">
        <v>44865</v>
      </c>
      <c r="B19">
        <v>1128.463848477815</v>
      </c>
      <c r="C19">
        <v>-0.0001619858907266902</v>
      </c>
      <c r="F19" s="2">
        <v>44955</v>
      </c>
      <c r="G19">
        <v>0.0517033656128431</v>
      </c>
      <c r="H19">
        <v>0.05886438142586378</v>
      </c>
      <c r="I19">
        <v>0.06268792642515741</v>
      </c>
      <c r="J19">
        <v>0.15</v>
      </c>
      <c r="K19">
        <v>0.04434439806337939</v>
      </c>
      <c r="L19">
        <v>0.1200769013408561</v>
      </c>
      <c r="M19">
        <v>0.1000957552228802</v>
      </c>
      <c r="N19">
        <v>0.05476521401906916</v>
      </c>
      <c r="O19">
        <v>0.07733184265821481</v>
      </c>
      <c r="P19">
        <v>0.1399348017538424</v>
      </c>
      <c r="Q19">
        <v>0.03018702494197992</v>
      </c>
      <c r="R19">
        <v>0.1100083885359137</v>
      </c>
      <c r="W19" s="2">
        <v>44955</v>
      </c>
      <c r="X19">
        <v>0.1848201074679189</v>
      </c>
      <c r="Y19">
        <v>0.05308257107276208</v>
      </c>
      <c r="Z19">
        <v>0.04579546750510948</v>
      </c>
      <c r="AA19">
        <v>0.1094343403716509</v>
      </c>
      <c r="AB19">
        <v>0.06396902270428229</v>
      </c>
      <c r="AC19">
        <v>0.09484183187957246</v>
      </c>
      <c r="AD19">
        <v>0.05467392111782175</v>
      </c>
      <c r="AE19">
        <v>0.05931069678493546</v>
      </c>
      <c r="AF19">
        <v>0.07274198905082617</v>
      </c>
      <c r="AG19">
        <v>0.1270899163407108</v>
      </c>
      <c r="AH19">
        <v>0.03172991213529255</v>
      </c>
      <c r="AI19">
        <v>0.1025102235691171</v>
      </c>
      <c r="AN19" s="2">
        <v>44865</v>
      </c>
      <c r="AO19">
        <v>1.058227715218975</v>
      </c>
      <c r="AP19">
        <v>137.9171921804921</v>
      </c>
      <c r="AQ19">
        <v>3.270818283300954</v>
      </c>
      <c r="AR19">
        <v>0.5403848155537521</v>
      </c>
      <c r="AS19">
        <v>0.004108189244262884</v>
      </c>
      <c r="AT19">
        <v>35.88767978020962</v>
      </c>
      <c r="AU19">
        <v>7.849773746052462</v>
      </c>
      <c r="AV19">
        <v>0.06541310999376994</v>
      </c>
      <c r="AW19">
        <v>11.05588179086124</v>
      </c>
      <c r="AX19">
        <v>143.6070999955249</v>
      </c>
      <c r="AY19">
        <v>1.393307549322804</v>
      </c>
      <c r="AZ19">
        <v>11.98477579837742</v>
      </c>
    </row>
    <row r="20" spans="1:52">
      <c r="A20" s="2">
        <v>44866</v>
      </c>
      <c r="B20">
        <v>1139.924699921596</v>
      </c>
      <c r="C20">
        <v>0.01015615295008399</v>
      </c>
      <c r="F20" s="2">
        <v>44962</v>
      </c>
      <c r="G20">
        <v>0.05142034286772869</v>
      </c>
      <c r="H20">
        <v>0.08269341481969707</v>
      </c>
      <c r="I20">
        <v>0.06289873257487308</v>
      </c>
      <c r="J20">
        <v>0.15</v>
      </c>
      <c r="K20">
        <v>0.04465803232178668</v>
      </c>
      <c r="L20">
        <v>0.1136380093077912</v>
      </c>
      <c r="M20">
        <v>0.1186078393995702</v>
      </c>
      <c r="N20">
        <v>0.06188044671605924</v>
      </c>
      <c r="O20">
        <v>0.07315536280875812</v>
      </c>
      <c r="P20">
        <v>0.1116252321299424</v>
      </c>
      <c r="Q20">
        <v>0.0302078827041989</v>
      </c>
      <c r="R20">
        <v>0.09921470434959442</v>
      </c>
      <c r="W20" s="2">
        <v>44962</v>
      </c>
      <c r="X20">
        <v>0.1613299529931661</v>
      </c>
      <c r="Y20">
        <v>0.05274827388665738</v>
      </c>
      <c r="Z20">
        <v>0.04605589994338609</v>
      </c>
      <c r="AA20">
        <v>0.1090179147862543</v>
      </c>
      <c r="AB20">
        <v>0.06408812980712612</v>
      </c>
      <c r="AC20">
        <v>0.1148997692556944</v>
      </c>
      <c r="AD20">
        <v>0.06194786866631529</v>
      </c>
      <c r="AE20">
        <v>0.08141315954635646</v>
      </c>
      <c r="AF20">
        <v>0.071711786109595</v>
      </c>
      <c r="AG20">
        <v>0.1079855747827083</v>
      </c>
      <c r="AH20">
        <v>0.03173728460342157</v>
      </c>
      <c r="AI20">
        <v>0.09706438561931909</v>
      </c>
      <c r="AN20" s="2">
        <v>44866</v>
      </c>
      <c r="AO20">
        <v>1.067527459978136</v>
      </c>
      <c r="AP20">
        <v>139.0279747327889</v>
      </c>
      <c r="AQ20">
        <v>3.111869536364457</v>
      </c>
      <c r="AR20">
        <v>0.5226605012506482</v>
      </c>
      <c r="AS20">
        <v>0.004175399450615168</v>
      </c>
      <c r="AT20">
        <v>36.00710929521378</v>
      </c>
      <c r="AU20">
        <v>7.938664137527527</v>
      </c>
      <c r="AV20">
        <v>0.06684734850212197</v>
      </c>
      <c r="AW20">
        <v>11.0707989049708</v>
      </c>
      <c r="AX20">
        <v>145.7639624106882</v>
      </c>
      <c r="AY20">
        <v>1.416133499963346</v>
      </c>
      <c r="AZ20">
        <v>12.02360303206554</v>
      </c>
    </row>
    <row r="21" spans="1:52">
      <c r="A21" s="2">
        <v>44867</v>
      </c>
      <c r="B21">
        <v>1126.551583807953</v>
      </c>
      <c r="C21">
        <v>-0.01173157851089879</v>
      </c>
      <c r="F21" s="2">
        <v>44969</v>
      </c>
      <c r="G21">
        <v>0.05483055296288902</v>
      </c>
      <c r="H21">
        <v>0.06883718137647182</v>
      </c>
      <c r="I21">
        <v>0.05938634809809382</v>
      </c>
      <c r="J21">
        <v>0.15</v>
      </c>
      <c r="K21">
        <v>0.05139163219262127</v>
      </c>
      <c r="L21">
        <v>0.1114853003645611</v>
      </c>
      <c r="M21">
        <v>0.1265102437673289</v>
      </c>
      <c r="N21">
        <v>0.05569911999128685</v>
      </c>
      <c r="O21">
        <v>0.06136793218503718</v>
      </c>
      <c r="P21">
        <v>0.142888416813391</v>
      </c>
      <c r="Q21">
        <v>0.03053475462093387</v>
      </c>
      <c r="R21">
        <v>0.08706851762738525</v>
      </c>
      <c r="W21" s="2">
        <v>44969</v>
      </c>
      <c r="X21">
        <v>0.1566660843097383</v>
      </c>
      <c r="Y21">
        <v>0.05589372366078386</v>
      </c>
      <c r="Z21">
        <v>0.05235873996625138</v>
      </c>
      <c r="AA21">
        <v>0.1079849448272325</v>
      </c>
      <c r="AB21">
        <v>0.06047372754153766</v>
      </c>
      <c r="AC21">
        <v>0.1229701558356001</v>
      </c>
      <c r="AD21">
        <v>0.05640541469684348</v>
      </c>
      <c r="AE21">
        <v>0.06895786082861809</v>
      </c>
      <c r="AF21">
        <v>0.06119721295341614</v>
      </c>
      <c r="AG21">
        <v>0.1386719593513332</v>
      </c>
      <c r="AH21">
        <v>0.03205065676576081</v>
      </c>
      <c r="AI21">
        <v>0.08636951926288446</v>
      </c>
      <c r="AN21" s="2">
        <v>44867</v>
      </c>
      <c r="AO21">
        <v>1.049098472646328</v>
      </c>
      <c r="AP21">
        <v>139.1006006482134</v>
      </c>
      <c r="AQ21">
        <v>3.18546055031131</v>
      </c>
      <c r="AR21">
        <v>0.5202755802583666</v>
      </c>
      <c r="AS21">
        <v>0.004127803720228771</v>
      </c>
      <c r="AT21">
        <v>36.71249073107263</v>
      </c>
      <c r="AU21">
        <v>8.038098325571024</v>
      </c>
      <c r="AV21">
        <v>0.06568469853636824</v>
      </c>
      <c r="AW21">
        <v>11.18755928003151</v>
      </c>
      <c r="AX21">
        <v>148.4136339608786</v>
      </c>
      <c r="AY21">
        <v>1.415878651675776</v>
      </c>
      <c r="AZ21">
        <v>11.58340550525483</v>
      </c>
    </row>
    <row r="22" spans="1:52">
      <c r="A22" s="2">
        <v>44868</v>
      </c>
      <c r="B22">
        <v>1099.293297574803</v>
      </c>
      <c r="C22">
        <v>-0.02419621668899685</v>
      </c>
      <c r="F22" s="2">
        <v>44976</v>
      </c>
      <c r="G22">
        <v>0.08356470210237042</v>
      </c>
      <c r="H22">
        <v>0.096270818225033</v>
      </c>
      <c r="I22">
        <v>0.05892349424155087</v>
      </c>
      <c r="J22">
        <v>0.15</v>
      </c>
      <c r="K22">
        <v>0.07395372634186043</v>
      </c>
      <c r="L22">
        <v>0.09881397516702138</v>
      </c>
      <c r="M22">
        <v>0.09612104992864867</v>
      </c>
      <c r="N22">
        <v>0.07147020302915372</v>
      </c>
      <c r="O22">
        <v>0.05374067345515896</v>
      </c>
      <c r="P22">
        <v>0.1068905738288363</v>
      </c>
      <c r="Q22">
        <v>0.03068294045798143</v>
      </c>
      <c r="R22">
        <v>0.07956784322238493</v>
      </c>
      <c r="W22" s="2">
        <v>44976</v>
      </c>
      <c r="X22">
        <v>0.1524483185694623</v>
      </c>
      <c r="Y22">
        <v>0.0831378742504363</v>
      </c>
      <c r="Z22">
        <v>0.07386132409000497</v>
      </c>
      <c r="AA22">
        <v>0.0969758175169271</v>
      </c>
      <c r="AB22">
        <v>0.06020265789767047</v>
      </c>
      <c r="AC22">
        <v>0.09530612369358048</v>
      </c>
      <c r="AD22">
        <v>0.07153944787202424</v>
      </c>
      <c r="AE22">
        <v>0.09514876432886678</v>
      </c>
      <c r="AF22">
        <v>0.05431147515845146</v>
      </c>
      <c r="AG22">
        <v>0.1052249814105887</v>
      </c>
      <c r="AH22">
        <v>0.0322243193596931</v>
      </c>
      <c r="AI22">
        <v>0.07961889585229411</v>
      </c>
      <c r="AN22" s="2">
        <v>44868</v>
      </c>
      <c r="AO22">
        <v>1.075214834644864</v>
      </c>
      <c r="AP22">
        <v>141.2383182423201</v>
      </c>
      <c r="AQ22">
        <v>3.245590182321615</v>
      </c>
      <c r="AR22">
        <v>0.5151121627801548</v>
      </c>
      <c r="AS22">
        <v>0.004095034052552868</v>
      </c>
      <c r="AT22">
        <v>36.33186537007828</v>
      </c>
      <c r="AU22">
        <v>8.139094540584694</v>
      </c>
      <c r="AV22">
        <v>0.06665478094315451</v>
      </c>
      <c r="AW22">
        <v>11.28528273953184</v>
      </c>
      <c r="AX22">
        <v>146.0204632974865</v>
      </c>
      <c r="AY22">
        <v>1.44822329846911</v>
      </c>
      <c r="AZ22">
        <v>11.37410218292817</v>
      </c>
    </row>
    <row r="23" spans="1:52">
      <c r="A23" s="2">
        <v>44869</v>
      </c>
      <c r="B23">
        <v>1127.084522787466</v>
      </c>
      <c r="C23">
        <v>0.02528099213737955</v>
      </c>
      <c r="F23" s="2">
        <v>44983</v>
      </c>
      <c r="G23">
        <v>0.1404157593992807</v>
      </c>
      <c r="H23">
        <v>0.04757975933434791</v>
      </c>
      <c r="I23">
        <v>0.15</v>
      </c>
      <c r="J23">
        <v>0.15</v>
      </c>
      <c r="K23">
        <v>0.04208270333169704</v>
      </c>
      <c r="L23">
        <v>0.04625279214740837</v>
      </c>
      <c r="M23">
        <v>0.05379158602895048</v>
      </c>
      <c r="N23">
        <v>0.08147333193128929</v>
      </c>
      <c r="O23">
        <v>0.06415666275386658</v>
      </c>
      <c r="P23">
        <v>0.03360940206570368</v>
      </c>
      <c r="Q23">
        <v>0.1376094178287911</v>
      </c>
      <c r="R23">
        <v>0.05302858517866472</v>
      </c>
      <c r="W23" s="2">
        <v>44983</v>
      </c>
      <c r="X23">
        <v>0.07412037615438039</v>
      </c>
      <c r="Y23">
        <v>0.1440369258285399</v>
      </c>
      <c r="Z23">
        <v>0.04670515447272278</v>
      </c>
      <c r="AA23">
        <v>0.05077938168431588</v>
      </c>
      <c r="AB23">
        <v>0.1772988234889022</v>
      </c>
      <c r="AC23">
        <v>0.0590092634288005</v>
      </c>
      <c r="AD23">
        <v>0.08597656971519975</v>
      </c>
      <c r="AE23">
        <v>0.05247131210493507</v>
      </c>
      <c r="AF23">
        <v>0.0681294239166584</v>
      </c>
      <c r="AG23">
        <v>0.03785764822892647</v>
      </c>
      <c r="AH23">
        <v>0.1455708035712785</v>
      </c>
      <c r="AI23">
        <v>0.0580443174053403</v>
      </c>
      <c r="AN23" s="2">
        <v>44869</v>
      </c>
      <c r="AO23">
        <v>1.059124630285176</v>
      </c>
      <c r="AP23">
        <v>143.4617141775361</v>
      </c>
      <c r="AQ23">
        <v>3.304220857321453</v>
      </c>
      <c r="AR23">
        <v>0.5136167880205325</v>
      </c>
      <c r="AS23">
        <v>0.004188203165491047</v>
      </c>
      <c r="AT23">
        <v>36.59488163916703</v>
      </c>
      <c r="AU23">
        <v>8.10311995547691</v>
      </c>
      <c r="AV23">
        <v>0.067883372306521</v>
      </c>
      <c r="AW23">
        <v>11.15767932980613</v>
      </c>
      <c r="AX23">
        <v>137.01533805166</v>
      </c>
      <c r="AY23">
        <v>1.483857337902071</v>
      </c>
      <c r="AZ23">
        <v>11.92772504684397</v>
      </c>
    </row>
    <row r="24" spans="1:52">
      <c r="A24" s="2">
        <v>44870</v>
      </c>
      <c r="B24">
        <v>1242.205226607643</v>
      </c>
      <c r="C24">
        <v>0.1021402578889687</v>
      </c>
      <c r="F24" s="2">
        <v>44990</v>
      </c>
      <c r="G24">
        <v>0.1043818916027688</v>
      </c>
      <c r="H24">
        <v>0.09025893715959153</v>
      </c>
      <c r="I24">
        <v>0.1254583317446742</v>
      </c>
      <c r="J24">
        <v>0.0728871684470094</v>
      </c>
      <c r="K24">
        <v>0.09090995976263692</v>
      </c>
      <c r="L24">
        <v>0.06042533304861885</v>
      </c>
      <c r="M24">
        <v>0.1095181084215939</v>
      </c>
      <c r="N24">
        <v>0.08183097070577032</v>
      </c>
      <c r="O24">
        <v>0.07227562436816887</v>
      </c>
      <c r="P24">
        <v>0.04334698745407854</v>
      </c>
      <c r="Q24">
        <v>0.07389555824808529</v>
      </c>
      <c r="R24">
        <v>0.07481112903700352</v>
      </c>
      <c r="W24" s="2">
        <v>44990</v>
      </c>
      <c r="X24">
        <v>0.0728871684470094</v>
      </c>
      <c r="Y24">
        <v>0.1043818916027688</v>
      </c>
      <c r="Z24">
        <v>0.09090995976263692</v>
      </c>
      <c r="AA24">
        <v>0.06042533304861885</v>
      </c>
      <c r="AB24">
        <v>0.1254583317446742</v>
      </c>
      <c r="AC24">
        <v>0.1095181084215939</v>
      </c>
      <c r="AD24">
        <v>0.08183097070577032</v>
      </c>
      <c r="AE24">
        <v>0.09025893715959153</v>
      </c>
      <c r="AF24">
        <v>0.07227562436816887</v>
      </c>
      <c r="AG24">
        <v>0.04334698745407854</v>
      </c>
      <c r="AH24">
        <v>0.07389555824808529</v>
      </c>
      <c r="AI24">
        <v>0.07481112903700352</v>
      </c>
      <c r="AN24" s="2">
        <v>44870</v>
      </c>
      <c r="AO24">
        <v>1.032830993625951</v>
      </c>
      <c r="AP24">
        <v>146.0013644507065</v>
      </c>
      <c r="AQ24">
        <v>3.390042711522107</v>
      </c>
      <c r="AR24">
        <v>0.5267904570843496</v>
      </c>
      <c r="AS24">
        <v>0.00440672806783389</v>
      </c>
      <c r="AT24">
        <v>37.79649817638216</v>
      </c>
      <c r="AU24">
        <v>8.111004449009272</v>
      </c>
      <c r="AV24">
        <v>0.0695872846422515</v>
      </c>
      <c r="AW24">
        <v>10.82141827040914</v>
      </c>
      <c r="AX24">
        <v>122.708113388885</v>
      </c>
      <c r="AY24">
        <v>1.491106761159935</v>
      </c>
      <c r="AZ24">
        <v>12.10924074642073</v>
      </c>
    </row>
    <row r="25" spans="1:52">
      <c r="A25" s="2">
        <v>44871</v>
      </c>
      <c r="B25">
        <v>1245.00819256873</v>
      </c>
      <c r="C25">
        <v>0.002256443541734043</v>
      </c>
      <c r="F25" s="2">
        <v>44997</v>
      </c>
      <c r="G25">
        <v>0.1334417423357542</v>
      </c>
      <c r="H25">
        <v>0.07073210256950593</v>
      </c>
      <c r="I25">
        <v>0.1437401778949997</v>
      </c>
      <c r="J25">
        <v>0.15</v>
      </c>
      <c r="K25">
        <v>0.107044432756073</v>
      </c>
      <c r="L25">
        <v>0.05975186580221627</v>
      </c>
      <c r="M25">
        <v>0.08793067361849154</v>
      </c>
      <c r="N25">
        <v>0.09696699791928168</v>
      </c>
      <c r="O25">
        <v>0.04065137841580067</v>
      </c>
      <c r="P25">
        <v>0.0408388332475788</v>
      </c>
      <c r="Q25">
        <v>0.031287101874128</v>
      </c>
      <c r="R25">
        <v>0.03761469356617023</v>
      </c>
      <c r="W25" s="2">
        <v>44997</v>
      </c>
      <c r="X25">
        <v>0.2922574737457406</v>
      </c>
      <c r="Y25">
        <v>0.05119535681509951</v>
      </c>
      <c r="Z25">
        <v>0.04664061844213618</v>
      </c>
      <c r="AA25">
        <v>0.1686486780070934</v>
      </c>
      <c r="AB25">
        <v>0.05264983725303597</v>
      </c>
      <c r="AC25">
        <v>0.05922791504263193</v>
      </c>
      <c r="AD25">
        <v>0.04733953560593266</v>
      </c>
      <c r="AE25">
        <v>0.04812640579083093</v>
      </c>
      <c r="AF25">
        <v>0.06697586557930586</v>
      </c>
      <c r="AG25">
        <v>0.04629960405428647</v>
      </c>
      <c r="AH25">
        <v>0.06654784316206293</v>
      </c>
      <c r="AI25">
        <v>0.05409086650184353</v>
      </c>
      <c r="AN25" s="2">
        <v>44871</v>
      </c>
      <c r="AO25">
        <v>0.9719214799106668</v>
      </c>
      <c r="AP25">
        <v>143.2906385138587</v>
      </c>
      <c r="AQ25">
        <v>2.4260106080256</v>
      </c>
      <c r="AR25">
        <v>0.5351230841737457</v>
      </c>
      <c r="AS25">
        <v>0.003468531167782537</v>
      </c>
      <c r="AT25">
        <v>38.71278731137339</v>
      </c>
      <c r="AU25">
        <v>8.156047874666557</v>
      </c>
      <c r="AV25">
        <v>0.0663906895327022</v>
      </c>
      <c r="AW25">
        <v>14.55116988879579</v>
      </c>
      <c r="AX25">
        <v>138.4525779589162</v>
      </c>
      <c r="AY25">
        <v>1.370736221037286</v>
      </c>
      <c r="AZ25">
        <v>11.74518384954622</v>
      </c>
    </row>
    <row r="26" spans="1:52">
      <c r="A26" s="2">
        <v>44872</v>
      </c>
      <c r="B26">
        <v>1193.921621821057</v>
      </c>
      <c r="C26">
        <v>-0.04103312014539462</v>
      </c>
      <c r="F26" s="2">
        <v>45004</v>
      </c>
      <c r="G26">
        <v>0.05551958869226997</v>
      </c>
      <c r="H26">
        <v>0.06435436705959185</v>
      </c>
      <c r="I26">
        <v>0.05204201648900811</v>
      </c>
      <c r="J26">
        <v>0.15</v>
      </c>
      <c r="K26">
        <v>0.07025586509739996</v>
      </c>
      <c r="L26">
        <v>0.142314060205284</v>
      </c>
      <c r="M26">
        <v>0.09916392548985305</v>
      </c>
      <c r="N26">
        <v>0.06553390947342219</v>
      </c>
      <c r="O26">
        <v>0.07965062974938802</v>
      </c>
      <c r="P26">
        <v>0.08559193201823855</v>
      </c>
      <c r="Q26">
        <v>0.069874718673298</v>
      </c>
      <c r="R26">
        <v>0.06569898705224629</v>
      </c>
      <c r="W26" s="2">
        <v>45004</v>
      </c>
      <c r="X26">
        <v>0.1886603668999399</v>
      </c>
      <c r="Y26">
        <v>0.05601876080859167</v>
      </c>
      <c r="Z26">
        <v>0.06847197351036487</v>
      </c>
      <c r="AA26">
        <v>0.1297960112436735</v>
      </c>
      <c r="AB26">
        <v>0.0536297404215185</v>
      </c>
      <c r="AC26">
        <v>0.09371394606421711</v>
      </c>
      <c r="AD26">
        <v>0.06421110792047274</v>
      </c>
      <c r="AE26">
        <v>0.06290956497045518</v>
      </c>
      <c r="AF26">
        <v>0.07471988946928519</v>
      </c>
      <c r="AG26">
        <v>0.08026130940400394</v>
      </c>
      <c r="AH26">
        <v>0.06519020163110172</v>
      </c>
      <c r="AI26">
        <v>0.0624171276563758</v>
      </c>
      <c r="AN26" s="2">
        <v>44872</v>
      </c>
      <c r="AO26">
        <v>1.030562456037041</v>
      </c>
      <c r="AP26">
        <v>145.1498295132371</v>
      </c>
      <c r="AQ26">
        <v>2.49151108115871</v>
      </c>
      <c r="AR26">
        <v>0.523803994603822</v>
      </c>
      <c r="AS26">
        <v>0.003379667136063608</v>
      </c>
      <c r="AT26">
        <v>37.24437901297287</v>
      </c>
      <c r="AU26">
        <v>8.046941026641154</v>
      </c>
      <c r="AV26">
        <v>0.06578368898657352</v>
      </c>
      <c r="AW26">
        <v>14.88136750987962</v>
      </c>
      <c r="AX26">
        <v>137.0855158315584</v>
      </c>
      <c r="AY26">
        <v>1.477488489017972</v>
      </c>
      <c r="AZ26">
        <v>12.17675459310183</v>
      </c>
    </row>
    <row r="27" spans="1:52">
      <c r="A27" s="2">
        <v>44873</v>
      </c>
      <c r="B27">
        <v>1208.729443350589</v>
      </c>
      <c r="C27">
        <v>0.01240267473081325</v>
      </c>
      <c r="F27" s="2">
        <v>45011</v>
      </c>
      <c r="G27">
        <v>0.07121120541780505</v>
      </c>
      <c r="H27">
        <v>0.06770325410949272</v>
      </c>
      <c r="I27">
        <v>0.04930118413724177</v>
      </c>
      <c r="J27">
        <v>0.15</v>
      </c>
      <c r="K27">
        <v>0.05525896967954871</v>
      </c>
      <c r="L27">
        <v>0.15</v>
      </c>
      <c r="M27">
        <v>0.08136148546537719</v>
      </c>
      <c r="N27">
        <v>0.05699808111116364</v>
      </c>
      <c r="O27">
        <v>0.07401147117701241</v>
      </c>
      <c r="P27">
        <v>0.09358173112407978</v>
      </c>
      <c r="Q27">
        <v>0.07408545298259545</v>
      </c>
      <c r="R27">
        <v>0.0764871647956832</v>
      </c>
      <c r="W27" s="2">
        <v>45011</v>
      </c>
      <c r="X27">
        <v>0.2099582845254206</v>
      </c>
      <c r="Y27">
        <v>0.066342673089114</v>
      </c>
      <c r="Z27">
        <v>0.05725271025562028</v>
      </c>
      <c r="AA27">
        <v>0.1400328376683863</v>
      </c>
      <c r="AB27">
        <v>0.0546132816002103</v>
      </c>
      <c r="AC27">
        <v>0.07791205698694824</v>
      </c>
      <c r="AD27">
        <v>0.05730592246373722</v>
      </c>
      <c r="AE27">
        <v>0.06343623607523551</v>
      </c>
      <c r="AF27">
        <v>0.06535682709136374</v>
      </c>
      <c r="AG27">
        <v>0.07959780999765288</v>
      </c>
      <c r="AH27">
        <v>0.06254208950409774</v>
      </c>
      <c r="AI27">
        <v>0.06564927074221343</v>
      </c>
      <c r="AN27" s="2">
        <v>44873</v>
      </c>
      <c r="AO27">
        <v>1.038724125016015</v>
      </c>
      <c r="AP27">
        <v>147.1433069997887</v>
      </c>
      <c r="AQ27">
        <v>2.56144545345989</v>
      </c>
      <c r="AR27">
        <v>0.5387251956303243</v>
      </c>
      <c r="AS27">
        <v>0.003484503985437782</v>
      </c>
      <c r="AT27">
        <v>38.11680699959386</v>
      </c>
      <c r="AU27">
        <v>7.806282946783648</v>
      </c>
      <c r="AV27">
        <v>0.06691870812050985</v>
      </c>
      <c r="AW27">
        <v>13.81550279207825</v>
      </c>
      <c r="AX27">
        <v>127.4400934400446</v>
      </c>
      <c r="AY27">
        <v>1.65844823022326</v>
      </c>
      <c r="AZ27">
        <v>12.48881807396937</v>
      </c>
    </row>
    <row r="28" spans="1:52">
      <c r="A28" s="2">
        <v>44874</v>
      </c>
      <c r="B28">
        <v>1077.508353926515</v>
      </c>
      <c r="C28">
        <v>-0.1085611756592358</v>
      </c>
      <c r="F28" s="2">
        <v>45018</v>
      </c>
      <c r="G28">
        <v>0.09722199588813485</v>
      </c>
      <c r="H28">
        <v>0.07138735159597837</v>
      </c>
      <c r="I28">
        <v>0.04915754312133971</v>
      </c>
      <c r="J28">
        <v>0.15</v>
      </c>
      <c r="K28">
        <v>0.04570681628556282</v>
      </c>
      <c r="L28">
        <v>0.15</v>
      </c>
      <c r="M28">
        <v>0.08415176889115682</v>
      </c>
      <c r="N28">
        <v>0.04425630548167846</v>
      </c>
      <c r="O28">
        <v>0.06339537597221384</v>
      </c>
      <c r="P28">
        <v>0.08001842981855575</v>
      </c>
      <c r="Q28">
        <v>0.08483759196452449</v>
      </c>
      <c r="R28">
        <v>0.07986682098085493</v>
      </c>
      <c r="W28" s="2">
        <v>45018</v>
      </c>
      <c r="X28">
        <v>0.2155025401489306</v>
      </c>
      <c r="Y28">
        <v>0.08189153058545065</v>
      </c>
      <c r="Z28">
        <v>0.05090674428198341</v>
      </c>
      <c r="AA28">
        <v>0.1388559016882166</v>
      </c>
      <c r="AB28">
        <v>0.05442025749134079</v>
      </c>
      <c r="AC28">
        <v>0.07930095805724963</v>
      </c>
      <c r="AD28">
        <v>0.04934912174369506</v>
      </c>
      <c r="AE28">
        <v>0.06535404266573606</v>
      </c>
      <c r="AF28">
        <v>0.05815875027588735</v>
      </c>
      <c r="AG28">
        <v>0.07031297243488216</v>
      </c>
      <c r="AH28">
        <v>0.06878238294098006</v>
      </c>
      <c r="AI28">
        <v>0.06716479768564759</v>
      </c>
      <c r="AN28" s="2">
        <v>44874</v>
      </c>
      <c r="AO28">
        <v>1.122209845451309</v>
      </c>
      <c r="AP28">
        <v>142.1565971700421</v>
      </c>
      <c r="AQ28">
        <v>2.578652741381112</v>
      </c>
      <c r="AR28">
        <v>0.494571496025978</v>
      </c>
      <c r="AS28">
        <v>0.003449631864104471</v>
      </c>
      <c r="AT28">
        <v>35.66177833575927</v>
      </c>
      <c r="AU28">
        <v>7.854320385685445</v>
      </c>
      <c r="AV28">
        <v>0.07020623762091374</v>
      </c>
      <c r="AW28">
        <v>14.19126286750784</v>
      </c>
      <c r="AX28">
        <v>135.4442238588932</v>
      </c>
      <c r="AY28">
        <v>1.815867044167534</v>
      </c>
      <c r="AZ28">
        <v>12.86200249192623</v>
      </c>
    </row>
    <row r="29" spans="1:52">
      <c r="A29" s="2">
        <v>44875</v>
      </c>
      <c r="B29">
        <v>866.4377116406932</v>
      </c>
      <c r="C29">
        <v>-0.1958877084494665</v>
      </c>
      <c r="F29" s="2">
        <v>45025</v>
      </c>
      <c r="G29">
        <v>0.09031540758104584</v>
      </c>
      <c r="H29">
        <v>0.07372524915291022</v>
      </c>
      <c r="I29">
        <v>0.04889958134976792</v>
      </c>
      <c r="J29">
        <v>0.15</v>
      </c>
      <c r="K29">
        <v>0.05606837217371965</v>
      </c>
      <c r="L29">
        <v>0.15</v>
      </c>
      <c r="M29">
        <v>0.08403874307767768</v>
      </c>
      <c r="N29">
        <v>0.04423681108746009</v>
      </c>
      <c r="O29">
        <v>0.07680695607163188</v>
      </c>
      <c r="P29">
        <v>0.08073782685443391</v>
      </c>
      <c r="Q29">
        <v>0.0729386229733429</v>
      </c>
      <c r="R29">
        <v>0.07223242967800989</v>
      </c>
      <c r="W29" s="2">
        <v>45025</v>
      </c>
      <c r="X29">
        <v>0.1993569255242804</v>
      </c>
      <c r="Y29">
        <v>0.07950309295581272</v>
      </c>
      <c r="Z29">
        <v>0.05788223618163199</v>
      </c>
      <c r="AA29">
        <v>0.1437529965081423</v>
      </c>
      <c r="AB29">
        <v>0.05405084783768319</v>
      </c>
      <c r="AC29">
        <v>0.08037476851768438</v>
      </c>
      <c r="AD29">
        <v>0.04927107680383144</v>
      </c>
      <c r="AE29">
        <v>0.0681921004293496</v>
      </c>
      <c r="AF29">
        <v>0.0682189424945449</v>
      </c>
      <c r="AG29">
        <v>0.07246926832949058</v>
      </c>
      <c r="AH29">
        <v>0.06299235321648566</v>
      </c>
      <c r="AI29">
        <v>0.06393539120106263</v>
      </c>
      <c r="AN29" s="2">
        <v>44875</v>
      </c>
      <c r="AO29">
        <v>1.125472884130272</v>
      </c>
      <c r="AP29">
        <v>134.890291862063</v>
      </c>
      <c r="AQ29">
        <v>2.584114657501267</v>
      </c>
      <c r="AR29">
        <v>0.4914908344095473</v>
      </c>
      <c r="AS29">
        <v>0.003260198799533815</v>
      </c>
      <c r="AT29">
        <v>34.34955619244754</v>
      </c>
      <c r="AU29">
        <v>7.391724603078957</v>
      </c>
      <c r="AV29">
        <v>0.06879132389935347</v>
      </c>
      <c r="AW29">
        <v>14.16782703330299</v>
      </c>
      <c r="AX29">
        <v>141.6496914957116</v>
      </c>
      <c r="AY29">
        <v>2.521867369892595</v>
      </c>
      <c r="AZ29">
        <v>12.93459800782916</v>
      </c>
    </row>
    <row r="30" spans="1:52">
      <c r="A30" s="2">
        <v>44876</v>
      </c>
      <c r="B30">
        <v>1031.806500726372</v>
      </c>
      <c r="C30">
        <v>0.1908605625816251</v>
      </c>
      <c r="F30" s="2">
        <v>45032</v>
      </c>
      <c r="G30">
        <v>0.09399306937507423</v>
      </c>
      <c r="H30">
        <v>0.07428715488131442</v>
      </c>
      <c r="I30">
        <v>0.07679341625965148</v>
      </c>
      <c r="J30">
        <v>0.1372718339187588</v>
      </c>
      <c r="K30">
        <v>0.07373795446506552</v>
      </c>
      <c r="L30">
        <v>0.1190121737314982</v>
      </c>
      <c r="M30">
        <v>0.1075236806961785</v>
      </c>
      <c r="N30">
        <v>0.06094121433130276</v>
      </c>
      <c r="O30">
        <v>0.06895174657189478</v>
      </c>
      <c r="P30">
        <v>0.06963860213682994</v>
      </c>
      <c r="Q30">
        <v>0.05607018696631625</v>
      </c>
      <c r="R30">
        <v>0.06177896666611511</v>
      </c>
      <c r="W30" s="2">
        <v>45032</v>
      </c>
      <c r="X30">
        <v>0.1372718339187588</v>
      </c>
      <c r="Y30">
        <v>0.09399306937507423</v>
      </c>
      <c r="Z30">
        <v>0.07373795446506552</v>
      </c>
      <c r="AA30">
        <v>0.1190121737314982</v>
      </c>
      <c r="AB30">
        <v>0.07679341625965148</v>
      </c>
      <c r="AC30">
        <v>0.1075236806961785</v>
      </c>
      <c r="AD30">
        <v>0.06094121433130276</v>
      </c>
      <c r="AE30">
        <v>0.07428715488131442</v>
      </c>
      <c r="AF30">
        <v>0.06895174657189478</v>
      </c>
      <c r="AG30">
        <v>0.06963860213682994</v>
      </c>
      <c r="AH30">
        <v>0.05607018696631625</v>
      </c>
      <c r="AI30">
        <v>0.06177896666611511</v>
      </c>
      <c r="AN30" s="2">
        <v>44876</v>
      </c>
      <c r="AO30">
        <v>1.141492844938847</v>
      </c>
      <c r="AP30">
        <v>137.8411696931715</v>
      </c>
      <c r="AQ30">
        <v>2.571223323145128</v>
      </c>
      <c r="AR30">
        <v>0.5111193199615401</v>
      </c>
      <c r="AS30">
        <v>0.003487754435956478</v>
      </c>
      <c r="AT30">
        <v>35.98114269667187</v>
      </c>
      <c r="AU30">
        <v>8.000909070200519</v>
      </c>
      <c r="AV30">
        <v>0.06900594128817478</v>
      </c>
      <c r="AW30">
        <v>14.53205590421033</v>
      </c>
      <c r="AX30">
        <v>120.9442129680105</v>
      </c>
      <c r="AY30">
        <v>2.381921742793581</v>
      </c>
      <c r="AZ30">
        <v>13.00635260597741</v>
      </c>
    </row>
    <row r="31" spans="1:52">
      <c r="A31" s="2">
        <v>44877</v>
      </c>
      <c r="B31">
        <v>989.7425539379035</v>
      </c>
      <c r="C31">
        <v>-0.04076728219763692</v>
      </c>
      <c r="F31" s="2">
        <v>45039</v>
      </c>
      <c r="G31">
        <v>0.09747296355664434</v>
      </c>
      <c r="H31">
        <v>0.07291143649712314</v>
      </c>
      <c r="I31">
        <v>0.06608327495217582</v>
      </c>
      <c r="J31">
        <v>0.1485983040991304</v>
      </c>
      <c r="K31">
        <v>0.06946230738915646</v>
      </c>
      <c r="L31">
        <v>0.1182657000361088</v>
      </c>
      <c r="M31">
        <v>0.1183503678406707</v>
      </c>
      <c r="N31">
        <v>0.05253414096856621</v>
      </c>
      <c r="O31">
        <v>0.06202097427680513</v>
      </c>
      <c r="P31">
        <v>0.06849875257474418</v>
      </c>
      <c r="Q31">
        <v>0.06493819815091957</v>
      </c>
      <c r="R31">
        <v>0.06086357965795525</v>
      </c>
      <c r="W31" s="2">
        <v>45039</v>
      </c>
      <c r="X31">
        <v>0.1485983040991304</v>
      </c>
      <c r="Y31">
        <v>0.09747296355664434</v>
      </c>
      <c r="Z31">
        <v>0.06946230738915646</v>
      </c>
      <c r="AA31">
        <v>0.1182657000361088</v>
      </c>
      <c r="AB31">
        <v>0.06608327495217582</v>
      </c>
      <c r="AC31">
        <v>0.1183503678406707</v>
      </c>
      <c r="AD31">
        <v>0.05253414096856621</v>
      </c>
      <c r="AE31">
        <v>0.07291143649712314</v>
      </c>
      <c r="AF31">
        <v>0.06202097427680513</v>
      </c>
      <c r="AG31">
        <v>0.06849875257474418</v>
      </c>
      <c r="AH31">
        <v>0.06493819815091957</v>
      </c>
      <c r="AI31">
        <v>0.06086357965795525</v>
      </c>
      <c r="AN31" s="2">
        <v>44877</v>
      </c>
      <c r="AO31">
        <v>1.172449071944914</v>
      </c>
      <c r="AP31">
        <v>138.0061086904886</v>
      </c>
      <c r="AQ31">
        <v>2.702891251175719</v>
      </c>
      <c r="AR31">
        <v>0.5145511846615484</v>
      </c>
      <c r="AS31">
        <v>0.003469114137583329</v>
      </c>
      <c r="AT31">
        <v>36.36494050182635</v>
      </c>
      <c r="AU31">
        <v>7.942389636439368</v>
      </c>
      <c r="AV31">
        <v>0.0670536794275826</v>
      </c>
      <c r="AW31">
        <v>14.38185936862337</v>
      </c>
      <c r="AX31">
        <v>123.558666639294</v>
      </c>
      <c r="AY31">
        <v>2.490714763996371</v>
      </c>
      <c r="AZ31">
        <v>11.92071627399537</v>
      </c>
    </row>
    <row r="32" spans="1:52">
      <c r="A32" s="2">
        <v>44878</v>
      </c>
      <c r="B32">
        <v>935.1963493066603</v>
      </c>
      <c r="C32">
        <v>-0.05511150795145603</v>
      </c>
      <c r="F32" s="2">
        <v>45046</v>
      </c>
      <c r="G32">
        <v>0.09900184247907354</v>
      </c>
      <c r="H32">
        <v>0.07399108272039849</v>
      </c>
      <c r="I32">
        <v>0.05080485956968463</v>
      </c>
      <c r="J32">
        <v>0.1456478520868378</v>
      </c>
      <c r="K32">
        <v>0.07530396182153876</v>
      </c>
      <c r="L32">
        <v>0.1151760017243187</v>
      </c>
      <c r="M32">
        <v>0.1075116513575404</v>
      </c>
      <c r="N32">
        <v>0.05750830028178734</v>
      </c>
      <c r="O32">
        <v>0.06359075041998186</v>
      </c>
      <c r="P32">
        <v>0.06811519782206828</v>
      </c>
      <c r="Q32">
        <v>0.08041840567273381</v>
      </c>
      <c r="R32">
        <v>0.06293009404403621</v>
      </c>
      <c r="W32" s="2">
        <v>45046</v>
      </c>
      <c r="X32">
        <v>0.1456478520868378</v>
      </c>
      <c r="Y32">
        <v>0.09900184247907354</v>
      </c>
      <c r="Z32">
        <v>0.07530396182153876</v>
      </c>
      <c r="AA32">
        <v>0.1151760017243187</v>
      </c>
      <c r="AB32">
        <v>0.05080485956968463</v>
      </c>
      <c r="AC32">
        <v>0.1075116513575404</v>
      </c>
      <c r="AD32">
        <v>0.05750830028178734</v>
      </c>
      <c r="AE32">
        <v>0.07399108272039849</v>
      </c>
      <c r="AF32">
        <v>0.06359075041998186</v>
      </c>
      <c r="AG32">
        <v>0.06811519782206828</v>
      </c>
      <c r="AH32">
        <v>0.08041840567273381</v>
      </c>
      <c r="AI32">
        <v>0.06293009404403621</v>
      </c>
      <c r="AN32" s="2">
        <v>44878</v>
      </c>
      <c r="AO32">
        <v>1.57506093541124</v>
      </c>
      <c r="AP32">
        <v>298.6631789035489</v>
      </c>
      <c r="AQ32">
        <v>8.013402746176521</v>
      </c>
      <c r="AR32">
        <v>0.2373828634304303</v>
      </c>
      <c r="AS32">
        <v>0.007211883851270699</v>
      </c>
      <c r="AT32">
        <v>16.10258780516916</v>
      </c>
      <c r="AU32">
        <v>14.31614930682431</v>
      </c>
      <c r="AV32">
        <v>0.03234834544156599</v>
      </c>
      <c r="AW32">
        <v>7.043972981064398</v>
      </c>
      <c r="AX32">
        <v>36.94030284994581</v>
      </c>
      <c r="AY32">
        <v>8.088502203819493</v>
      </c>
      <c r="AZ32">
        <v>12.08368621870705</v>
      </c>
    </row>
    <row r="33" spans="1:52">
      <c r="A33" s="2">
        <v>44879</v>
      </c>
      <c r="B33">
        <v>911.1699830388869</v>
      </c>
      <c r="C33">
        <v>-0.02569125327059518</v>
      </c>
      <c r="F33" s="2">
        <v>45053</v>
      </c>
      <c r="G33">
        <v>0.09627258044455184</v>
      </c>
      <c r="H33">
        <v>0.06817914982955528</v>
      </c>
      <c r="I33">
        <v>0.04577473716584889</v>
      </c>
      <c r="J33">
        <v>0.15</v>
      </c>
      <c r="K33">
        <v>0.07575851418189126</v>
      </c>
      <c r="L33">
        <v>0.1289142534719857</v>
      </c>
      <c r="M33">
        <v>0.1149133240749086</v>
      </c>
      <c r="N33">
        <v>0.04661561336183952</v>
      </c>
      <c r="O33">
        <v>0.0635470480900097</v>
      </c>
      <c r="P33">
        <v>0.06940042460830351</v>
      </c>
      <c r="Q33">
        <v>0.07579668690946552</v>
      </c>
      <c r="R33">
        <v>0.06482766786164021</v>
      </c>
      <c r="W33" s="2">
        <v>45053</v>
      </c>
      <c r="X33">
        <v>0.1665473372616165</v>
      </c>
      <c r="Y33">
        <v>0.09302430826727913</v>
      </c>
      <c r="Z33">
        <v>0.0746693502528759</v>
      </c>
      <c r="AA33">
        <v>0.1226317156161339</v>
      </c>
      <c r="AB33">
        <v>0.0479030586944233</v>
      </c>
      <c r="AC33">
        <v>0.1116708670387248</v>
      </c>
      <c r="AD33">
        <v>0.0487871589383239</v>
      </c>
      <c r="AE33">
        <v>0.06747472720524249</v>
      </c>
      <c r="AF33">
        <v>0.06274864132404283</v>
      </c>
      <c r="AG33">
        <v>0.06849253522885147</v>
      </c>
      <c r="AH33">
        <v>0.07289389552192284</v>
      </c>
      <c r="AI33">
        <v>0.0631564046505631</v>
      </c>
      <c r="AN33" s="2">
        <v>44879</v>
      </c>
      <c r="AO33">
        <v>1.570881180856789</v>
      </c>
      <c r="AP33">
        <v>300.5000426933001</v>
      </c>
      <c r="AQ33">
        <v>7.880212880517111</v>
      </c>
      <c r="AR33">
        <v>0.2360053458514659</v>
      </c>
      <c r="AS33">
        <v>0.007220664268793303</v>
      </c>
      <c r="AT33">
        <v>15.61559144839749</v>
      </c>
      <c r="AU33">
        <v>14.06355170421168</v>
      </c>
      <c r="AV33">
        <v>0.03234015329935717</v>
      </c>
      <c r="AW33">
        <v>7.105867315577683</v>
      </c>
      <c r="AX33">
        <v>38.19163517920904</v>
      </c>
      <c r="AY33">
        <v>8.710564067479162</v>
      </c>
      <c r="AZ33">
        <v>11.30147136424083</v>
      </c>
    </row>
    <row r="34" spans="1:52">
      <c r="A34" s="2">
        <v>44880</v>
      </c>
      <c r="B34">
        <v>935.1279435430037</v>
      </c>
      <c r="C34">
        <v>0.02629362352808573</v>
      </c>
      <c r="F34" s="2">
        <v>45060</v>
      </c>
      <c r="G34">
        <v>0.040476658782535</v>
      </c>
      <c r="H34">
        <v>0.03815013138938549</v>
      </c>
      <c r="I34">
        <v>0.15</v>
      </c>
      <c r="J34">
        <v>0.15</v>
      </c>
      <c r="K34">
        <v>0.04499043022169296</v>
      </c>
      <c r="L34">
        <v>0.15</v>
      </c>
      <c r="M34">
        <v>0.05391356486325451</v>
      </c>
      <c r="N34">
        <v>0.1365890385236599</v>
      </c>
      <c r="O34">
        <v>0.08412385764589062</v>
      </c>
      <c r="P34">
        <v>0.07381092486522668</v>
      </c>
      <c r="Q34">
        <v>0.02803067290388101</v>
      </c>
      <c r="R34">
        <v>0.04991472080447389</v>
      </c>
      <c r="W34" s="2">
        <v>45060</v>
      </c>
      <c r="X34">
        <v>0.1607418416294067</v>
      </c>
      <c r="Y34">
        <v>0.0664439183387423</v>
      </c>
      <c r="Z34">
        <v>0.05188506599579298</v>
      </c>
      <c r="AA34">
        <v>0.1124211005277481</v>
      </c>
      <c r="AB34">
        <v>0.1704371853093351</v>
      </c>
      <c r="AC34">
        <v>0.08385174670102627</v>
      </c>
      <c r="AD34">
        <v>0.0818967144875699</v>
      </c>
      <c r="AE34">
        <v>0.04709097142966121</v>
      </c>
      <c r="AF34">
        <v>0.0612098194687184</v>
      </c>
      <c r="AG34">
        <v>0.05813815238126722</v>
      </c>
      <c r="AH34">
        <v>0.06048558062176553</v>
      </c>
      <c r="AI34">
        <v>0.0453979031089663</v>
      </c>
      <c r="AN34" s="2">
        <v>44880</v>
      </c>
      <c r="AO34">
        <v>1.545259103285342</v>
      </c>
      <c r="AP34">
        <v>305.0740492078123</v>
      </c>
      <c r="AQ34">
        <v>7.991145747529984</v>
      </c>
      <c r="AR34">
        <v>0.2401367816539913</v>
      </c>
      <c r="AS34">
        <v>0.007272832256991637</v>
      </c>
      <c r="AT34">
        <v>16.17003405515522</v>
      </c>
      <c r="AU34">
        <v>14.10414851194355</v>
      </c>
      <c r="AV34">
        <v>0.03264004174488841</v>
      </c>
      <c r="AW34">
        <v>7.024145533476644</v>
      </c>
      <c r="AX34">
        <v>37.7449515243442</v>
      </c>
      <c r="AY34">
        <v>8.459808116600648</v>
      </c>
      <c r="AZ34">
        <v>11.02438032022499</v>
      </c>
    </row>
    <row r="35" spans="1:52">
      <c r="A35" s="2">
        <v>44881</v>
      </c>
      <c r="B35">
        <v>951.2958778448086</v>
      </c>
      <c r="C35">
        <v>0.01728954247752235</v>
      </c>
      <c r="F35" s="2">
        <v>45067</v>
      </c>
      <c r="G35">
        <v>0.04759358539651041</v>
      </c>
      <c r="H35">
        <v>0.0846492508832645</v>
      </c>
      <c r="I35">
        <v>0.15</v>
      </c>
      <c r="J35">
        <v>0.06104686435259571</v>
      </c>
      <c r="K35">
        <v>0.0661589973481502</v>
      </c>
      <c r="L35">
        <v>0.05367918925313946</v>
      </c>
      <c r="M35">
        <v>0.06259238236917708</v>
      </c>
      <c r="N35">
        <v>0.1148471299552075</v>
      </c>
      <c r="O35">
        <v>0.1125874185265348</v>
      </c>
      <c r="P35">
        <v>0.08379429713873977</v>
      </c>
      <c r="Q35">
        <v>0.09071916693691202</v>
      </c>
      <c r="R35">
        <v>0.07233171783976858</v>
      </c>
      <c r="W35" s="2">
        <v>45067</v>
      </c>
      <c r="X35">
        <v>0.06654707532549345</v>
      </c>
      <c r="Y35">
        <v>0.05188325293025124</v>
      </c>
      <c r="Z35">
        <v>0.06511546456855584</v>
      </c>
      <c r="AA35">
        <v>0.05845933862433132</v>
      </c>
      <c r="AB35">
        <v>0.1903310263109713</v>
      </c>
      <c r="AC35">
        <v>0.06808068558104638</v>
      </c>
      <c r="AD35">
        <v>0.1009820729784058</v>
      </c>
      <c r="AE35">
        <v>0.07792209104304493</v>
      </c>
      <c r="AF35">
        <v>0.09689363866134189</v>
      </c>
      <c r="AG35">
        <v>0.0769232876932722</v>
      </c>
      <c r="AH35">
        <v>0.08087552840394803</v>
      </c>
      <c r="AI35">
        <v>0.06598653787933764</v>
      </c>
      <c r="AN35" s="2">
        <v>44881</v>
      </c>
      <c r="AO35">
        <v>1.520780714506503</v>
      </c>
      <c r="AP35">
        <v>305.6969584215188</v>
      </c>
      <c r="AQ35">
        <v>7.908659870918322</v>
      </c>
      <c r="AR35">
        <v>0.2459903802189078</v>
      </c>
      <c r="AS35">
        <v>0.007299325361408019</v>
      </c>
      <c r="AT35">
        <v>16.5853824356073</v>
      </c>
      <c r="AU35">
        <v>14.20414564222094</v>
      </c>
      <c r="AV35">
        <v>0.0329698946677241</v>
      </c>
      <c r="AW35">
        <v>6.974663923072263</v>
      </c>
      <c r="AX35">
        <v>37.51550373703313</v>
      </c>
      <c r="AY35">
        <v>8.427854295804694</v>
      </c>
      <c r="AZ35">
        <v>10.84368085329277</v>
      </c>
    </row>
    <row r="36" spans="1:52">
      <c r="A36" s="2">
        <v>44882</v>
      </c>
      <c r="B36">
        <v>929.1011504814594</v>
      </c>
      <c r="C36">
        <v>-0.02333104545100317</v>
      </c>
      <c r="F36" s="2">
        <v>45074</v>
      </c>
      <c r="G36">
        <v>0.06144280101600418</v>
      </c>
      <c r="H36">
        <v>0.08531667632395962</v>
      </c>
      <c r="I36">
        <v>0.15</v>
      </c>
      <c r="J36">
        <v>0.05986990018339386</v>
      </c>
      <c r="K36">
        <v>0.07617317870106863</v>
      </c>
      <c r="L36">
        <v>0.053357193426123</v>
      </c>
      <c r="M36">
        <v>0.06251545475271228</v>
      </c>
      <c r="N36">
        <v>0.1106864358266685</v>
      </c>
      <c r="O36">
        <v>0.09069218376391354</v>
      </c>
      <c r="P36">
        <v>0.08803798159897956</v>
      </c>
      <c r="Q36">
        <v>0.06586255392351051</v>
      </c>
      <c r="R36">
        <v>0.09604564048366633</v>
      </c>
      <c r="W36" s="2">
        <v>45074</v>
      </c>
      <c r="X36">
        <v>0.06547629226572435</v>
      </c>
      <c r="Y36">
        <v>0.06283571377697891</v>
      </c>
      <c r="Z36">
        <v>0.07385628994074601</v>
      </c>
      <c r="AA36">
        <v>0.05829204294355018</v>
      </c>
      <c r="AB36">
        <v>0.1765763647838954</v>
      </c>
      <c r="AC36">
        <v>0.06794651428855732</v>
      </c>
      <c r="AD36">
        <v>0.1004783475569692</v>
      </c>
      <c r="AE36">
        <v>0.08013237622341185</v>
      </c>
      <c r="AF36">
        <v>0.08291866108717055</v>
      </c>
      <c r="AG36">
        <v>0.08204303695699824</v>
      </c>
      <c r="AH36">
        <v>0.06322127288428256</v>
      </c>
      <c r="AI36">
        <v>0.08622308729171543</v>
      </c>
      <c r="AN36" s="2">
        <v>44882</v>
      </c>
      <c r="AO36">
        <v>1.548487932183594</v>
      </c>
      <c r="AP36">
        <v>302.2460191694963</v>
      </c>
      <c r="AQ36">
        <v>7.9594984883669</v>
      </c>
      <c r="AR36">
        <v>0.2444166113603098</v>
      </c>
      <c r="AS36">
        <v>0.00721289195782336</v>
      </c>
      <c r="AT36">
        <v>16.55475700808685</v>
      </c>
      <c r="AU36">
        <v>14.35617240916487</v>
      </c>
      <c r="AV36">
        <v>0.03312192423136415</v>
      </c>
      <c r="AW36">
        <v>7.066370941541456</v>
      </c>
      <c r="AX36">
        <v>38.16308585979618</v>
      </c>
      <c r="AY36">
        <v>8.212661354359609</v>
      </c>
      <c r="AZ36">
        <v>11.16389068579763</v>
      </c>
    </row>
    <row r="37" spans="1:52">
      <c r="A37" s="2">
        <v>44883</v>
      </c>
      <c r="B37">
        <v>913.9010728962685</v>
      </c>
      <c r="C37">
        <v>-0.01635998144799866</v>
      </c>
      <c r="F37" s="2">
        <v>45081</v>
      </c>
      <c r="G37">
        <v>0.06418636273636091</v>
      </c>
      <c r="H37">
        <v>0.08724851397425819</v>
      </c>
      <c r="I37">
        <v>0.1483893833126117</v>
      </c>
      <c r="J37">
        <v>0.06448521265271377</v>
      </c>
      <c r="K37">
        <v>0.07007120818531894</v>
      </c>
      <c r="L37">
        <v>0.05814139541043178</v>
      </c>
      <c r="M37">
        <v>0.08644550096560334</v>
      </c>
      <c r="N37">
        <v>0.09896252027752385</v>
      </c>
      <c r="O37">
        <v>0.08875410184962071</v>
      </c>
      <c r="P37">
        <v>0.09403219535047663</v>
      </c>
      <c r="Q37">
        <v>0.05873813098844598</v>
      </c>
      <c r="R37">
        <v>0.08054547429663426</v>
      </c>
      <c r="W37" s="2">
        <v>45081</v>
      </c>
      <c r="X37">
        <v>0.06448521265271377</v>
      </c>
      <c r="Y37">
        <v>0.06418636273636091</v>
      </c>
      <c r="Z37">
        <v>0.07007120818531894</v>
      </c>
      <c r="AA37">
        <v>0.05814139541043178</v>
      </c>
      <c r="AB37">
        <v>0.1483893833126117</v>
      </c>
      <c r="AC37">
        <v>0.08644550096560334</v>
      </c>
      <c r="AD37">
        <v>0.09896252027752385</v>
      </c>
      <c r="AE37">
        <v>0.08724851397425819</v>
      </c>
      <c r="AF37">
        <v>0.08875410184962071</v>
      </c>
      <c r="AG37">
        <v>0.09403219535047663</v>
      </c>
      <c r="AH37">
        <v>0.05873813098844598</v>
      </c>
      <c r="AI37">
        <v>0.08054547429663426</v>
      </c>
      <c r="AN37" s="2">
        <v>44883</v>
      </c>
      <c r="AO37">
        <v>1.515858485090645</v>
      </c>
      <c r="AP37">
        <v>304.6836473578478</v>
      </c>
      <c r="AQ37">
        <v>7.941271509049978</v>
      </c>
      <c r="AR37">
        <v>0.244182547070209</v>
      </c>
      <c r="AS37">
        <v>0.007088263374456218</v>
      </c>
      <c r="AT37">
        <v>16.6035979677646</v>
      </c>
      <c r="AU37">
        <v>14.23694717021817</v>
      </c>
      <c r="AV37">
        <v>0.03298932165999727</v>
      </c>
      <c r="AW37">
        <v>6.899328929387706</v>
      </c>
      <c r="AX37">
        <v>38.66913691077454</v>
      </c>
      <c r="AY37">
        <v>8.470276317666649</v>
      </c>
      <c r="AZ37">
        <v>11.41094409244485</v>
      </c>
    </row>
    <row r="38" spans="1:52">
      <c r="A38" s="2">
        <v>44884</v>
      </c>
      <c r="B38">
        <v>913.901365594893</v>
      </c>
      <c r="C38">
        <v>3.202738603214073E-07</v>
      </c>
      <c r="F38" s="2">
        <v>45088</v>
      </c>
      <c r="G38">
        <v>0.07285071989631038</v>
      </c>
      <c r="H38">
        <v>0.07897856675860805</v>
      </c>
      <c r="I38">
        <v>0.1320570390862259</v>
      </c>
      <c r="J38">
        <v>0.06780589770439804</v>
      </c>
      <c r="K38">
        <v>0.07027823652178983</v>
      </c>
      <c r="L38">
        <v>0.06329119434545963</v>
      </c>
      <c r="M38">
        <v>0.09230372813159529</v>
      </c>
      <c r="N38">
        <v>0.09516040816293932</v>
      </c>
      <c r="O38">
        <v>0.08199238913399617</v>
      </c>
      <c r="P38">
        <v>0.1104681766082951</v>
      </c>
      <c r="Q38">
        <v>0.0625640795670772</v>
      </c>
      <c r="R38">
        <v>0.07224956408330506</v>
      </c>
      <c r="W38" s="2">
        <v>45088</v>
      </c>
      <c r="X38">
        <v>0.06780589770439804</v>
      </c>
      <c r="Y38">
        <v>0.07285071989631038</v>
      </c>
      <c r="Z38">
        <v>0.07027823652178983</v>
      </c>
      <c r="AA38">
        <v>0.06329119434545963</v>
      </c>
      <c r="AB38">
        <v>0.1320570390862259</v>
      </c>
      <c r="AC38">
        <v>0.09230372813159529</v>
      </c>
      <c r="AD38">
        <v>0.09516040816293932</v>
      </c>
      <c r="AE38">
        <v>0.07897856675860805</v>
      </c>
      <c r="AF38">
        <v>0.08199238913399617</v>
      </c>
      <c r="AG38">
        <v>0.1104681766082951</v>
      </c>
      <c r="AH38">
        <v>0.0625640795670772</v>
      </c>
      <c r="AI38">
        <v>0.07224956408330506</v>
      </c>
      <c r="AN38" s="2">
        <v>44884</v>
      </c>
      <c r="AO38">
        <v>1.52462314968788</v>
      </c>
      <c r="AP38">
        <v>303.8569366892146</v>
      </c>
      <c r="AQ38">
        <v>7.899324873166313</v>
      </c>
      <c r="AR38">
        <v>0.2389737604984271</v>
      </c>
      <c r="AS38">
        <v>0.007094075305693483</v>
      </c>
      <c r="AT38">
        <v>16.35966819503151</v>
      </c>
      <c r="AU38">
        <v>14.3365408715783</v>
      </c>
      <c r="AV38">
        <v>0.03272322526019559</v>
      </c>
      <c r="AW38">
        <v>6.957211497503052</v>
      </c>
      <c r="AX38">
        <v>38.46343734388823</v>
      </c>
      <c r="AY38">
        <v>8.730335342443599</v>
      </c>
      <c r="AZ38">
        <v>11.22088937946461</v>
      </c>
    </row>
    <row r="39" spans="1:52">
      <c r="A39" s="2">
        <v>44885</v>
      </c>
      <c r="B39">
        <v>910.5130508678845</v>
      </c>
      <c r="C39">
        <v>-0.003707527808324174</v>
      </c>
      <c r="F39" s="2">
        <v>45095</v>
      </c>
      <c r="G39">
        <v>0.08136444893408583</v>
      </c>
      <c r="H39">
        <v>0.09110881176369168</v>
      </c>
      <c r="I39">
        <v>0.115194401139628</v>
      </c>
      <c r="J39">
        <v>0.06810774960790433</v>
      </c>
      <c r="K39">
        <v>0.07330852816376283</v>
      </c>
      <c r="L39">
        <v>0.06226706380983678</v>
      </c>
      <c r="M39">
        <v>0.08680692826952192</v>
      </c>
      <c r="N39">
        <v>0.08173848686282414</v>
      </c>
      <c r="O39">
        <v>0.08363754480046456</v>
      </c>
      <c r="P39">
        <v>0.116000193232363</v>
      </c>
      <c r="Q39">
        <v>0.0682590824602243</v>
      </c>
      <c r="R39">
        <v>0.0722067609556927</v>
      </c>
      <c r="W39" s="2">
        <v>45095</v>
      </c>
      <c r="X39">
        <v>0.06810774960790433</v>
      </c>
      <c r="Y39">
        <v>0.08136444893408583</v>
      </c>
      <c r="Z39">
        <v>0.07330852816376283</v>
      </c>
      <c r="AA39">
        <v>0.06226706380983678</v>
      </c>
      <c r="AB39">
        <v>0.115194401139628</v>
      </c>
      <c r="AC39">
        <v>0.08680692826952192</v>
      </c>
      <c r="AD39">
        <v>0.08173848686282414</v>
      </c>
      <c r="AE39">
        <v>0.09110881176369168</v>
      </c>
      <c r="AF39">
        <v>0.08363754480046456</v>
      </c>
      <c r="AG39">
        <v>0.116000193232363</v>
      </c>
      <c r="AH39">
        <v>0.0682590824602243</v>
      </c>
      <c r="AI39">
        <v>0.0722067609556927</v>
      </c>
      <c r="AN39" s="2">
        <v>44885</v>
      </c>
      <c r="AO39">
        <v>1.189191956760906</v>
      </c>
      <c r="AP39">
        <v>303.0498632019906</v>
      </c>
      <c r="AQ39">
        <v>8.492085447616166</v>
      </c>
      <c r="AR39">
        <v>0.2374496655588277</v>
      </c>
      <c r="AS39">
        <v>0.006989122751189614</v>
      </c>
      <c r="AT39">
        <v>16.22849620830734</v>
      </c>
      <c r="AU39">
        <v>15.10046886447536</v>
      </c>
      <c r="AV39">
        <v>0.0517603023534705</v>
      </c>
      <c r="AW39">
        <v>8.253519341210653</v>
      </c>
      <c r="AX39">
        <v>39.15112063555208</v>
      </c>
      <c r="AY39">
        <v>7.897714794058855</v>
      </c>
      <c r="AZ39">
        <v>9.449211270355962</v>
      </c>
    </row>
    <row r="40" spans="1:52">
      <c r="A40" s="2">
        <v>44886</v>
      </c>
      <c r="B40">
        <v>868.0458563824205</v>
      </c>
      <c r="C40">
        <v>-0.04664095088476217</v>
      </c>
      <c r="F40" s="2">
        <v>45102</v>
      </c>
      <c r="G40">
        <v>0.07245847987627642</v>
      </c>
      <c r="H40">
        <v>0.08299258510301911</v>
      </c>
      <c r="I40">
        <v>0.13528157371028</v>
      </c>
      <c r="J40">
        <v>0.06682739821301251</v>
      </c>
      <c r="K40">
        <v>0.0647862649862712</v>
      </c>
      <c r="L40">
        <v>0.06183431329896472</v>
      </c>
      <c r="M40">
        <v>0.09448288274254375</v>
      </c>
      <c r="N40">
        <v>0.08626418111660425</v>
      </c>
      <c r="O40">
        <v>0.08120959297735773</v>
      </c>
      <c r="P40">
        <v>0.1136636205987766</v>
      </c>
      <c r="Q40">
        <v>0.07173311650137729</v>
      </c>
      <c r="R40">
        <v>0.0684659908755164</v>
      </c>
      <c r="W40" s="2">
        <v>45102</v>
      </c>
      <c r="X40">
        <v>0.06682739821301251</v>
      </c>
      <c r="Y40">
        <v>0.07245847987627642</v>
      </c>
      <c r="Z40">
        <v>0.0647862649862712</v>
      </c>
      <c r="AA40">
        <v>0.06183431329896472</v>
      </c>
      <c r="AB40">
        <v>0.13528157371028</v>
      </c>
      <c r="AC40">
        <v>0.09448288274254375</v>
      </c>
      <c r="AD40">
        <v>0.08626418111660425</v>
      </c>
      <c r="AE40">
        <v>0.08299258510301911</v>
      </c>
      <c r="AF40">
        <v>0.08120959297735773</v>
      </c>
      <c r="AG40">
        <v>0.1136636205987766</v>
      </c>
      <c r="AH40">
        <v>0.07173311650137729</v>
      </c>
      <c r="AI40">
        <v>0.0684659908755164</v>
      </c>
      <c r="AN40" s="2">
        <v>44886</v>
      </c>
      <c r="AO40">
        <v>1.185111475812864</v>
      </c>
      <c r="AP40">
        <v>304.2811157522317</v>
      </c>
      <c r="AQ40">
        <v>8.56521891935248</v>
      </c>
      <c r="AR40">
        <v>0.2337291678192893</v>
      </c>
      <c r="AS40">
        <v>0.006847352310132861</v>
      </c>
      <c r="AT40">
        <v>15.55591117648213</v>
      </c>
      <c r="AU40">
        <v>15.25718311497105</v>
      </c>
      <c r="AV40">
        <v>0.0527652339913916</v>
      </c>
      <c r="AW40">
        <v>8.405223832816421</v>
      </c>
      <c r="AX40">
        <v>40.566547550904</v>
      </c>
      <c r="AY40">
        <v>7.917787287028329</v>
      </c>
      <c r="AZ40">
        <v>9.584517509498514</v>
      </c>
    </row>
    <row r="41" spans="1:52">
      <c r="A41" s="2">
        <v>44887</v>
      </c>
      <c r="B41">
        <v>846.6267739439254</v>
      </c>
      <c r="C41">
        <v>-0.02467505867461783</v>
      </c>
      <c r="F41" s="2">
        <v>45109</v>
      </c>
      <c r="G41">
        <v>0.08001196703049313</v>
      </c>
      <c r="H41">
        <v>0.07683552855914666</v>
      </c>
      <c r="I41">
        <v>0.15</v>
      </c>
      <c r="J41">
        <v>0.05681706257780426</v>
      </c>
      <c r="K41">
        <v>0.05416824316687894</v>
      </c>
      <c r="L41">
        <v>0.05216831394121406</v>
      </c>
      <c r="M41">
        <v>0.105912519641551</v>
      </c>
      <c r="N41">
        <v>0.06668874499472061</v>
      </c>
      <c r="O41">
        <v>0.05851215670617527</v>
      </c>
      <c r="P41">
        <v>0.15</v>
      </c>
      <c r="Q41">
        <v>0.06505003898496765</v>
      </c>
      <c r="R41">
        <v>0.08383542439704833</v>
      </c>
      <c r="W41" s="2">
        <v>45109</v>
      </c>
      <c r="X41">
        <v>0.06936159960707124</v>
      </c>
      <c r="Y41">
        <v>0.07555744173614504</v>
      </c>
      <c r="Z41">
        <v>0.05720005052112842</v>
      </c>
      <c r="AA41">
        <v>0.06367280073308773</v>
      </c>
      <c r="AB41">
        <v>0.1603227972820732</v>
      </c>
      <c r="AC41">
        <v>0.09914486536565144</v>
      </c>
      <c r="AD41">
        <v>0.0658287610469126</v>
      </c>
      <c r="AE41">
        <v>0.07512441620379735</v>
      </c>
      <c r="AF41">
        <v>0.05789953330863663</v>
      </c>
      <c r="AG41">
        <v>0.137990080774659</v>
      </c>
      <c r="AH41">
        <v>0.06280160057437011</v>
      </c>
      <c r="AI41">
        <v>0.07509605284646728</v>
      </c>
      <c r="AN41" s="2">
        <v>44887</v>
      </c>
      <c r="AO41">
        <v>1.159977275995904</v>
      </c>
      <c r="AP41">
        <v>303.8655021135168</v>
      </c>
      <c r="AQ41">
        <v>8.599995233732846</v>
      </c>
      <c r="AR41">
        <v>0.2367140215460497</v>
      </c>
      <c r="AS41">
        <v>0.006876834971809762</v>
      </c>
      <c r="AT41">
        <v>15.91431639986361</v>
      </c>
      <c r="AU41">
        <v>15.14897437970078</v>
      </c>
      <c r="AV41">
        <v>0.05295007809215855</v>
      </c>
      <c r="AW41">
        <v>8.060893435210293</v>
      </c>
      <c r="AX41">
        <v>40.02043776366818</v>
      </c>
      <c r="AY41">
        <v>7.96047832090591</v>
      </c>
      <c r="AZ41">
        <v>9.790882624695538</v>
      </c>
    </row>
    <row r="42" spans="1:52">
      <c r="A42" s="2">
        <v>44888</v>
      </c>
      <c r="B42">
        <v>876.9018435958966</v>
      </c>
      <c r="C42">
        <v>0.03575964118278208</v>
      </c>
      <c r="F42" s="2">
        <v>45116</v>
      </c>
      <c r="G42">
        <v>0.05072275631251098</v>
      </c>
      <c r="H42">
        <v>0.05667773826750746</v>
      </c>
      <c r="I42">
        <v>0.15</v>
      </c>
      <c r="J42">
        <v>0.15</v>
      </c>
      <c r="K42">
        <v>0.03583253975355939</v>
      </c>
      <c r="L42">
        <v>0.1240093109264327</v>
      </c>
      <c r="M42">
        <v>0.09479683759031704</v>
      </c>
      <c r="N42">
        <v>0.04637507865302329</v>
      </c>
      <c r="O42">
        <v>0.03978771695163626</v>
      </c>
      <c r="P42">
        <v>0.15</v>
      </c>
      <c r="Q42">
        <v>0.05916555888153202</v>
      </c>
      <c r="R42">
        <v>0.04263246266348095</v>
      </c>
      <c r="W42" s="2">
        <v>45116</v>
      </c>
      <c r="X42">
        <v>0.07057310126928577</v>
      </c>
      <c r="Y42">
        <v>0.06723188626465119</v>
      </c>
      <c r="Z42">
        <v>0.04788004272976378</v>
      </c>
      <c r="AA42">
        <v>0.0683952462463578</v>
      </c>
      <c r="AB42">
        <v>0.2056171558184143</v>
      </c>
      <c r="AC42">
        <v>0.1123647156443809</v>
      </c>
      <c r="AD42">
        <v>0.06308914682310783</v>
      </c>
      <c r="AE42">
        <v>0.0733248397308226</v>
      </c>
      <c r="AF42">
        <v>0.04024015917033688</v>
      </c>
      <c r="AG42">
        <v>0.151942938974231</v>
      </c>
      <c r="AH42">
        <v>0.04220539294501018</v>
      </c>
      <c r="AI42">
        <v>0.05713537438363791</v>
      </c>
      <c r="AN42" s="2">
        <v>44888</v>
      </c>
      <c r="AO42">
        <v>1.171373118859692</v>
      </c>
      <c r="AP42">
        <v>307.3338075165208</v>
      </c>
      <c r="AQ42">
        <v>8.555392143366205</v>
      </c>
      <c r="AR42">
        <v>0.2339203426530931</v>
      </c>
      <c r="AS42">
        <v>0.006948841450537083</v>
      </c>
      <c r="AT42">
        <v>16.00142599367247</v>
      </c>
      <c r="AU42">
        <v>15.44782211939718</v>
      </c>
      <c r="AV42">
        <v>0.05353228779710913</v>
      </c>
      <c r="AW42">
        <v>7.65258975305491</v>
      </c>
      <c r="AX42">
        <v>38.87720393719574</v>
      </c>
      <c r="AY42">
        <v>7.878306154280716</v>
      </c>
      <c r="AZ42">
        <v>9.90551092262611</v>
      </c>
    </row>
    <row r="43" spans="1:52">
      <c r="A43" s="2">
        <v>44889</v>
      </c>
      <c r="B43">
        <v>924.5065765867033</v>
      </c>
      <c r="C43">
        <v>0.0542874135098117</v>
      </c>
      <c r="F43" s="2">
        <v>45123</v>
      </c>
      <c r="G43">
        <v>0.0529181130803349</v>
      </c>
      <c r="H43">
        <v>0.1093801074194166</v>
      </c>
      <c r="I43">
        <v>0.15</v>
      </c>
      <c r="J43">
        <v>0.06500537345350922</v>
      </c>
      <c r="K43">
        <v>0.04928549125118863</v>
      </c>
      <c r="L43">
        <v>0.05801551223875196</v>
      </c>
      <c r="M43">
        <v>0.15</v>
      </c>
      <c r="N43">
        <v>0.06629005233015239</v>
      </c>
      <c r="O43">
        <v>0.03779967102018476</v>
      </c>
      <c r="P43">
        <v>0.1495474134322263</v>
      </c>
      <c r="Q43">
        <v>0.0344760674147581</v>
      </c>
      <c r="R43">
        <v>0.0772821983594771</v>
      </c>
      <c r="W43" s="2">
        <v>45123</v>
      </c>
      <c r="X43">
        <v>0.07724429079971115</v>
      </c>
      <c r="Y43">
        <v>0.05424381060009899</v>
      </c>
      <c r="Z43">
        <v>0.0525986395295641</v>
      </c>
      <c r="AA43">
        <v>0.06913912996653089</v>
      </c>
      <c r="AB43">
        <v>0.1742614140007143</v>
      </c>
      <c r="AC43">
        <v>0.1386651408736665</v>
      </c>
      <c r="AD43">
        <v>0.06447455648648526</v>
      </c>
      <c r="AE43">
        <v>0.09495484631633919</v>
      </c>
      <c r="AF43">
        <v>0.04287953212756959</v>
      </c>
      <c r="AG43">
        <v>0.1204140734396995</v>
      </c>
      <c r="AH43">
        <v>0.04122033884645547</v>
      </c>
      <c r="AI43">
        <v>0.06990422701316516</v>
      </c>
      <c r="AN43" s="2">
        <v>44889</v>
      </c>
      <c r="AO43">
        <v>1.213017484206805</v>
      </c>
      <c r="AP43">
        <v>317.551840622141</v>
      </c>
      <c r="AQ43">
        <v>8.552234218239265</v>
      </c>
      <c r="AR43">
        <v>0.2205633683181703</v>
      </c>
      <c r="AS43">
        <v>0.007148749636520047</v>
      </c>
      <c r="AT43">
        <v>15.95215361704039</v>
      </c>
      <c r="AU43">
        <v>15.80046414920361</v>
      </c>
      <c r="AV43">
        <v>0.0541300059014154</v>
      </c>
      <c r="AW43">
        <v>7.681938119037268</v>
      </c>
      <c r="AX43">
        <v>40.4888229845784</v>
      </c>
      <c r="AY43">
        <v>7.200951188958045</v>
      </c>
      <c r="AZ43">
        <v>10.06781831054597</v>
      </c>
    </row>
    <row r="44" spans="1:52">
      <c r="A44" s="2">
        <v>44890</v>
      </c>
      <c r="B44">
        <v>926.8449345481347</v>
      </c>
      <c r="C44">
        <v>0.002529303761217738</v>
      </c>
      <c r="F44" s="2">
        <v>45130</v>
      </c>
      <c r="G44">
        <v>0.05681964227583736</v>
      </c>
      <c r="H44">
        <v>0.07705148284215445</v>
      </c>
      <c r="I44">
        <v>0.15</v>
      </c>
      <c r="J44">
        <v>0.08688735929345477</v>
      </c>
      <c r="K44">
        <v>0.04752500821341996</v>
      </c>
      <c r="L44">
        <v>0.07379138909888511</v>
      </c>
      <c r="M44">
        <v>0.15</v>
      </c>
      <c r="N44">
        <v>0.03779485660804191</v>
      </c>
      <c r="O44">
        <v>0.03169887248934856</v>
      </c>
      <c r="P44">
        <v>0.15</v>
      </c>
      <c r="Q44">
        <v>0.06476646789599844</v>
      </c>
      <c r="R44">
        <v>0.07366492128285951</v>
      </c>
      <c r="W44" s="2">
        <v>45130</v>
      </c>
      <c r="X44">
        <v>0.07914066346851086</v>
      </c>
      <c r="Y44">
        <v>0.07108462716287252</v>
      </c>
      <c r="Z44">
        <v>0.04140043337206085</v>
      </c>
      <c r="AA44">
        <v>0.07086752171495311</v>
      </c>
      <c r="AB44">
        <v>0.1765352621687382</v>
      </c>
      <c r="AC44">
        <v>0.142816509347776</v>
      </c>
      <c r="AD44">
        <v>0.04605092209634207</v>
      </c>
      <c r="AE44">
        <v>0.08589395059527027</v>
      </c>
      <c r="AF44">
        <v>0.04312919472562095</v>
      </c>
      <c r="AG44">
        <v>0.119091185294172</v>
      </c>
      <c r="AH44">
        <v>0.0408246011778735</v>
      </c>
      <c r="AI44">
        <v>0.08316512887580986</v>
      </c>
      <c r="AN44" s="2">
        <v>44890</v>
      </c>
      <c r="AO44">
        <v>1.220501184470412</v>
      </c>
      <c r="AP44">
        <v>320.6060130340426</v>
      </c>
      <c r="AQ44">
        <v>8.613092322547054</v>
      </c>
      <c r="AR44">
        <v>0.2192720951909689</v>
      </c>
      <c r="AS44">
        <v>0.007162741578085509</v>
      </c>
      <c r="AT44">
        <v>15.73433041172655</v>
      </c>
      <c r="AU44">
        <v>15.98735462544482</v>
      </c>
      <c r="AV44">
        <v>0.05338615673960901</v>
      </c>
      <c r="AW44">
        <v>7.566168212322214</v>
      </c>
      <c r="AX44">
        <v>41.14673979037451</v>
      </c>
      <c r="AY44">
        <v>7.096747348676681</v>
      </c>
      <c r="AZ44">
        <v>10.18997800960217</v>
      </c>
    </row>
    <row r="45" spans="1:52">
      <c r="A45" s="2">
        <v>44891</v>
      </c>
      <c r="B45">
        <v>919.8510537988174</v>
      </c>
      <c r="C45">
        <v>-0.007545901680659273</v>
      </c>
      <c r="F45" s="2">
        <v>45137</v>
      </c>
      <c r="G45">
        <v>0.08945110584268492</v>
      </c>
      <c r="H45">
        <v>0.1018091921971731</v>
      </c>
      <c r="I45">
        <v>0.15</v>
      </c>
      <c r="J45">
        <v>0.07217855354422081</v>
      </c>
      <c r="K45">
        <v>0.03771918445815258</v>
      </c>
      <c r="L45">
        <v>0.06443380469775281</v>
      </c>
      <c r="M45">
        <v>0.1401220277500628</v>
      </c>
      <c r="N45">
        <v>0.04121742460817714</v>
      </c>
      <c r="O45">
        <v>0.03615890064139991</v>
      </c>
      <c r="P45">
        <v>0.1355568229276287</v>
      </c>
      <c r="Q45">
        <v>0.03683353845824141</v>
      </c>
      <c r="R45">
        <v>0.09451944487450577</v>
      </c>
      <c r="W45" s="2">
        <v>45137</v>
      </c>
      <c r="X45">
        <v>0.07969416771529929</v>
      </c>
      <c r="Y45">
        <v>0.08383896381311295</v>
      </c>
      <c r="Z45">
        <v>0.04137142481129295</v>
      </c>
      <c r="AA45">
        <v>0.07105995933772961</v>
      </c>
      <c r="AB45">
        <v>0.1630574931174099</v>
      </c>
      <c r="AC45">
        <v>0.1298188715229606</v>
      </c>
      <c r="AD45">
        <v>0.04526044482923945</v>
      </c>
      <c r="AE45">
        <v>0.09692961346336763</v>
      </c>
      <c r="AF45">
        <v>0.03964079361681945</v>
      </c>
      <c r="AG45">
        <v>0.1212450846520721</v>
      </c>
      <c r="AH45">
        <v>0.04038113943005862</v>
      </c>
      <c r="AI45">
        <v>0.08770204369063739</v>
      </c>
      <c r="AN45" s="2">
        <v>44891</v>
      </c>
      <c r="AO45">
        <v>1.192407951027566</v>
      </c>
      <c r="AP45">
        <v>319.192799246033</v>
      </c>
      <c r="AQ45">
        <v>8.609746335666316</v>
      </c>
      <c r="AR45">
        <v>0.2174051417673931</v>
      </c>
      <c r="AS45">
        <v>0.007134995569920736</v>
      </c>
      <c r="AT45">
        <v>15.85693203930095</v>
      </c>
      <c r="AU45">
        <v>16.20470371765227</v>
      </c>
      <c r="AV45">
        <v>0.05314347241624529</v>
      </c>
      <c r="AW45">
        <v>7.494129501897195</v>
      </c>
      <c r="AX45">
        <v>41.04855117288183</v>
      </c>
      <c r="AY45">
        <v>7.287656901660214</v>
      </c>
      <c r="AZ45">
        <v>10.17133082516572</v>
      </c>
    </row>
    <row r="46" spans="1:52">
      <c r="A46" s="2">
        <v>44892</v>
      </c>
      <c r="B46">
        <v>928.3286850460572</v>
      </c>
      <c r="C46">
        <v>0.00921630867544132</v>
      </c>
      <c r="F46" s="2">
        <v>45144</v>
      </c>
      <c r="G46">
        <v>0.08199788862109283</v>
      </c>
      <c r="H46">
        <v>0.09759629657798895</v>
      </c>
      <c r="I46">
        <v>0.1464305101668053</v>
      </c>
      <c r="J46">
        <v>0.07983777002122937</v>
      </c>
      <c r="K46">
        <v>0.04243845185611846</v>
      </c>
      <c r="L46">
        <v>0.07691799091991613</v>
      </c>
      <c r="M46">
        <v>0.1150388615059595</v>
      </c>
      <c r="N46">
        <v>0.04484026851144299</v>
      </c>
      <c r="O46">
        <v>0.06308725844504498</v>
      </c>
      <c r="P46">
        <v>0.1210398067509667</v>
      </c>
      <c r="Q46">
        <v>0.04029339127877834</v>
      </c>
      <c r="R46">
        <v>0.09048150534465658</v>
      </c>
      <c r="W46" s="2">
        <v>45144</v>
      </c>
      <c r="X46">
        <v>0.07983777002122937</v>
      </c>
      <c r="Y46">
        <v>0.08199788862109283</v>
      </c>
      <c r="Z46">
        <v>0.04243845185611846</v>
      </c>
      <c r="AA46">
        <v>0.07691799091991613</v>
      </c>
      <c r="AB46">
        <v>0.1464305101668053</v>
      </c>
      <c r="AC46">
        <v>0.1150388615059595</v>
      </c>
      <c r="AD46">
        <v>0.04484026851144299</v>
      </c>
      <c r="AE46">
        <v>0.09759629657798895</v>
      </c>
      <c r="AF46">
        <v>0.06308725844504498</v>
      </c>
      <c r="AG46">
        <v>0.1210398067509667</v>
      </c>
      <c r="AH46">
        <v>0.04029339127877834</v>
      </c>
      <c r="AI46">
        <v>0.09048150534465658</v>
      </c>
      <c r="AN46" s="2">
        <v>44892</v>
      </c>
      <c r="AO46">
        <v>1.057136715768451</v>
      </c>
      <c r="AP46">
        <v>327.9636299722907</v>
      </c>
      <c r="AQ46">
        <v>7.895330180253885</v>
      </c>
      <c r="AR46">
        <v>0.2046579231996994</v>
      </c>
      <c r="AS46">
        <v>0.006947587427840795</v>
      </c>
      <c r="AT46">
        <v>15.91268952209539</v>
      </c>
      <c r="AU46">
        <v>18.39986014631524</v>
      </c>
      <c r="AV46">
        <v>0.05791229720983553</v>
      </c>
      <c r="AW46">
        <v>6.93660966279031</v>
      </c>
      <c r="AX46">
        <v>49.10745992480222</v>
      </c>
      <c r="AY46">
        <v>5.784817741743984</v>
      </c>
      <c r="AZ46">
        <v>14.3802400033231</v>
      </c>
    </row>
    <row r="47" spans="1:52">
      <c r="A47" s="2">
        <v>44893</v>
      </c>
      <c r="B47">
        <v>926.3892823789143</v>
      </c>
      <c r="C47">
        <v>-0.002089133620864714</v>
      </c>
      <c r="F47" s="2">
        <v>45151</v>
      </c>
      <c r="G47">
        <v>0.08833039316155163</v>
      </c>
      <c r="H47">
        <v>0.09803531992270817</v>
      </c>
      <c r="I47">
        <v>0.1217098483668709</v>
      </c>
      <c r="J47">
        <v>0.08989010502109855</v>
      </c>
      <c r="K47">
        <v>0.04505554658005284</v>
      </c>
      <c r="L47">
        <v>0.1039446924110701</v>
      </c>
      <c r="M47">
        <v>0.112923743270966</v>
      </c>
      <c r="N47">
        <v>0.04606223146593772</v>
      </c>
      <c r="O47">
        <v>0.0596258223155758</v>
      </c>
      <c r="P47">
        <v>0.1056553051296298</v>
      </c>
      <c r="Q47">
        <v>0.04045535169348966</v>
      </c>
      <c r="R47">
        <v>0.08831164066104887</v>
      </c>
      <c r="W47" s="2">
        <v>45151</v>
      </c>
      <c r="X47">
        <v>0.08989010502109855</v>
      </c>
      <c r="Y47">
        <v>0.08833039316155163</v>
      </c>
      <c r="Z47">
        <v>0.04505554658005284</v>
      </c>
      <c r="AA47">
        <v>0.1039446924110701</v>
      </c>
      <c r="AB47">
        <v>0.1217098483668709</v>
      </c>
      <c r="AC47">
        <v>0.112923743270966</v>
      </c>
      <c r="AD47">
        <v>0.04606223146593772</v>
      </c>
      <c r="AE47">
        <v>0.09803531992270817</v>
      </c>
      <c r="AF47">
        <v>0.0596258223155758</v>
      </c>
      <c r="AG47">
        <v>0.1056553051296298</v>
      </c>
      <c r="AH47">
        <v>0.04045535169348966</v>
      </c>
      <c r="AI47">
        <v>0.08831164066104887</v>
      </c>
      <c r="AN47" s="2">
        <v>44893</v>
      </c>
      <c r="AO47">
        <v>1.054721254638157</v>
      </c>
      <c r="AP47">
        <v>327.9148329178752</v>
      </c>
      <c r="AQ47">
        <v>7.778919578823296</v>
      </c>
      <c r="AR47">
        <v>0.2064264887108657</v>
      </c>
      <c r="AS47">
        <v>0.006938375501421646</v>
      </c>
      <c r="AT47">
        <v>15.98525500496771</v>
      </c>
      <c r="AU47">
        <v>18.35351263264847</v>
      </c>
      <c r="AV47">
        <v>0.05817531149024152</v>
      </c>
      <c r="AW47">
        <v>7.143349431608705</v>
      </c>
      <c r="AX47">
        <v>49.01363463608399</v>
      </c>
      <c r="AY47">
        <v>5.788886092243367</v>
      </c>
      <c r="AZ47">
        <v>14.32286181933084</v>
      </c>
    </row>
    <row r="48" spans="1:52">
      <c r="A48" s="2">
        <v>44894</v>
      </c>
      <c r="B48">
        <v>903.022490065622</v>
      </c>
      <c r="C48">
        <v>-0.02522351322252747</v>
      </c>
      <c r="F48" s="2">
        <v>45158</v>
      </c>
      <c r="G48">
        <v>0.07616550684596421</v>
      </c>
      <c r="H48">
        <v>0.1073465392723832</v>
      </c>
      <c r="I48">
        <v>0.1106790449955651</v>
      </c>
      <c r="J48">
        <v>0.08639207095111054</v>
      </c>
      <c r="K48">
        <v>0.05595658486668909</v>
      </c>
      <c r="L48">
        <v>0.09493948860284204</v>
      </c>
      <c r="M48">
        <v>0.1191919815248414</v>
      </c>
      <c r="N48">
        <v>0.05105921281562724</v>
      </c>
      <c r="O48">
        <v>0.05736786557981473</v>
      </c>
      <c r="P48">
        <v>0.09871697020380685</v>
      </c>
      <c r="Q48">
        <v>0.03901291742483071</v>
      </c>
      <c r="R48">
        <v>0.103171816916525</v>
      </c>
      <c r="W48" s="2">
        <v>45158</v>
      </c>
      <c r="X48">
        <v>0.08639207095111054</v>
      </c>
      <c r="Y48">
        <v>0.07616550684596421</v>
      </c>
      <c r="Z48">
        <v>0.05595658486668909</v>
      </c>
      <c r="AA48">
        <v>0.09493948860284204</v>
      </c>
      <c r="AB48">
        <v>0.1106790449955651</v>
      </c>
      <c r="AC48">
        <v>0.1191919815248414</v>
      </c>
      <c r="AD48">
        <v>0.05105921281562724</v>
      </c>
      <c r="AE48">
        <v>0.1073465392723832</v>
      </c>
      <c r="AF48">
        <v>0.05736786557981473</v>
      </c>
      <c r="AG48">
        <v>0.09871697020380685</v>
      </c>
      <c r="AH48">
        <v>0.03901291742483071</v>
      </c>
      <c r="AI48">
        <v>0.103171816916525</v>
      </c>
      <c r="AN48" s="2">
        <v>44894</v>
      </c>
      <c r="AO48">
        <v>1.051846269639784</v>
      </c>
      <c r="AP48">
        <v>326.3885611548221</v>
      </c>
      <c r="AQ48">
        <v>7.85778649289893</v>
      </c>
      <c r="AR48">
        <v>0.2112538740893955</v>
      </c>
      <c r="AS48">
        <v>0.00685659783439457</v>
      </c>
      <c r="AT48">
        <v>16.04261668330076</v>
      </c>
      <c r="AU48">
        <v>18.46668847578523</v>
      </c>
      <c r="AV48">
        <v>0.0580638534110078</v>
      </c>
      <c r="AW48">
        <v>6.681383642157654</v>
      </c>
      <c r="AX48">
        <v>49.13679165467254</v>
      </c>
      <c r="AY48">
        <v>5.972900093893654</v>
      </c>
      <c r="AZ48">
        <v>14.29459542199743</v>
      </c>
    </row>
    <row r="49" spans="1:52">
      <c r="A49" s="2">
        <v>44895</v>
      </c>
      <c r="B49">
        <v>918.7677702610798</v>
      </c>
      <c r="C49">
        <v>0.01743619939555829</v>
      </c>
      <c r="F49" s="2">
        <v>45165</v>
      </c>
      <c r="G49">
        <v>0.07753673511756361</v>
      </c>
      <c r="H49">
        <v>0.1029923715767547</v>
      </c>
      <c r="I49">
        <v>0.09502484256413679</v>
      </c>
      <c r="J49">
        <v>0.1012101148551842</v>
      </c>
      <c r="K49">
        <v>0.05514951337726944</v>
      </c>
      <c r="L49">
        <v>0.09704157930017138</v>
      </c>
      <c r="M49">
        <v>0.1112876747777666</v>
      </c>
      <c r="N49">
        <v>0.05519844203236403</v>
      </c>
      <c r="O49">
        <v>0.05754785180619172</v>
      </c>
      <c r="P49">
        <v>0.09296036259022117</v>
      </c>
      <c r="Q49">
        <v>0.04908089507074525</v>
      </c>
      <c r="R49">
        <v>0.1049696169316313</v>
      </c>
      <c r="W49" s="2">
        <v>45165</v>
      </c>
      <c r="X49">
        <v>0.1012101148551842</v>
      </c>
      <c r="Y49">
        <v>0.07753673511756361</v>
      </c>
      <c r="Z49">
        <v>0.05514951337726944</v>
      </c>
      <c r="AA49">
        <v>0.09704157930017138</v>
      </c>
      <c r="AB49">
        <v>0.09502484256413679</v>
      </c>
      <c r="AC49">
        <v>0.1112876747777666</v>
      </c>
      <c r="AD49">
        <v>0.05519844203236403</v>
      </c>
      <c r="AE49">
        <v>0.1029923715767547</v>
      </c>
      <c r="AF49">
        <v>0.05754785180619172</v>
      </c>
      <c r="AG49">
        <v>0.09296036259022117</v>
      </c>
      <c r="AH49">
        <v>0.04908089507074525</v>
      </c>
      <c r="AI49">
        <v>0.1049696169316313</v>
      </c>
      <c r="AN49" s="2">
        <v>44895</v>
      </c>
      <c r="AO49">
        <v>1.045516455775991</v>
      </c>
      <c r="AP49">
        <v>328.7071806880459</v>
      </c>
      <c r="AQ49">
        <v>7.977054246979015</v>
      </c>
      <c r="AR49">
        <v>0.212924071301739</v>
      </c>
      <c r="AS49">
        <v>0.006878377438776171</v>
      </c>
      <c r="AT49">
        <v>16.22751760558959</v>
      </c>
      <c r="AU49">
        <v>18.16623692394131</v>
      </c>
      <c r="AV49">
        <v>0.05673842662341479</v>
      </c>
      <c r="AW49">
        <v>6.690220976355147</v>
      </c>
      <c r="AX49">
        <v>48.9921127186489</v>
      </c>
      <c r="AY49">
        <v>6.060802642563828</v>
      </c>
      <c r="AZ49">
        <v>14.09012093911816</v>
      </c>
    </row>
    <row r="50" spans="1:52">
      <c r="A50" s="2">
        <v>44896</v>
      </c>
      <c r="B50">
        <v>963.7924981667218</v>
      </c>
      <c r="C50">
        <v>0.0490055587091911</v>
      </c>
      <c r="F50" s="2">
        <v>45172</v>
      </c>
      <c r="G50">
        <v>0.07511459174401336</v>
      </c>
      <c r="H50">
        <v>0.1008964808734632</v>
      </c>
      <c r="I50">
        <v>0.08614872168308176</v>
      </c>
      <c r="J50">
        <v>0.09841681144546692</v>
      </c>
      <c r="K50">
        <v>0.05721029861242427</v>
      </c>
      <c r="L50">
        <v>0.1087609642708727</v>
      </c>
      <c r="M50">
        <v>0.1118122733032153</v>
      </c>
      <c r="N50">
        <v>0.05833694524037199</v>
      </c>
      <c r="O50">
        <v>0.06009289711199282</v>
      </c>
      <c r="P50">
        <v>0.09112697666125644</v>
      </c>
      <c r="Q50">
        <v>0.04971270921116532</v>
      </c>
      <c r="R50">
        <v>0.1023703298426758</v>
      </c>
      <c r="W50" s="2">
        <v>45172</v>
      </c>
      <c r="X50">
        <v>0.09841681144546692</v>
      </c>
      <c r="Y50">
        <v>0.07511459174401336</v>
      </c>
      <c r="Z50">
        <v>0.05721029861242427</v>
      </c>
      <c r="AA50">
        <v>0.1087609642708727</v>
      </c>
      <c r="AB50">
        <v>0.08614872168308176</v>
      </c>
      <c r="AC50">
        <v>0.1118122733032153</v>
      </c>
      <c r="AD50">
        <v>0.05833694524037199</v>
      </c>
      <c r="AE50">
        <v>0.1008964808734632</v>
      </c>
      <c r="AF50">
        <v>0.06009289711199282</v>
      </c>
      <c r="AG50">
        <v>0.09112697666125644</v>
      </c>
      <c r="AH50">
        <v>0.04971270921116532</v>
      </c>
      <c r="AI50">
        <v>0.1023703298426758</v>
      </c>
      <c r="AN50" s="2">
        <v>44896</v>
      </c>
      <c r="AO50">
        <v>1.033681582481152</v>
      </c>
      <c r="AP50">
        <v>334.0821071166632</v>
      </c>
      <c r="AQ50">
        <v>7.937978843623289</v>
      </c>
      <c r="AR50">
        <v>0.2196479968731624</v>
      </c>
      <c r="AS50">
        <v>0.006907184677387324</v>
      </c>
      <c r="AT50">
        <v>16.68337573101156</v>
      </c>
      <c r="AU50">
        <v>18.48347306630336</v>
      </c>
      <c r="AV50">
        <v>0.0558067358582246</v>
      </c>
      <c r="AW50">
        <v>6.688594115898459</v>
      </c>
      <c r="AX50">
        <v>46.34834724577944</v>
      </c>
      <c r="AY50">
        <v>6.015190271406738</v>
      </c>
      <c r="AZ50">
        <v>13.75315503193144</v>
      </c>
    </row>
    <row r="51" spans="1:52">
      <c r="A51" s="2">
        <v>44897</v>
      </c>
      <c r="B51">
        <v>946.0074401098257</v>
      </c>
      <c r="C51">
        <v>-0.01845320241724846</v>
      </c>
      <c r="F51" s="2">
        <v>45179</v>
      </c>
      <c r="G51">
        <v>0.08372872970221017</v>
      </c>
      <c r="H51">
        <v>0.1058067253844081</v>
      </c>
      <c r="I51">
        <v>0.08938097306802455</v>
      </c>
      <c r="J51">
        <v>0.08236541591444273</v>
      </c>
      <c r="K51">
        <v>0.04990902019505657</v>
      </c>
      <c r="L51">
        <v>0.1006168053595708</v>
      </c>
      <c r="M51">
        <v>0.1231591907400559</v>
      </c>
      <c r="N51">
        <v>0.06052326752487217</v>
      </c>
      <c r="O51">
        <v>0.0515321238592315</v>
      </c>
      <c r="P51">
        <v>0.09736490676638597</v>
      </c>
      <c r="Q51">
        <v>0.04543692491989984</v>
      </c>
      <c r="R51">
        <v>0.1101759165658417</v>
      </c>
      <c r="W51" s="2">
        <v>45179</v>
      </c>
      <c r="X51">
        <v>0.08236541591444273</v>
      </c>
      <c r="Y51">
        <v>0.08372872970221017</v>
      </c>
      <c r="Z51">
        <v>0.04990902019505657</v>
      </c>
      <c r="AA51">
        <v>0.1006168053595708</v>
      </c>
      <c r="AB51">
        <v>0.08938097306802455</v>
      </c>
      <c r="AC51">
        <v>0.1231591907400559</v>
      </c>
      <c r="AD51">
        <v>0.06052326752487217</v>
      </c>
      <c r="AE51">
        <v>0.1058067253844081</v>
      </c>
      <c r="AF51">
        <v>0.0515321238592315</v>
      </c>
      <c r="AG51">
        <v>0.09736490676638597</v>
      </c>
      <c r="AH51">
        <v>0.04543692491989984</v>
      </c>
      <c r="AI51">
        <v>0.1101759165658417</v>
      </c>
      <c r="AN51" s="2">
        <v>44897</v>
      </c>
      <c r="AO51">
        <v>1.044433825299209</v>
      </c>
      <c r="AP51">
        <v>333.3553939505501</v>
      </c>
      <c r="AQ51">
        <v>7.965058848702338</v>
      </c>
      <c r="AR51">
        <v>0.2224807557803056</v>
      </c>
      <c r="AS51">
        <v>0.006865906844349276</v>
      </c>
      <c r="AT51">
        <v>16.61377265753259</v>
      </c>
      <c r="AU51">
        <v>18.41181699364412</v>
      </c>
      <c r="AV51">
        <v>0.05573567112669178</v>
      </c>
      <c r="AW51">
        <v>6.565352554885455</v>
      </c>
      <c r="AX51">
        <v>46.61734683318878</v>
      </c>
      <c r="AY51">
        <v>6.196719174860095</v>
      </c>
      <c r="AZ51">
        <v>13.45867452368354</v>
      </c>
    </row>
    <row r="52" spans="1:52">
      <c r="A52" s="2">
        <v>44898</v>
      </c>
      <c r="B52">
        <v>972.0850058039077</v>
      </c>
      <c r="C52">
        <v>0.02756592029662541</v>
      </c>
      <c r="F52" s="2">
        <v>45186</v>
      </c>
      <c r="G52">
        <v>0.0843559329296471</v>
      </c>
      <c r="H52">
        <v>0.1080870595386487</v>
      </c>
      <c r="I52">
        <v>0.09546705901617372</v>
      </c>
      <c r="J52">
        <v>0.07695760614660473</v>
      </c>
      <c r="K52">
        <v>0.04594995315810435</v>
      </c>
      <c r="L52">
        <v>0.09899278787320727</v>
      </c>
      <c r="M52">
        <v>0.1216177498890594</v>
      </c>
      <c r="N52">
        <v>0.0625109042115445</v>
      </c>
      <c r="O52">
        <v>0.04958139204330388</v>
      </c>
      <c r="P52">
        <v>0.1003619493319945</v>
      </c>
      <c r="Q52">
        <v>0.04442993965109723</v>
      </c>
      <c r="R52">
        <v>0.1116876662106146</v>
      </c>
      <c r="W52" s="2">
        <v>45186</v>
      </c>
      <c r="X52">
        <v>0.07695760614660473</v>
      </c>
      <c r="Y52">
        <v>0.0843559329296471</v>
      </c>
      <c r="Z52">
        <v>0.04594995315810435</v>
      </c>
      <c r="AA52">
        <v>0.09899278787320727</v>
      </c>
      <c r="AB52">
        <v>0.09546705901617372</v>
      </c>
      <c r="AC52">
        <v>0.1216177498890594</v>
      </c>
      <c r="AD52">
        <v>0.0625109042115445</v>
      </c>
      <c r="AE52">
        <v>0.1080870595386487</v>
      </c>
      <c r="AF52">
        <v>0.04958139204330388</v>
      </c>
      <c r="AG52">
        <v>0.1003619493319945</v>
      </c>
      <c r="AH52">
        <v>0.04442993965109723</v>
      </c>
      <c r="AI52">
        <v>0.1116876662106146</v>
      </c>
      <c r="AN52" s="2">
        <v>44898</v>
      </c>
      <c r="AO52">
        <v>1.040543654074541</v>
      </c>
      <c r="AP52">
        <v>337.2405152475604</v>
      </c>
      <c r="AQ52">
        <v>7.757249698140416</v>
      </c>
      <c r="AR52">
        <v>0.2276493133885159</v>
      </c>
      <c r="AS52">
        <v>0.007008144317729685</v>
      </c>
      <c r="AT52">
        <v>16.63323939854368</v>
      </c>
      <c r="AU52">
        <v>18.13145054242119</v>
      </c>
      <c r="AV52">
        <v>0.05651190065648196</v>
      </c>
      <c r="AW52">
        <v>6.840493182196602</v>
      </c>
      <c r="AX52">
        <v>46.19510211257079</v>
      </c>
      <c r="AY52">
        <v>6.252646867647872</v>
      </c>
      <c r="AZ52">
        <v>12.84760614603634</v>
      </c>
    </row>
    <row r="53" spans="1:52">
      <c r="A53" s="2">
        <v>44899</v>
      </c>
      <c r="B53">
        <v>951.1450281019376</v>
      </c>
      <c r="C53">
        <v>-0.02154130305163282</v>
      </c>
      <c r="F53" s="2">
        <v>45193</v>
      </c>
      <c r="G53">
        <v>0.085466101360127</v>
      </c>
      <c r="H53">
        <v>0.1116309162416622</v>
      </c>
      <c r="I53">
        <v>0.08651727247494406</v>
      </c>
      <c r="J53">
        <v>0.07533405026088942</v>
      </c>
      <c r="K53">
        <v>0.04112765498949012</v>
      </c>
      <c r="L53">
        <v>0.1088923738058741</v>
      </c>
      <c r="M53">
        <v>0.1263232461265877</v>
      </c>
      <c r="N53">
        <v>0.05739468863097587</v>
      </c>
      <c r="O53">
        <v>0.04173863852275381</v>
      </c>
      <c r="P53">
        <v>0.1090954851664358</v>
      </c>
      <c r="Q53">
        <v>0.03821073246821327</v>
      </c>
      <c r="R53">
        <v>0.1182688399520466</v>
      </c>
      <c r="W53" s="2">
        <v>45193</v>
      </c>
      <c r="X53">
        <v>0.07533405026088942</v>
      </c>
      <c r="Y53">
        <v>0.085466101360127</v>
      </c>
      <c r="Z53">
        <v>0.04112765498949012</v>
      </c>
      <c r="AA53">
        <v>0.1088923738058741</v>
      </c>
      <c r="AB53">
        <v>0.08651727247494406</v>
      </c>
      <c r="AC53">
        <v>0.1263232461265877</v>
      </c>
      <c r="AD53">
        <v>0.05739468863097587</v>
      </c>
      <c r="AE53">
        <v>0.1116309162416622</v>
      </c>
      <c r="AF53">
        <v>0.04173863852275381</v>
      </c>
      <c r="AG53">
        <v>0.1090954851664358</v>
      </c>
      <c r="AH53">
        <v>0.03821073246821327</v>
      </c>
      <c r="AI53">
        <v>0.1182688399520466</v>
      </c>
      <c r="AN53" s="2">
        <v>44899</v>
      </c>
      <c r="AO53">
        <v>1.120390131797184</v>
      </c>
      <c r="AP53">
        <v>323.760062711781</v>
      </c>
      <c r="AQ53">
        <v>7.494796680253788</v>
      </c>
      <c r="AR53">
        <v>0.2678461200850111</v>
      </c>
      <c r="AS53">
        <v>0.006522385385118146</v>
      </c>
      <c r="AT53">
        <v>17.64312144163205</v>
      </c>
      <c r="AU53">
        <v>19.31650984392645</v>
      </c>
      <c r="AV53">
        <v>0.05574849200069108</v>
      </c>
      <c r="AW53">
        <v>6.705676051049497</v>
      </c>
      <c r="AX53">
        <v>40.941385175213</v>
      </c>
      <c r="AY53">
        <v>6.530304811038516</v>
      </c>
      <c r="AZ53">
        <v>11.52590853551875</v>
      </c>
    </row>
    <row r="54" spans="1:52">
      <c r="A54" s="2">
        <v>44900</v>
      </c>
      <c r="B54">
        <v>969.8204745808208</v>
      </c>
      <c r="C54">
        <v>0.01963469915429306</v>
      </c>
      <c r="F54" s="2">
        <v>45200</v>
      </c>
      <c r="G54">
        <v>0.0872001047934117</v>
      </c>
      <c r="H54">
        <v>0.1096496600527955</v>
      </c>
      <c r="I54">
        <v>0.1059784967326918</v>
      </c>
      <c r="J54">
        <v>0.07745830909704668</v>
      </c>
      <c r="K54">
        <v>0.04057880786421102</v>
      </c>
      <c r="L54">
        <v>0.1078518353360034</v>
      </c>
      <c r="M54">
        <v>0.1220107620958566</v>
      </c>
      <c r="N54">
        <v>0.0542040384396447</v>
      </c>
      <c r="O54">
        <v>0.03859280421220058</v>
      </c>
      <c r="P54">
        <v>0.1045904628528455</v>
      </c>
      <c r="Q54">
        <v>0.03802258360869577</v>
      </c>
      <c r="R54">
        <v>0.1138621349145968</v>
      </c>
      <c r="W54" s="2">
        <v>45200</v>
      </c>
      <c r="X54">
        <v>0.07745830909704668</v>
      </c>
      <c r="Y54">
        <v>0.0872001047934117</v>
      </c>
      <c r="Z54">
        <v>0.04057880786421102</v>
      </c>
      <c r="AA54">
        <v>0.1078518353360034</v>
      </c>
      <c r="AB54">
        <v>0.1059784967326918</v>
      </c>
      <c r="AC54">
        <v>0.1220107620958566</v>
      </c>
      <c r="AD54">
        <v>0.0542040384396447</v>
      </c>
      <c r="AE54">
        <v>0.1096496600527955</v>
      </c>
      <c r="AF54">
        <v>0.03859280421220058</v>
      </c>
      <c r="AG54">
        <v>0.1045904628528455</v>
      </c>
      <c r="AH54">
        <v>0.03802258360869577</v>
      </c>
      <c r="AI54">
        <v>0.1138621349145968</v>
      </c>
      <c r="AN54" s="2">
        <v>44900</v>
      </c>
      <c r="AO54">
        <v>1.115585077168586</v>
      </c>
      <c r="AP54">
        <v>326.6848305990484</v>
      </c>
      <c r="AQ54">
        <v>7.391589445119163</v>
      </c>
      <c r="AR54">
        <v>0.2717152173132431</v>
      </c>
      <c r="AS54">
        <v>0.00656414014387983</v>
      </c>
      <c r="AT54">
        <v>18.01617889937728</v>
      </c>
      <c r="AU54">
        <v>19.37074590911232</v>
      </c>
      <c r="AV54">
        <v>0.05510666474881186</v>
      </c>
      <c r="AW54">
        <v>6.659666169530295</v>
      </c>
      <c r="AX54">
        <v>40.93263026134282</v>
      </c>
      <c r="AY54">
        <v>6.464757434670244</v>
      </c>
      <c r="AZ54">
        <v>11.43365771684263</v>
      </c>
    </row>
    <row r="55" spans="1:52">
      <c r="A55" s="2">
        <v>44901</v>
      </c>
      <c r="B55">
        <v>958.8042075528531</v>
      </c>
      <c r="C55">
        <v>-0.01135907863022712</v>
      </c>
      <c r="F55" s="2">
        <v>45207</v>
      </c>
      <c r="G55">
        <v>0.07212754550342111</v>
      </c>
      <c r="H55">
        <v>0.1200647448374245</v>
      </c>
      <c r="I55">
        <v>0.1220336115952931</v>
      </c>
      <c r="J55">
        <v>0.07258333089323452</v>
      </c>
      <c r="K55">
        <v>0.03582538044230336</v>
      </c>
      <c r="L55">
        <v>0.1154083030759464</v>
      </c>
      <c r="M55">
        <v>0.15</v>
      </c>
      <c r="N55">
        <v>0.04451503335645227</v>
      </c>
      <c r="O55">
        <v>0.03429060652362097</v>
      </c>
      <c r="P55">
        <v>0.08651851594654168</v>
      </c>
      <c r="Q55">
        <v>0.04005469274024333</v>
      </c>
      <c r="R55">
        <v>0.1065782350855188</v>
      </c>
      <c r="W55" s="2">
        <v>45207</v>
      </c>
      <c r="X55">
        <v>0.07459669266868305</v>
      </c>
      <c r="Y55">
        <v>0.07229030628367941</v>
      </c>
      <c r="Z55">
        <v>0.03765246416896959</v>
      </c>
      <c r="AA55">
        <v>0.1137579069221066</v>
      </c>
      <c r="AB55">
        <v>0.1187442223093878</v>
      </c>
      <c r="AC55">
        <v>0.151223714346864</v>
      </c>
      <c r="AD55">
        <v>0.04574950210322014</v>
      </c>
      <c r="AE55">
        <v>0.1174511155115543</v>
      </c>
      <c r="AF55">
        <v>0.03608051749860586</v>
      </c>
      <c r="AG55">
        <v>0.08568904438117209</v>
      </c>
      <c r="AH55">
        <v>0.04210306874300683</v>
      </c>
      <c r="AI55">
        <v>0.1046614450627504</v>
      </c>
      <c r="AN55" s="2">
        <v>44901</v>
      </c>
      <c r="AO55">
        <v>1.103533069355681</v>
      </c>
      <c r="AP55">
        <v>326.2566690049478</v>
      </c>
      <c r="AQ55">
        <v>7.470757219645683</v>
      </c>
      <c r="AR55">
        <v>0.2721416151785988</v>
      </c>
      <c r="AS55">
        <v>0.006550934072576798</v>
      </c>
      <c r="AT55">
        <v>17.97647235155201</v>
      </c>
      <c r="AU55">
        <v>19.52911496363133</v>
      </c>
      <c r="AV55">
        <v>0.0554115877428896</v>
      </c>
      <c r="AW55">
        <v>6.740339423485903</v>
      </c>
      <c r="AX55">
        <v>40.95608447126882</v>
      </c>
      <c r="AY55">
        <v>6.334884618563613</v>
      </c>
      <c r="AZ55">
        <v>11.46912571662308</v>
      </c>
    </row>
    <row r="56" spans="1:52">
      <c r="A56" s="2">
        <v>44902</v>
      </c>
      <c r="B56">
        <v>962.7065532935078</v>
      </c>
      <c r="C56">
        <v>0.0040700131579674</v>
      </c>
      <c r="F56" s="2">
        <v>45214</v>
      </c>
      <c r="G56">
        <v>0.05687120004855084</v>
      </c>
      <c r="H56">
        <v>0.1288247302760423</v>
      </c>
      <c r="I56">
        <v>0.1330638928472343</v>
      </c>
      <c r="J56">
        <v>0.06854289309843972</v>
      </c>
      <c r="K56">
        <v>0.03526247131661026</v>
      </c>
      <c r="L56">
        <v>0.1187135304126501</v>
      </c>
      <c r="M56">
        <v>0.15</v>
      </c>
      <c r="N56">
        <v>0.05789259793513805</v>
      </c>
      <c r="O56">
        <v>0.03339645354029692</v>
      </c>
      <c r="P56">
        <v>0.06881954312658053</v>
      </c>
      <c r="Q56">
        <v>0.03918576608066759</v>
      </c>
      <c r="R56">
        <v>0.1094269213177894</v>
      </c>
      <c r="W56" s="2">
        <v>45214</v>
      </c>
      <c r="X56">
        <v>0.06888394139566757</v>
      </c>
      <c r="Y56">
        <v>0.05670287036096959</v>
      </c>
      <c r="Z56">
        <v>0.03643441354661407</v>
      </c>
      <c r="AA56">
        <v>0.1149320152954522</v>
      </c>
      <c r="AB56">
        <v>0.1273559768610465</v>
      </c>
      <c r="AC56">
        <v>0.1665578077803602</v>
      </c>
      <c r="AD56">
        <v>0.05728084265767634</v>
      </c>
      <c r="AE56">
        <v>0.1239268051185589</v>
      </c>
      <c r="AF56">
        <v>0.03456011472824742</v>
      </c>
      <c r="AG56">
        <v>0.06761716685966324</v>
      </c>
      <c r="AH56">
        <v>0.04043451745625697</v>
      </c>
      <c r="AI56">
        <v>0.105313527939487</v>
      </c>
      <c r="AN56" s="2">
        <v>44902</v>
      </c>
      <c r="AO56">
        <v>1.114924480717713</v>
      </c>
      <c r="AP56">
        <v>328.7883754676329</v>
      </c>
      <c r="AQ56">
        <v>7.471167125182054</v>
      </c>
      <c r="AR56">
        <v>0.2714871998708912</v>
      </c>
      <c r="AS56">
        <v>0.006535533465974867</v>
      </c>
      <c r="AT56">
        <v>18.03512660923329</v>
      </c>
      <c r="AU56">
        <v>19.57290086630548</v>
      </c>
      <c r="AV56">
        <v>0.05512655235147274</v>
      </c>
      <c r="AW56">
        <v>6.913086898438347</v>
      </c>
      <c r="AX56">
        <v>40.83475882932694</v>
      </c>
      <c r="AY56">
        <v>6.162300748613151</v>
      </c>
      <c r="AZ56">
        <v>11.52400474633489</v>
      </c>
    </row>
    <row r="57" spans="1:52">
      <c r="A57" s="2">
        <v>44903</v>
      </c>
      <c r="B57">
        <v>935.9536200014875</v>
      </c>
      <c r="C57">
        <v>-0.02778929176341027</v>
      </c>
      <c r="AN57" s="2">
        <v>44903</v>
      </c>
      <c r="AO57">
        <v>1.127825432621792</v>
      </c>
      <c r="AP57">
        <v>327.6083040482762</v>
      </c>
      <c r="AQ57">
        <v>7.473989026087192</v>
      </c>
      <c r="AR57">
        <v>0.2692246367845244</v>
      </c>
      <c r="AS57">
        <v>0.00643773717813011</v>
      </c>
      <c r="AT57">
        <v>17.86308170462427</v>
      </c>
      <c r="AU57">
        <v>19.73942838722778</v>
      </c>
      <c r="AV57">
        <v>0.05523101458129688</v>
      </c>
      <c r="AW57">
        <v>6.938216505004659</v>
      </c>
      <c r="AX57">
        <v>40.56477182169444</v>
      </c>
      <c r="AY57">
        <v>6.31150633943148</v>
      </c>
      <c r="AZ57">
        <v>11.4776070248481</v>
      </c>
    </row>
    <row r="58" spans="1:52">
      <c r="A58" s="2">
        <v>44904</v>
      </c>
      <c r="B58">
        <v>956.1024010644344</v>
      </c>
      <c r="C58">
        <v>0.02152754221188324</v>
      </c>
      <c r="AN58" s="2">
        <v>44904</v>
      </c>
      <c r="AO58">
        <v>1.124731383445356</v>
      </c>
      <c r="AP58">
        <v>330.0542726464823</v>
      </c>
      <c r="AQ58">
        <v>7.550933263056577</v>
      </c>
      <c r="AR58">
        <v>0.2693764236953917</v>
      </c>
      <c r="AS58">
        <v>0.006430077162835311</v>
      </c>
      <c r="AT58">
        <v>17.86601305876742</v>
      </c>
      <c r="AU58">
        <v>19.67277187281727</v>
      </c>
      <c r="AV58">
        <v>0.05425937833565599</v>
      </c>
      <c r="AW58">
        <v>6.962046447586664</v>
      </c>
      <c r="AX58">
        <v>40.03317566247354</v>
      </c>
      <c r="AY58">
        <v>6.376485870371739</v>
      </c>
      <c r="AZ58">
        <v>11.42937744763366</v>
      </c>
    </row>
    <row r="59" spans="1:52">
      <c r="A59" s="2">
        <v>44905</v>
      </c>
      <c r="B59">
        <v>945.3511523560493</v>
      </c>
      <c r="C59">
        <v>-0.01124487157067666</v>
      </c>
      <c r="AN59" s="2">
        <v>44905</v>
      </c>
      <c r="AO59">
        <v>1.138268677958587</v>
      </c>
      <c r="AP59">
        <v>329.5180353410015</v>
      </c>
      <c r="AQ59">
        <v>7.44242982890615</v>
      </c>
      <c r="AR59">
        <v>0.2703388317763542</v>
      </c>
      <c r="AS59">
        <v>0.006393132236001948</v>
      </c>
      <c r="AT59">
        <v>17.77033660947873</v>
      </c>
      <c r="AU59">
        <v>19.95947801438421</v>
      </c>
      <c r="AV59">
        <v>0.05443173548987536</v>
      </c>
      <c r="AW59">
        <v>7.035721051232534</v>
      </c>
      <c r="AX59">
        <v>40.40516138929067</v>
      </c>
      <c r="AY59">
        <v>6.352167609705027</v>
      </c>
      <c r="AZ59">
        <v>11.34329087018405</v>
      </c>
    </row>
    <row r="60" spans="1:52">
      <c r="A60" s="2">
        <v>44906</v>
      </c>
      <c r="B60">
        <v>945.5436908091718</v>
      </c>
      <c r="C60">
        <v>0.0002036687136230952</v>
      </c>
      <c r="AN60" s="2">
        <v>44906</v>
      </c>
      <c r="AO60">
        <v>1.152128872082484</v>
      </c>
      <c r="AP60">
        <v>311.3576753846169</v>
      </c>
      <c r="AQ60">
        <v>7.446519823249331</v>
      </c>
      <c r="AR60">
        <v>0.2765244296618596</v>
      </c>
      <c r="AS60">
        <v>0.006019442971733213</v>
      </c>
      <c r="AT60">
        <v>19.12796038516666</v>
      </c>
      <c r="AU60">
        <v>20.30565810326062</v>
      </c>
      <c r="AV60">
        <v>0.05529004252493809</v>
      </c>
      <c r="AW60">
        <v>8.985395101795479</v>
      </c>
      <c r="AX60">
        <v>40.01404228150799</v>
      </c>
      <c r="AY60">
        <v>5.735744225045957</v>
      </c>
      <c r="AZ60">
        <v>10.7873534396796</v>
      </c>
    </row>
    <row r="61" spans="1:52">
      <c r="A61" s="2">
        <v>44907</v>
      </c>
      <c r="B61">
        <v>929.8871455140261</v>
      </c>
      <c r="C61">
        <v>-0.01655824627389479</v>
      </c>
      <c r="AN61" s="2">
        <v>44907</v>
      </c>
      <c r="AO61">
        <v>1.165259174563379</v>
      </c>
      <c r="AP61">
        <v>311.2633610072708</v>
      </c>
      <c r="AQ61">
        <v>7.588506295494426</v>
      </c>
      <c r="AR61">
        <v>0.2753527782862188</v>
      </c>
      <c r="AS61">
        <v>0.005930109990177763</v>
      </c>
      <c r="AT61">
        <v>19.01497709762828</v>
      </c>
      <c r="AU61">
        <v>20.38142918395143</v>
      </c>
      <c r="AV61">
        <v>0.05453389602673035</v>
      </c>
      <c r="AW61">
        <v>9.023880378267931</v>
      </c>
      <c r="AX61">
        <v>40.07711596117332</v>
      </c>
      <c r="AY61">
        <v>5.707700714481296</v>
      </c>
      <c r="AZ61">
        <v>10.87421891985984</v>
      </c>
    </row>
    <row r="62" spans="1:52">
      <c r="A62" s="2">
        <v>44908</v>
      </c>
      <c r="B62">
        <v>927.9736503420274</v>
      </c>
      <c r="C62">
        <v>-0.00205777139863661</v>
      </c>
      <c r="AN62" s="2">
        <v>44908</v>
      </c>
      <c r="AO62">
        <v>1.154013615243095</v>
      </c>
      <c r="AP62">
        <v>311.288683913449</v>
      </c>
      <c r="AQ62">
        <v>7.582514101602902</v>
      </c>
      <c r="AR62">
        <v>0.282511975564713</v>
      </c>
      <c r="AS62">
        <v>0.005883091077236628</v>
      </c>
      <c r="AT62">
        <v>19.31072506991718</v>
      </c>
      <c r="AU62">
        <v>20.34024787424815</v>
      </c>
      <c r="AV62">
        <v>0.05392174154147904</v>
      </c>
      <c r="AW62">
        <v>9.039682249033136</v>
      </c>
      <c r="AX62">
        <v>39.15807756641571</v>
      </c>
      <c r="AY62">
        <v>5.737297631555462</v>
      </c>
      <c r="AZ62">
        <v>10.86450931783123</v>
      </c>
    </row>
    <row r="63" spans="1:52">
      <c r="A63" s="2">
        <v>44909</v>
      </c>
      <c r="B63">
        <v>949.6578811998754</v>
      </c>
      <c r="C63">
        <v>0.02336729157110851</v>
      </c>
      <c r="AN63" s="2">
        <v>44909</v>
      </c>
      <c r="AO63">
        <v>1.148081603710873</v>
      </c>
      <c r="AP63">
        <v>312.8310536226326</v>
      </c>
      <c r="AQ63">
        <v>7.338407253285166</v>
      </c>
      <c r="AR63">
        <v>0.2941091180163081</v>
      </c>
      <c r="AS63">
        <v>0.005824316557270446</v>
      </c>
      <c r="AT63">
        <v>20.29138858229683</v>
      </c>
      <c r="AU63">
        <v>20.36040932198616</v>
      </c>
      <c r="AV63">
        <v>0.05327514261537228</v>
      </c>
      <c r="AW63">
        <v>8.947011049849916</v>
      </c>
      <c r="AX63">
        <v>39.64520200161409</v>
      </c>
      <c r="AY63">
        <v>5.657324310621955</v>
      </c>
      <c r="AZ63">
        <v>10.80898412041171</v>
      </c>
    </row>
    <row r="64" spans="1:52">
      <c r="A64" s="2">
        <v>44910</v>
      </c>
      <c r="B64">
        <v>943.0752726577635</v>
      </c>
      <c r="C64">
        <v>-0.006931557850912484</v>
      </c>
      <c r="AN64" s="2">
        <v>44910</v>
      </c>
      <c r="AO64">
        <v>1.125220576131516</v>
      </c>
      <c r="AP64">
        <v>314.8906944407685</v>
      </c>
      <c r="AQ64">
        <v>7.296413343275563</v>
      </c>
      <c r="AR64">
        <v>0.2962624491042541</v>
      </c>
      <c r="AS64">
        <v>0.005772640786901137</v>
      </c>
      <c r="AT64">
        <v>20.43462639221024</v>
      </c>
      <c r="AU64">
        <v>20.46969139818099</v>
      </c>
      <c r="AV64">
        <v>0.05340144595525263</v>
      </c>
      <c r="AW64">
        <v>9.122020790067376</v>
      </c>
      <c r="AX64">
        <v>40.11205266089586</v>
      </c>
      <c r="AY64">
        <v>5.489174928861668</v>
      </c>
      <c r="AZ64">
        <v>11.04813332538117</v>
      </c>
    </row>
    <row r="65" spans="1:52">
      <c r="A65" s="2">
        <v>44911</v>
      </c>
      <c r="B65">
        <v>918.3952380816589</v>
      </c>
      <c r="C65">
        <v>-0.0261697398835955</v>
      </c>
      <c r="AN65" s="2">
        <v>44911</v>
      </c>
      <c r="AO65">
        <v>1.128941910900373</v>
      </c>
      <c r="AP65">
        <v>315.3373723746016</v>
      </c>
      <c r="AQ65">
        <v>7.408942692417773</v>
      </c>
      <c r="AR65">
        <v>0.3001156172706413</v>
      </c>
      <c r="AS65">
        <v>0.005772505584245309</v>
      </c>
      <c r="AT65">
        <v>20.50723538426011</v>
      </c>
      <c r="AU65">
        <v>19.894309911476</v>
      </c>
      <c r="AV65">
        <v>0.0538148401381441</v>
      </c>
      <c r="AW65">
        <v>9.285398295705864</v>
      </c>
      <c r="AX65">
        <v>40.31941741106421</v>
      </c>
      <c r="AY65">
        <v>5.398743001196806</v>
      </c>
      <c r="AZ65">
        <v>10.97998441429601</v>
      </c>
    </row>
    <row r="66" spans="1:52">
      <c r="A66" s="2">
        <v>44912</v>
      </c>
      <c r="B66">
        <v>828.9373613276297</v>
      </c>
      <c r="C66">
        <v>-0.09740672974403541</v>
      </c>
      <c r="AN66" s="2">
        <v>44912</v>
      </c>
      <c r="AO66">
        <v>1.133284432770612</v>
      </c>
      <c r="AP66">
        <v>324.0149982890562</v>
      </c>
      <c r="AQ66">
        <v>7.457559990420275</v>
      </c>
      <c r="AR66">
        <v>0.3035320627801437</v>
      </c>
      <c r="AS66">
        <v>0.005441757272061135</v>
      </c>
      <c r="AT66">
        <v>20.73881729697661</v>
      </c>
      <c r="AU66">
        <v>20.19455511494801</v>
      </c>
      <c r="AV66">
        <v>0.05272636403110204</v>
      </c>
      <c r="AW66">
        <v>9.199167372451273</v>
      </c>
      <c r="AX66">
        <v>40.1566279907021</v>
      </c>
      <c r="AY66">
        <v>5.577790592742864</v>
      </c>
      <c r="AZ66">
        <v>10.85662204754465</v>
      </c>
    </row>
    <row r="67" spans="1:52">
      <c r="A67" s="2">
        <v>44913</v>
      </c>
      <c r="B67">
        <v>846.9688991434336</v>
      </c>
      <c r="C67">
        <v>0.02175259393173512</v>
      </c>
      <c r="AN67" s="2">
        <v>44913</v>
      </c>
      <c r="AO67">
        <v>1.110612044235263</v>
      </c>
      <c r="AP67">
        <v>375.1323305031013</v>
      </c>
      <c r="AQ67">
        <v>7.860652293891652</v>
      </c>
      <c r="AR67">
        <v>0.2780678261094168</v>
      </c>
      <c r="AS67">
        <v>0.005353200892255917</v>
      </c>
      <c r="AT67">
        <v>18.33522095711164</v>
      </c>
      <c r="AU67">
        <v>20.37432490877652</v>
      </c>
      <c r="AV67">
        <v>0.05351939810768748</v>
      </c>
      <c r="AW67">
        <v>8.128333620252995</v>
      </c>
      <c r="AX67">
        <v>39.86297694205228</v>
      </c>
      <c r="AY67">
        <v>6.131458875508664</v>
      </c>
      <c r="AZ67">
        <v>10.23362037392907</v>
      </c>
    </row>
    <row r="68" spans="1:52">
      <c r="A68" s="2">
        <v>44914</v>
      </c>
      <c r="B68">
        <v>851.2514851128194</v>
      </c>
      <c r="C68">
        <v>0.005056367445979371</v>
      </c>
      <c r="AN68" s="2">
        <v>44914</v>
      </c>
      <c r="AO68">
        <v>1.10694631633204</v>
      </c>
      <c r="AP68">
        <v>376.93215549424</v>
      </c>
      <c r="AQ68">
        <v>7.893498219813431</v>
      </c>
      <c r="AR68">
        <v>0.2679246755583899</v>
      </c>
      <c r="AS68">
        <v>0.00537971363655916</v>
      </c>
      <c r="AT68">
        <v>17.80626326273547</v>
      </c>
      <c r="AU68">
        <v>20.63047968932673</v>
      </c>
      <c r="AV68">
        <v>0.05377563669623325</v>
      </c>
      <c r="AW68">
        <v>8.225199095053975</v>
      </c>
      <c r="AX68">
        <v>40.01345543633012</v>
      </c>
      <c r="AY68">
        <v>6.174157808365416</v>
      </c>
      <c r="AZ68">
        <v>10.36658367855205</v>
      </c>
    </row>
    <row r="69" spans="1:52">
      <c r="A69" s="2">
        <v>44915</v>
      </c>
      <c r="B69">
        <v>817.199080124079</v>
      </c>
      <c r="C69">
        <v>-0.04000275545390364</v>
      </c>
      <c r="AN69" s="2">
        <v>44915</v>
      </c>
      <c r="AO69">
        <v>1.108433500483862</v>
      </c>
      <c r="AP69">
        <v>382.4317436565729</v>
      </c>
      <c r="AQ69">
        <v>7.963981229467506</v>
      </c>
      <c r="AR69">
        <v>0.2693060915358159</v>
      </c>
      <c r="AS69">
        <v>0.005275190566356933</v>
      </c>
      <c r="AT69">
        <v>17.75625326894277</v>
      </c>
      <c r="AU69">
        <v>20.67767650373076</v>
      </c>
      <c r="AV69">
        <v>0.05252087125608285</v>
      </c>
      <c r="AW69">
        <v>8.150974191183975</v>
      </c>
      <c r="AX69">
        <v>40.60145437072135</v>
      </c>
      <c r="AY69">
        <v>6.194815400314509</v>
      </c>
      <c r="AZ69">
        <v>10.44969406090244</v>
      </c>
    </row>
    <row r="70" spans="1:52">
      <c r="A70" s="2">
        <v>44916</v>
      </c>
      <c r="B70">
        <v>847.9752241866222</v>
      </c>
      <c r="C70">
        <v>0.03766052215559301</v>
      </c>
      <c r="AN70" s="2">
        <v>44916</v>
      </c>
      <c r="AO70">
        <v>1.107296799581343</v>
      </c>
      <c r="AP70">
        <v>387.2740870794974</v>
      </c>
      <c r="AQ70">
        <v>7.857419154321607</v>
      </c>
      <c r="AR70">
        <v>0.2672275629299494</v>
      </c>
      <c r="AS70">
        <v>0.005319152778276451</v>
      </c>
      <c r="AT70">
        <v>17.71842137238168</v>
      </c>
      <c r="AU70">
        <v>20.82609702747493</v>
      </c>
      <c r="AV70">
        <v>0.05223196118017449</v>
      </c>
      <c r="AW70">
        <v>8.144022698592254</v>
      </c>
      <c r="AX70">
        <v>40.55783783539135</v>
      </c>
      <c r="AY70">
        <v>6.244181759749375</v>
      </c>
      <c r="AZ70">
        <v>10.31936358390774</v>
      </c>
    </row>
    <row r="71" spans="1:52">
      <c r="A71" s="2">
        <v>44917</v>
      </c>
      <c r="B71">
        <v>834.4919694349711</v>
      </c>
      <c r="C71">
        <v>-0.01590052912758655</v>
      </c>
      <c r="AN71" s="2">
        <v>44917</v>
      </c>
      <c r="AO71">
        <v>1.086364411150479</v>
      </c>
      <c r="AP71">
        <v>390.5618736519853</v>
      </c>
      <c r="AQ71">
        <v>7.918899569639265</v>
      </c>
      <c r="AR71">
        <v>0.2688009157526536</v>
      </c>
      <c r="AS71">
        <v>0.005266132680944046</v>
      </c>
      <c r="AT71">
        <v>17.92537223760283</v>
      </c>
      <c r="AU71">
        <v>21.12311081369493</v>
      </c>
      <c r="AV71">
        <v>0.05163088031423755</v>
      </c>
      <c r="AW71">
        <v>8.07348149366304</v>
      </c>
      <c r="AX71">
        <v>40.43976682609332</v>
      </c>
      <c r="AY71">
        <v>6.233060899407532</v>
      </c>
      <c r="AZ71">
        <v>10.25163605279268</v>
      </c>
    </row>
    <row r="72" spans="1:52">
      <c r="A72" s="2">
        <v>44918</v>
      </c>
      <c r="B72">
        <v>835.8511340904327</v>
      </c>
      <c r="C72">
        <v>0.001628733055851761</v>
      </c>
      <c r="AN72" s="2">
        <v>44918</v>
      </c>
      <c r="AO72">
        <v>1.094636102743235</v>
      </c>
      <c r="AP72">
        <v>385.7345262465315</v>
      </c>
      <c r="AQ72">
        <v>7.83712754979635</v>
      </c>
      <c r="AR72">
        <v>0.2698406402429387</v>
      </c>
      <c r="AS72">
        <v>0.005270415303362659</v>
      </c>
      <c r="AT72">
        <v>18.05415796915188</v>
      </c>
      <c r="AU72">
        <v>20.98724027751354</v>
      </c>
      <c r="AV72">
        <v>0.05152504107051351</v>
      </c>
      <c r="AW72">
        <v>8.052838814309188</v>
      </c>
      <c r="AX72">
        <v>40.38181704424602</v>
      </c>
      <c r="AY72">
        <v>6.433194955623834</v>
      </c>
      <c r="AZ72">
        <v>10.1974437321205</v>
      </c>
    </row>
    <row r="73" spans="1:52">
      <c r="A73" s="2">
        <v>44919</v>
      </c>
      <c r="B73">
        <v>834.2272755254457</v>
      </c>
      <c r="C73">
        <v>-0.001942760497362972</v>
      </c>
      <c r="AN73" s="2">
        <v>44919</v>
      </c>
      <c r="AO73">
        <v>1.115083579085788</v>
      </c>
      <c r="AP73">
        <v>380.5826966182364</v>
      </c>
      <c r="AQ73">
        <v>7.858316456872507</v>
      </c>
      <c r="AR73">
        <v>0.2689711771335013</v>
      </c>
      <c r="AS73">
        <v>0.0052707418178114</v>
      </c>
      <c r="AT73">
        <v>17.8464962249208</v>
      </c>
      <c r="AU73">
        <v>21.13360649690613</v>
      </c>
      <c r="AV73">
        <v>0.0512975611945983</v>
      </c>
      <c r="AW73">
        <v>8.121823824439762</v>
      </c>
      <c r="AX73">
        <v>40.08914111681647</v>
      </c>
      <c r="AY73">
        <v>6.406832316930282</v>
      </c>
      <c r="AZ73">
        <v>10.35133117965346</v>
      </c>
    </row>
    <row r="74" spans="1:52">
      <c r="A74" s="2">
        <v>44920</v>
      </c>
      <c r="B74">
        <v>829.9206053757761</v>
      </c>
      <c r="C74">
        <v>-0.005162466243934682</v>
      </c>
      <c r="AN74" s="2">
        <v>44920</v>
      </c>
      <c r="AO74">
        <v>1.178395359314931</v>
      </c>
      <c r="AP74">
        <v>385.4601820348446</v>
      </c>
      <c r="AQ74">
        <v>7.792908311634038</v>
      </c>
      <c r="AR74">
        <v>0.2703150544087186</v>
      </c>
      <c r="AS74">
        <v>0.005045277740396696</v>
      </c>
      <c r="AT74">
        <v>19.27015544879319</v>
      </c>
      <c r="AU74">
        <v>22.09600836708764</v>
      </c>
      <c r="AV74">
        <v>0.04675435139920785</v>
      </c>
      <c r="AW74">
        <v>7.594071706972449</v>
      </c>
      <c r="AX74">
        <v>39.64023427585901</v>
      </c>
      <c r="AY74">
        <v>6.717308514342121</v>
      </c>
      <c r="AZ74">
        <v>9.593237589306046</v>
      </c>
    </row>
    <row r="75" spans="1:52">
      <c r="A75" s="2">
        <v>44921</v>
      </c>
      <c r="B75">
        <v>828.7606984683911</v>
      </c>
      <c r="C75">
        <v>-0.001397611891874595</v>
      </c>
      <c r="AN75" s="2">
        <v>44921</v>
      </c>
      <c r="AO75">
        <v>1.178123238171161</v>
      </c>
      <c r="AP75">
        <v>385.1716733462742</v>
      </c>
      <c r="AQ75">
        <v>7.778543471427628</v>
      </c>
      <c r="AR75">
        <v>0.2716812185458966</v>
      </c>
      <c r="AS75">
        <v>0.005042051355421613</v>
      </c>
      <c r="AT75">
        <v>19.55444774407474</v>
      </c>
      <c r="AU75">
        <v>21.89066682455147</v>
      </c>
      <c r="AV75">
        <v>0.04679628768581957</v>
      </c>
      <c r="AW75">
        <v>7.492567899842402</v>
      </c>
      <c r="AX75">
        <v>39.66528073895188</v>
      </c>
      <c r="AY75">
        <v>6.741762121233432</v>
      </c>
      <c r="AZ75">
        <v>9.666410521322696</v>
      </c>
    </row>
    <row r="76" spans="1:52">
      <c r="A76" s="2">
        <v>44922</v>
      </c>
      <c r="B76">
        <v>835.5983762289272</v>
      </c>
      <c r="C76">
        <v>0.008250485059405843</v>
      </c>
      <c r="AN76" s="2">
        <v>44922</v>
      </c>
      <c r="AO76">
        <v>1.15555031218647</v>
      </c>
      <c r="AP76">
        <v>380.0293624544042</v>
      </c>
      <c r="AQ76">
        <v>7.827988856194928</v>
      </c>
      <c r="AR76">
        <v>0.2733186295881917</v>
      </c>
      <c r="AS76">
        <v>0.005067056744595552</v>
      </c>
      <c r="AT76">
        <v>19.8973663615696</v>
      </c>
      <c r="AU76">
        <v>21.71436493731683</v>
      </c>
      <c r="AV76">
        <v>0.04692821960712878</v>
      </c>
      <c r="AW76">
        <v>7.496480899520688</v>
      </c>
      <c r="AX76">
        <v>39.02979006645263</v>
      </c>
      <c r="AY76">
        <v>6.858773586755341</v>
      </c>
      <c r="AZ76">
        <v>9.680742327195343</v>
      </c>
    </row>
    <row r="77" spans="1:52">
      <c r="A77" s="2">
        <v>44923</v>
      </c>
      <c r="B77">
        <v>829.9953329249633</v>
      </c>
      <c r="C77">
        <v>-0.006705426270992243</v>
      </c>
      <c r="AN77" s="2">
        <v>44923</v>
      </c>
      <c r="AO77">
        <v>1.118072192606644</v>
      </c>
      <c r="AP77">
        <v>384.1423438269864</v>
      </c>
      <c r="AQ77">
        <v>7.812874177140309</v>
      </c>
      <c r="AR77">
        <v>0.2684216755931325</v>
      </c>
      <c r="AS77">
        <v>0.005087641798613901</v>
      </c>
      <c r="AT77">
        <v>19.6901388744156</v>
      </c>
      <c r="AU77">
        <v>21.97485611165477</v>
      </c>
      <c r="AV77">
        <v>0.04710609650164065</v>
      </c>
      <c r="AW77">
        <v>7.625375742598241</v>
      </c>
      <c r="AX77">
        <v>39.15464162027669</v>
      </c>
      <c r="AY77">
        <v>6.942819171487149</v>
      </c>
      <c r="AZ77">
        <v>9.64151219904568</v>
      </c>
    </row>
    <row r="78" spans="1:52">
      <c r="A78" s="2">
        <v>44924</v>
      </c>
      <c r="B78">
        <v>794.2381423905357</v>
      </c>
      <c r="C78">
        <v>-0.04308119469589877</v>
      </c>
      <c r="AN78" s="2">
        <v>44924</v>
      </c>
      <c r="AO78">
        <v>1.143456703427332</v>
      </c>
      <c r="AP78">
        <v>385.2034297521493</v>
      </c>
      <c r="AQ78">
        <v>7.772509767176299</v>
      </c>
      <c r="AR78">
        <v>0.259446294885574</v>
      </c>
      <c r="AS78">
        <v>0.004916336299281167</v>
      </c>
      <c r="AT78">
        <v>19.834457277186</v>
      </c>
      <c r="AU78">
        <v>21.98708978432126</v>
      </c>
      <c r="AV78">
        <v>0.04596707039263339</v>
      </c>
      <c r="AW78">
        <v>7.575697192393903</v>
      </c>
      <c r="AX78">
        <v>38.61197305064677</v>
      </c>
      <c r="AY78">
        <v>7.52622834749644</v>
      </c>
      <c r="AZ78">
        <v>9.612103782683139</v>
      </c>
    </row>
    <row r="79" spans="1:52">
      <c r="A79" s="2">
        <v>44925</v>
      </c>
      <c r="B79">
        <v>793.5323744518328</v>
      </c>
      <c r="C79">
        <v>-0.000888609978587418</v>
      </c>
      <c r="AN79" s="2">
        <v>44925</v>
      </c>
      <c r="AO79">
        <v>1.125235905299954</v>
      </c>
      <c r="AP79">
        <v>391.7177576839798</v>
      </c>
      <c r="AQ79">
        <v>7.918891375926978</v>
      </c>
      <c r="AR79">
        <v>0.2566971139497877</v>
      </c>
      <c r="AS79">
        <v>0.004884115706199886</v>
      </c>
      <c r="AT79">
        <v>19.46161791670205</v>
      </c>
      <c r="AU79">
        <v>21.84245735984019</v>
      </c>
      <c r="AV79">
        <v>0.04543622075181258</v>
      </c>
      <c r="AW79">
        <v>7.679143968497395</v>
      </c>
      <c r="AX79">
        <v>38.84664645881903</v>
      </c>
      <c r="AY79">
        <v>7.705196875021207</v>
      </c>
      <c r="AZ79">
        <v>9.444288068911959</v>
      </c>
    </row>
    <row r="80" spans="1:52">
      <c r="A80" s="2">
        <v>44926</v>
      </c>
      <c r="B80">
        <v>792.1183745969287</v>
      </c>
      <c r="C80">
        <v>-0.001781905692103458</v>
      </c>
      <c r="AN80" s="2">
        <v>44926</v>
      </c>
      <c r="AO80">
        <v>1.161420775484978</v>
      </c>
      <c r="AP80">
        <v>389.0872807005725</v>
      </c>
      <c r="AQ80">
        <v>7.992329450289629</v>
      </c>
      <c r="AR80">
        <v>0.2568568434621155</v>
      </c>
      <c r="AS80">
        <v>0.004886255579376984</v>
      </c>
      <c r="AT80">
        <v>19.50882860597255</v>
      </c>
      <c r="AU80">
        <v>21.72514610475283</v>
      </c>
      <c r="AV80">
        <v>0.04544371636122816</v>
      </c>
      <c r="AW80">
        <v>7.859903886105649</v>
      </c>
      <c r="AX80">
        <v>39.64641838579256</v>
      </c>
      <c r="AY80">
        <v>7.426930611088569</v>
      </c>
      <c r="AZ80">
        <v>9.35106865045975</v>
      </c>
    </row>
    <row r="81" spans="1:52">
      <c r="A81" s="2">
        <v>44927</v>
      </c>
      <c r="B81">
        <v>793.038003538386</v>
      </c>
      <c r="C81">
        <v>0.001160974130823833</v>
      </c>
      <c r="AN81" s="2">
        <v>44927</v>
      </c>
      <c r="AO81">
        <v>1.194023208413868</v>
      </c>
      <c r="AP81">
        <v>386.3377380881047</v>
      </c>
      <c r="AQ81">
        <v>7.076367921260054</v>
      </c>
      <c r="AR81">
        <v>0.2374370739794745</v>
      </c>
      <c r="AS81">
        <v>0.004634311427481152</v>
      </c>
      <c r="AT81">
        <v>22.63644092007051</v>
      </c>
      <c r="AU81">
        <v>21.5139219841628</v>
      </c>
      <c r="AV81">
        <v>0.04680116693983492</v>
      </c>
      <c r="AW81">
        <v>8.928616832876111</v>
      </c>
      <c r="AX81">
        <v>48.43763556223745</v>
      </c>
      <c r="AY81">
        <v>6.883454584033564</v>
      </c>
      <c r="AZ81">
        <v>9.393326645324366</v>
      </c>
    </row>
    <row r="82" spans="1:52">
      <c r="A82" s="2">
        <v>44928</v>
      </c>
      <c r="B82">
        <v>797.0595801397224</v>
      </c>
      <c r="C82">
        <v>0.005071101994346794</v>
      </c>
      <c r="AN82" s="2">
        <v>44928</v>
      </c>
      <c r="AO82">
        <v>1.197397213246894</v>
      </c>
      <c r="AP82">
        <v>382.6114874645723</v>
      </c>
      <c r="AQ82">
        <v>7.130827471445873</v>
      </c>
      <c r="AR82">
        <v>0.2409382598500478</v>
      </c>
      <c r="AS82">
        <v>0.004634663534660257</v>
      </c>
      <c r="AT82">
        <v>22.84762197914432</v>
      </c>
      <c r="AU82">
        <v>21.33618288883671</v>
      </c>
      <c r="AV82">
        <v>0.04685524560754524</v>
      </c>
      <c r="AW82">
        <v>8.880094939035246</v>
      </c>
      <c r="AX82">
        <v>48.5736661573544</v>
      </c>
      <c r="AY82">
        <v>6.905054398714215</v>
      </c>
      <c r="AZ82">
        <v>9.290057310186061</v>
      </c>
    </row>
    <row r="83" spans="1:52">
      <c r="A83" s="2">
        <v>44929</v>
      </c>
      <c r="B83">
        <v>819.171860471846</v>
      </c>
      <c r="C83">
        <v>0.0277423179936529</v>
      </c>
      <c r="AN83" s="2">
        <v>44929</v>
      </c>
      <c r="AO83">
        <v>1.203037792397853</v>
      </c>
      <c r="AP83">
        <v>386.5694289415219</v>
      </c>
      <c r="AQ83">
        <v>7.127829977518377</v>
      </c>
      <c r="AR83">
        <v>0.2459783561577897</v>
      </c>
      <c r="AS83">
        <v>0.004739845024774027</v>
      </c>
      <c r="AT83">
        <v>23.28966741134404</v>
      </c>
      <c r="AU83">
        <v>21.31587961110044</v>
      </c>
      <c r="AV83">
        <v>0.04756719705255919</v>
      </c>
      <c r="AW83">
        <v>9.020057243883345</v>
      </c>
      <c r="AX83">
        <v>48.49152300042508</v>
      </c>
      <c r="AY83">
        <v>6.267698489420446</v>
      </c>
      <c r="AZ83">
        <v>9.324033603892875</v>
      </c>
    </row>
    <row r="84" spans="1:52">
      <c r="A84" s="2">
        <v>44930</v>
      </c>
      <c r="B84">
        <v>832.9354340129955</v>
      </c>
      <c r="C84">
        <v>0.01680181437533967</v>
      </c>
      <c r="AN84" s="2">
        <v>44930</v>
      </c>
      <c r="AO84">
        <v>1.226977034675187</v>
      </c>
      <c r="AP84">
        <v>395.050579671766</v>
      </c>
      <c r="AQ84">
        <v>7.116703589425426</v>
      </c>
      <c r="AR84">
        <v>0.2496972212872492</v>
      </c>
      <c r="AS84">
        <v>0.004824872574235818</v>
      </c>
      <c r="AT84">
        <v>23.61291631092701</v>
      </c>
      <c r="AU84">
        <v>21.54346764779299</v>
      </c>
      <c r="AV84">
        <v>0.0483907913542407</v>
      </c>
      <c r="AW84">
        <v>9.284189205286228</v>
      </c>
      <c r="AX84">
        <v>49.45320243378772</v>
      </c>
      <c r="AY84">
        <v>5.402828058684511</v>
      </c>
      <c r="AZ84">
        <v>9.468317455630501</v>
      </c>
    </row>
    <row r="85" spans="1:52">
      <c r="A85" s="2">
        <v>44931</v>
      </c>
      <c r="B85">
        <v>864.3171440022865</v>
      </c>
      <c r="C85">
        <v>0.03767604151272219</v>
      </c>
      <c r="AN85" s="2">
        <v>44931</v>
      </c>
      <c r="AO85">
        <v>1.189699927546309</v>
      </c>
      <c r="AP85">
        <v>386.7925122484435</v>
      </c>
      <c r="AQ85">
        <v>6.949470163045591</v>
      </c>
      <c r="AR85">
        <v>0.2463309544597205</v>
      </c>
      <c r="AS85">
        <v>0.004953674477926894</v>
      </c>
      <c r="AT85">
        <v>23.81950430983949</v>
      </c>
      <c r="AU85">
        <v>21.84603049372604</v>
      </c>
      <c r="AV85">
        <v>0.04854687060407094</v>
      </c>
      <c r="AW85">
        <v>9.327176521558552</v>
      </c>
      <c r="AX85">
        <v>49.62545521506587</v>
      </c>
      <c r="AY85">
        <v>5.549192342865489</v>
      </c>
      <c r="AZ85">
        <v>9.574043212949048</v>
      </c>
    </row>
    <row r="86" spans="1:52">
      <c r="A86" s="2">
        <v>44932</v>
      </c>
      <c r="B86">
        <v>854.9591992108277</v>
      </c>
      <c r="C86">
        <v>-0.01082698041615382</v>
      </c>
      <c r="AN86" s="2">
        <v>44932</v>
      </c>
      <c r="AO86">
        <v>1.206425510990478</v>
      </c>
      <c r="AP86">
        <v>380.8311380683155</v>
      </c>
      <c r="AQ86">
        <v>7.076728575903513</v>
      </c>
      <c r="AR86">
        <v>0.2459956819961985</v>
      </c>
      <c r="AS86">
        <v>0.004906904442279902</v>
      </c>
      <c r="AT86">
        <v>23.71439251348978</v>
      </c>
      <c r="AU86">
        <v>21.67471590025375</v>
      </c>
      <c r="AV86">
        <v>0.04824304861489039</v>
      </c>
      <c r="AW86">
        <v>9.484605290035168</v>
      </c>
      <c r="AX86">
        <v>50.22222206675811</v>
      </c>
      <c r="AY86">
        <v>5.506745657587969</v>
      </c>
      <c r="AZ86">
        <v>9.751320458513563</v>
      </c>
    </row>
    <row r="87" spans="1:52">
      <c r="A87" s="2">
        <v>44933</v>
      </c>
      <c r="B87">
        <v>868.4215765778125</v>
      </c>
      <c r="C87">
        <v>0.01574622201785925</v>
      </c>
      <c r="AN87" s="2">
        <v>44933</v>
      </c>
      <c r="AO87">
        <v>1.200459910262298</v>
      </c>
      <c r="AP87">
        <v>373.448364168189</v>
      </c>
      <c r="AQ87">
        <v>7.163132805511693</v>
      </c>
      <c r="AR87">
        <v>0.2466331213710036</v>
      </c>
      <c r="AS87">
        <v>0.004945060707982442</v>
      </c>
      <c r="AT87">
        <v>23.80623145904192</v>
      </c>
      <c r="AU87">
        <v>21.67220022340068</v>
      </c>
      <c r="AV87">
        <v>0.04826513036270519</v>
      </c>
      <c r="AW87">
        <v>9.520568010575596</v>
      </c>
      <c r="AX87">
        <v>50.29084533623047</v>
      </c>
      <c r="AY87">
        <v>5.572930684348603</v>
      </c>
      <c r="AZ87">
        <v>9.617973483985578</v>
      </c>
    </row>
    <row r="88" spans="1:52">
      <c r="A88" s="2">
        <v>44934</v>
      </c>
      <c r="B88">
        <v>864.7469979592598</v>
      </c>
      <c r="C88">
        <v>-0.004231330401799904</v>
      </c>
      <c r="AN88" s="2">
        <v>44934</v>
      </c>
      <c r="AO88">
        <v>1.147176632778978</v>
      </c>
      <c r="AP88">
        <v>365.9891704599112</v>
      </c>
      <c r="AQ88">
        <v>7.084523129863537</v>
      </c>
      <c r="AR88">
        <v>0.2408886405007261</v>
      </c>
      <c r="AS88">
        <v>0.005473353915330055</v>
      </c>
      <c r="AT88">
        <v>25.25655156294443</v>
      </c>
      <c r="AU88">
        <v>21.35850243503935</v>
      </c>
      <c r="AV88">
        <v>0.04944422906780219</v>
      </c>
      <c r="AW88">
        <v>10.13014425972667</v>
      </c>
      <c r="AX88">
        <v>46.69011185359508</v>
      </c>
      <c r="AY88">
        <v>5.070161878298011</v>
      </c>
      <c r="AZ88">
        <v>9.57957512346332</v>
      </c>
    </row>
    <row r="89" spans="1:52">
      <c r="A89" s="2">
        <v>44935</v>
      </c>
      <c r="B89">
        <v>895.3860637308991</v>
      </c>
      <c r="C89">
        <v>0.03543124849689594</v>
      </c>
      <c r="AN89" s="2">
        <v>44935</v>
      </c>
      <c r="AO89">
        <v>1.121952819235026</v>
      </c>
      <c r="AP89">
        <v>356.8126153297742</v>
      </c>
      <c r="AQ89">
        <v>7.137244938398093</v>
      </c>
      <c r="AR89">
        <v>0.2381096514959591</v>
      </c>
      <c r="AS89">
        <v>0.005628542003811941</v>
      </c>
      <c r="AT89">
        <v>25.47081820995254</v>
      </c>
      <c r="AU89">
        <v>21.55605491235188</v>
      </c>
      <c r="AV89">
        <v>0.05035378305304711</v>
      </c>
      <c r="AW89">
        <v>10.310503138258</v>
      </c>
      <c r="AX89">
        <v>46.47541449997881</v>
      </c>
      <c r="AY89">
        <v>4.903272614154235</v>
      </c>
      <c r="AZ89">
        <v>9.661349187323035</v>
      </c>
    </row>
    <row r="90" spans="1:52">
      <c r="A90" s="2">
        <v>44936</v>
      </c>
      <c r="B90">
        <v>925.6253687533781</v>
      </c>
      <c r="C90">
        <v>0.03377236506951853</v>
      </c>
      <c r="AN90" s="2">
        <v>44936</v>
      </c>
      <c r="AO90">
        <v>1.121851650967465</v>
      </c>
      <c r="AP90">
        <v>342.8095366919456</v>
      </c>
      <c r="AQ90">
        <v>7.291586081728908</v>
      </c>
      <c r="AR90">
        <v>0.2471695720141274</v>
      </c>
      <c r="AS90">
        <v>0.005776951324859454</v>
      </c>
      <c r="AT90">
        <v>26.47964038273413</v>
      </c>
      <c r="AU90">
        <v>21.81529052311831</v>
      </c>
      <c r="AV90">
        <v>0.0506360825689419</v>
      </c>
      <c r="AW90">
        <v>10.4146707777475</v>
      </c>
      <c r="AX90">
        <v>47.7942000571126</v>
      </c>
      <c r="AY90">
        <v>4.369462624899008</v>
      </c>
      <c r="AZ90">
        <v>9.592400505639478</v>
      </c>
    </row>
    <row r="91" spans="1:52">
      <c r="A91" s="2">
        <v>44937</v>
      </c>
      <c r="B91">
        <v>938.7471697704797</v>
      </c>
      <c r="C91">
        <v>0.01417614670044531</v>
      </c>
      <c r="AN91" s="2">
        <v>44937</v>
      </c>
      <c r="AO91">
        <v>1.126837361993041</v>
      </c>
      <c r="AP91">
        <v>341.4517758215403</v>
      </c>
      <c r="AQ91">
        <v>7.083925826541069</v>
      </c>
      <c r="AR91">
        <v>0.2463229574899398</v>
      </c>
      <c r="AS91">
        <v>0.005774295222101769</v>
      </c>
      <c r="AT91">
        <v>26.59385284127248</v>
      </c>
      <c r="AU91">
        <v>21.99307608497652</v>
      </c>
      <c r="AV91">
        <v>0.05077583995111173</v>
      </c>
      <c r="AW91">
        <v>10.40938313571721</v>
      </c>
      <c r="AX91">
        <v>47.60841851675278</v>
      </c>
      <c r="AY91">
        <v>4.440685587029185</v>
      </c>
      <c r="AZ91">
        <v>9.735383516717576</v>
      </c>
    </row>
    <row r="92" spans="1:52">
      <c r="A92" s="2">
        <v>44938</v>
      </c>
      <c r="B92">
        <v>979.0654080952726</v>
      </c>
      <c r="C92">
        <v>0.04294898522533019</v>
      </c>
      <c r="AN92" s="2">
        <v>44938</v>
      </c>
      <c r="AO92">
        <v>1.139138472486831</v>
      </c>
      <c r="AP92">
        <v>357.5255978890283</v>
      </c>
      <c r="AQ92">
        <v>5.944257676808741</v>
      </c>
      <c r="AR92">
        <v>0.2509147342112236</v>
      </c>
      <c r="AS92">
        <v>0.00588728752340693</v>
      </c>
      <c r="AT92">
        <v>27.26730652397734</v>
      </c>
      <c r="AU92">
        <v>22.09477565113046</v>
      </c>
      <c r="AV92">
        <v>0.05123586640443743</v>
      </c>
      <c r="AW92">
        <v>10.67500227329286</v>
      </c>
      <c r="AX92">
        <v>47.83072460069064</v>
      </c>
      <c r="AY92">
        <v>4.589595112354183</v>
      </c>
      <c r="AZ92">
        <v>9.935400586120039</v>
      </c>
    </row>
    <row r="93" spans="1:52">
      <c r="A93" s="2">
        <v>44939</v>
      </c>
      <c r="B93">
        <v>1002.875736354487</v>
      </c>
      <c r="C93">
        <v>0.02431944593521695</v>
      </c>
      <c r="AN93" s="2">
        <v>44939</v>
      </c>
      <c r="AO93">
        <v>1.097651999384145</v>
      </c>
      <c r="AP93">
        <v>356.5668213027321</v>
      </c>
      <c r="AQ93">
        <v>6.260468848400154</v>
      </c>
      <c r="AR93">
        <v>0.2538782045961939</v>
      </c>
      <c r="AS93">
        <v>0.005699375668115683</v>
      </c>
      <c r="AT93">
        <v>27.6592379341875</v>
      </c>
      <c r="AU93">
        <v>22.09377837066861</v>
      </c>
      <c r="AV93">
        <v>0.05112533512140214</v>
      </c>
      <c r="AW93">
        <v>10.73165214765256</v>
      </c>
      <c r="AX93">
        <v>47.78429307391895</v>
      </c>
      <c r="AY93">
        <v>4.635324390897052</v>
      </c>
      <c r="AZ93">
        <v>9.751266317037336</v>
      </c>
    </row>
    <row r="94" spans="1:52">
      <c r="A94" s="2">
        <v>44940</v>
      </c>
      <c r="B94">
        <v>1042.294993195297</v>
      </c>
      <c r="C94">
        <v>0.03930622250778737</v>
      </c>
      <c r="AN94" s="2">
        <v>44940</v>
      </c>
      <c r="AO94">
        <v>1.086778041806414</v>
      </c>
      <c r="AP94">
        <v>353.9487610152273</v>
      </c>
      <c r="AQ94">
        <v>6.289380049144397</v>
      </c>
      <c r="AR94">
        <v>0.2583679789400803</v>
      </c>
      <c r="AS94">
        <v>0.005625562020036427</v>
      </c>
      <c r="AT94">
        <v>28.14057039136971</v>
      </c>
      <c r="AU94">
        <v>22.26274578928743</v>
      </c>
      <c r="AV94">
        <v>0.05193505587827697</v>
      </c>
      <c r="AW94">
        <v>10.7766655031486</v>
      </c>
      <c r="AX94">
        <v>48.74352072961479</v>
      </c>
      <c r="AY94">
        <v>4.386306629905104</v>
      </c>
      <c r="AZ94">
        <v>9.92807197900445</v>
      </c>
    </row>
    <row r="95" spans="1:52">
      <c r="A95" s="2">
        <v>44941</v>
      </c>
      <c r="B95">
        <v>1127.603084886495</v>
      </c>
      <c r="C95">
        <v>0.08184639881045008</v>
      </c>
      <c r="AN95" s="2">
        <v>44941</v>
      </c>
      <c r="AO95">
        <v>0.6807767666101102</v>
      </c>
      <c r="AP95">
        <v>480.0760571245344</v>
      </c>
      <c r="AQ95">
        <v>3.983152120556688</v>
      </c>
      <c r="AR95">
        <v>0.3591415656450597</v>
      </c>
      <c r="AS95">
        <v>0.005882274955829824</v>
      </c>
      <c r="AT95">
        <v>27.45075126672971</v>
      </c>
      <c r="AU95">
        <v>16.58470565700238</v>
      </c>
      <c r="AV95">
        <v>0.05028318663794232</v>
      </c>
      <c r="AW95">
        <v>11.30906481835284</v>
      </c>
      <c r="AX95">
        <v>74.7982666541305</v>
      </c>
      <c r="AY95">
        <v>3.636412878845909</v>
      </c>
      <c r="AZ95">
        <v>12.57795872518903</v>
      </c>
    </row>
    <row r="96" spans="1:52">
      <c r="A96" s="2">
        <v>44942</v>
      </c>
      <c r="B96">
        <v>1114.27830156102</v>
      </c>
      <c r="C96">
        <v>-0.01181690925119827</v>
      </c>
      <c r="AN96" s="2">
        <v>44942</v>
      </c>
      <c r="AO96">
        <v>0.6452547421910452</v>
      </c>
      <c r="AP96">
        <v>477.3183165484232</v>
      </c>
      <c r="AQ96">
        <v>3.983593484897465</v>
      </c>
      <c r="AR96">
        <v>0.3592859733628876</v>
      </c>
      <c r="AS96">
        <v>0.005850330461826264</v>
      </c>
      <c r="AT96">
        <v>27.43075567609118</v>
      </c>
      <c r="AU96">
        <v>16.6727588840454</v>
      </c>
      <c r="AV96">
        <v>0.04966534946409891</v>
      </c>
      <c r="AW96">
        <v>11.46642262707417</v>
      </c>
      <c r="AX96">
        <v>75.08291135423367</v>
      </c>
      <c r="AY96">
        <v>3.824375285251323</v>
      </c>
      <c r="AZ96">
        <v>12.50125147946946</v>
      </c>
    </row>
    <row r="97" spans="1:52">
      <c r="A97" s="2">
        <v>44943</v>
      </c>
      <c r="B97">
        <v>1118.677636395885</v>
      </c>
      <c r="C97">
        <v>0.003948147270481428</v>
      </c>
      <c r="AN97" s="2">
        <v>44943</v>
      </c>
      <c r="AO97">
        <v>0.6379410896790907</v>
      </c>
      <c r="AP97">
        <v>479.5115040710785</v>
      </c>
      <c r="AQ97">
        <v>4.013150052091727</v>
      </c>
      <c r="AR97">
        <v>0.364108871225041</v>
      </c>
      <c r="AS97">
        <v>0.005789015927349555</v>
      </c>
      <c r="AT97">
        <v>27.83628539127966</v>
      </c>
      <c r="AU97">
        <v>17.08358930239309</v>
      </c>
      <c r="AV97">
        <v>0.04905148606544878</v>
      </c>
      <c r="AW97">
        <v>11.54531406367586</v>
      </c>
      <c r="AX97">
        <v>72.73937200937006</v>
      </c>
      <c r="AY97">
        <v>3.718713174112337</v>
      </c>
      <c r="AZ97">
        <v>12.63064662891397</v>
      </c>
    </row>
    <row r="98" spans="1:52">
      <c r="A98" s="2">
        <v>44944</v>
      </c>
      <c r="B98">
        <v>1121.345052356544</v>
      </c>
      <c r="C98">
        <v>0.002384436654381927</v>
      </c>
      <c r="AN98" s="2">
        <v>44944</v>
      </c>
      <c r="AO98">
        <v>0.6023778311548056</v>
      </c>
      <c r="AP98">
        <v>485.7072843491926</v>
      </c>
      <c r="AQ98">
        <v>3.927138491238992</v>
      </c>
      <c r="AR98">
        <v>0.3635511516421835</v>
      </c>
      <c r="AS98">
        <v>0.005803398305004153</v>
      </c>
      <c r="AT98">
        <v>27.75289797926302</v>
      </c>
      <c r="AU98">
        <v>16.65747298697715</v>
      </c>
      <c r="AV98">
        <v>0.04941149585848285</v>
      </c>
      <c r="AW98">
        <v>11.28909779959753</v>
      </c>
      <c r="AX98">
        <v>74.33911948795711</v>
      </c>
      <c r="AY98">
        <v>3.823527356216073</v>
      </c>
      <c r="AZ98">
        <v>13.01936207977731</v>
      </c>
    </row>
    <row r="99" spans="1:52">
      <c r="A99" s="2">
        <v>44945</v>
      </c>
      <c r="B99">
        <v>1064.872505321145</v>
      </c>
      <c r="C99">
        <v>-0.05036143595293907</v>
      </c>
      <c r="AN99" s="2">
        <v>44945</v>
      </c>
      <c r="AO99">
        <v>0.5910755777585522</v>
      </c>
      <c r="AP99">
        <v>487.7615985480738</v>
      </c>
      <c r="AQ99">
        <v>4.03052049374404</v>
      </c>
      <c r="AR99">
        <v>0.3601523995604242</v>
      </c>
      <c r="AS99">
        <v>0.005635840004199722</v>
      </c>
      <c r="AT99">
        <v>27.53392226991985</v>
      </c>
      <c r="AU99">
        <v>16.67758028775409</v>
      </c>
      <c r="AV99">
        <v>0.04847314596171422</v>
      </c>
      <c r="AW99">
        <v>11.53122933468331</v>
      </c>
      <c r="AX99">
        <v>74.87901418193712</v>
      </c>
      <c r="AY99">
        <v>3.998342634891675</v>
      </c>
      <c r="AZ99">
        <v>12.96475940096596</v>
      </c>
    </row>
    <row r="100" spans="1:52">
      <c r="A100" s="2">
        <v>44946</v>
      </c>
      <c r="B100">
        <v>1087.449034224209</v>
      </c>
      <c r="C100">
        <v>0.02120115674904666</v>
      </c>
      <c r="AN100" s="2">
        <v>44946</v>
      </c>
      <c r="AO100">
        <v>0.6129042655044465</v>
      </c>
      <c r="AP100">
        <v>481.4414517465974</v>
      </c>
      <c r="AQ100">
        <v>4.035037471821992</v>
      </c>
      <c r="AR100">
        <v>0.359245714677239</v>
      </c>
      <c r="AS100">
        <v>0.005656408661051759</v>
      </c>
      <c r="AT100">
        <v>27.35339348364474</v>
      </c>
      <c r="AU100">
        <v>16.63110413281938</v>
      </c>
      <c r="AV100">
        <v>0.04853188990831554</v>
      </c>
      <c r="AW100">
        <v>11.50007625517691</v>
      </c>
      <c r="AX100">
        <v>75.80014339288213</v>
      </c>
      <c r="AY100">
        <v>3.989528773084673</v>
      </c>
      <c r="AZ100">
        <v>13.07790105730954</v>
      </c>
    </row>
    <row r="101" spans="1:52">
      <c r="A101" s="2">
        <v>44947</v>
      </c>
      <c r="B101">
        <v>1170.976221347908</v>
      </c>
      <c r="C101">
        <v>0.0768102085660396</v>
      </c>
      <c r="AN101" s="2">
        <v>44947</v>
      </c>
      <c r="AO101">
        <v>0.6134848858767171</v>
      </c>
      <c r="AP101">
        <v>484.3414070543811</v>
      </c>
      <c r="AQ101">
        <v>4.018673539231425</v>
      </c>
      <c r="AR101">
        <v>0.3740513513404213</v>
      </c>
      <c r="AS101">
        <v>0.005663809284128757</v>
      </c>
      <c r="AT101">
        <v>28.33173968163642</v>
      </c>
      <c r="AU101">
        <v>16.62223974791356</v>
      </c>
      <c r="AV101">
        <v>0.04886360090519513</v>
      </c>
      <c r="AW101">
        <v>11.6160601479196</v>
      </c>
      <c r="AX101">
        <v>75.93471178841862</v>
      </c>
      <c r="AY101">
        <v>3.601805282561488</v>
      </c>
      <c r="AZ101">
        <v>12.99976363333207</v>
      </c>
    </row>
    <row r="102" spans="1:52">
      <c r="A102" s="2">
        <v>44948</v>
      </c>
      <c r="B102">
        <v>1161.90806268806</v>
      </c>
      <c r="C102">
        <v>-0.007744101455288366</v>
      </c>
      <c r="AN102" s="2">
        <v>44948</v>
      </c>
      <c r="AO102">
        <v>0.9166957097186533</v>
      </c>
      <c r="AP102">
        <v>153.533140855263</v>
      </c>
      <c r="AQ102">
        <v>2.846673416051595</v>
      </c>
      <c r="AR102">
        <v>0.3868466621184899</v>
      </c>
      <c r="AS102">
        <v>0.007643068410951062</v>
      </c>
      <c r="AT102">
        <v>46.30047642573243</v>
      </c>
      <c r="AU102">
        <v>9.391963379028319</v>
      </c>
      <c r="AV102">
        <v>0.09467444067607518</v>
      </c>
      <c r="AW102">
        <v>6.987579543941399</v>
      </c>
      <c r="AX102">
        <v>118.9085558800171</v>
      </c>
      <c r="AY102">
        <v>1.310913726503775</v>
      </c>
      <c r="AZ102">
        <v>15.44557484035738</v>
      </c>
    </row>
    <row r="103" spans="1:52">
      <c r="A103" s="2">
        <v>44949</v>
      </c>
      <c r="B103">
        <v>1170.169499082012</v>
      </c>
      <c r="C103">
        <v>0.007110232435119768</v>
      </c>
      <c r="AN103" s="2">
        <v>44949</v>
      </c>
      <c r="AO103">
        <v>0.9159460621045934</v>
      </c>
      <c r="AP103">
        <v>151.5272304558236</v>
      </c>
      <c r="AQ103">
        <v>2.801052762191901</v>
      </c>
      <c r="AR103">
        <v>0.3856055221994144</v>
      </c>
      <c r="AS103">
        <v>0.00772685697320347</v>
      </c>
      <c r="AT103">
        <v>46.13016814057735</v>
      </c>
      <c r="AU103">
        <v>9.541009541045492</v>
      </c>
      <c r="AV103">
        <v>0.09533932957741116</v>
      </c>
      <c r="AW103">
        <v>6.945741114800691</v>
      </c>
      <c r="AX103">
        <v>119.7221813711937</v>
      </c>
      <c r="AY103">
        <v>1.345276903531346</v>
      </c>
      <c r="AZ103">
        <v>15.09831340090947</v>
      </c>
    </row>
    <row r="104" spans="1:52">
      <c r="A104" s="2">
        <v>44950</v>
      </c>
      <c r="B104">
        <v>1183.002409209038</v>
      </c>
      <c r="C104">
        <v>0.01096671049544029</v>
      </c>
      <c r="AN104" s="2">
        <v>44950</v>
      </c>
      <c r="AO104">
        <v>0.912407032856471</v>
      </c>
      <c r="AP104">
        <v>153.7541253953613</v>
      </c>
      <c r="AQ104">
        <v>2.729597489824966</v>
      </c>
      <c r="AR104">
        <v>0.3862047497183681</v>
      </c>
      <c r="AS104">
        <v>0.007739115038889324</v>
      </c>
      <c r="AT104">
        <v>45.26674375053801</v>
      </c>
      <c r="AU104">
        <v>9.084979060309642</v>
      </c>
      <c r="AV104">
        <v>0.09640450589683673</v>
      </c>
      <c r="AW104">
        <v>6.977445895582922</v>
      </c>
      <c r="AX104">
        <v>120.6577421229756</v>
      </c>
      <c r="AY104">
        <v>1.352707816247646</v>
      </c>
      <c r="AZ104">
        <v>15.67148496293005</v>
      </c>
    </row>
    <row r="105" spans="1:52">
      <c r="A105" s="2">
        <v>44951</v>
      </c>
      <c r="B105">
        <v>1138.651943460323</v>
      </c>
      <c r="C105">
        <v>-0.03748975099583163</v>
      </c>
      <c r="AN105" s="2">
        <v>44951</v>
      </c>
      <c r="AO105">
        <v>0.9531218548435716</v>
      </c>
      <c r="AP105">
        <v>154.8504842313441</v>
      </c>
      <c r="AQ105">
        <v>2.778899863590008</v>
      </c>
      <c r="AR105">
        <v>0.3777368501499573</v>
      </c>
      <c r="AS105">
        <v>0.007553705413937006</v>
      </c>
      <c r="AT105">
        <v>44.00353336960306</v>
      </c>
      <c r="AU105">
        <v>9.315261018879282</v>
      </c>
      <c r="AV105">
        <v>0.09722120141015125</v>
      </c>
      <c r="AW105">
        <v>7.08854288803627</v>
      </c>
      <c r="AX105">
        <v>121.0972773202202</v>
      </c>
      <c r="AY105">
        <v>1.39316000846336</v>
      </c>
      <c r="AZ105">
        <v>16.08609637648119</v>
      </c>
    </row>
    <row r="106" spans="1:52">
      <c r="A106" s="2">
        <v>44952</v>
      </c>
      <c r="B106">
        <v>1180.127574465733</v>
      </c>
      <c r="C106">
        <v>0.0364252054753158</v>
      </c>
      <c r="AN106" s="2">
        <v>44952</v>
      </c>
      <c r="AO106">
        <v>0.9197026259781406</v>
      </c>
      <c r="AP106">
        <v>154.2876444388257</v>
      </c>
      <c r="AQ106">
        <v>2.754361910029973</v>
      </c>
      <c r="AR106">
        <v>0.3833730922139985</v>
      </c>
      <c r="AS106">
        <v>0.00766015356533737</v>
      </c>
      <c r="AT106">
        <v>44.56989193460458</v>
      </c>
      <c r="AU106">
        <v>9.333096846612955</v>
      </c>
      <c r="AV106">
        <v>0.09737876122982972</v>
      </c>
      <c r="AW106">
        <v>7.029545717431466</v>
      </c>
      <c r="AX106">
        <v>120.8328448984364</v>
      </c>
      <c r="AY106">
        <v>1.339074253906188</v>
      </c>
      <c r="AZ106">
        <v>15.92542400584304</v>
      </c>
    </row>
    <row r="107" spans="1:52">
      <c r="A107" s="2">
        <v>44953</v>
      </c>
      <c r="B107">
        <v>1200.696365302128</v>
      </c>
      <c r="C107">
        <v>0.01742929432498608</v>
      </c>
      <c r="AN107" s="2">
        <v>44953</v>
      </c>
      <c r="AO107">
        <v>0.9025376783609749</v>
      </c>
      <c r="AP107">
        <v>154.1241162701004</v>
      </c>
      <c r="AQ107">
        <v>2.752889580360122</v>
      </c>
      <c r="AR107">
        <v>0.3931998154594903</v>
      </c>
      <c r="AS107">
        <v>0.007827671149124561</v>
      </c>
      <c r="AT107">
        <v>45.55412025792184</v>
      </c>
      <c r="AU107">
        <v>9.389782808394214</v>
      </c>
      <c r="AV107">
        <v>0.09943452448487994</v>
      </c>
      <c r="AW107">
        <v>6.931530086252747</v>
      </c>
      <c r="AX107">
        <v>110.202707850235</v>
      </c>
      <c r="AY107">
        <v>1.375114978512777</v>
      </c>
      <c r="AZ107">
        <v>15.78446740767639</v>
      </c>
    </row>
    <row r="108" spans="1:52">
      <c r="A108" s="2">
        <v>44954</v>
      </c>
      <c r="B108">
        <v>1223.3500840542</v>
      </c>
      <c r="C108">
        <v>0.01886715026939578</v>
      </c>
      <c r="AN108" s="2">
        <v>44954</v>
      </c>
      <c r="AO108">
        <v>0.9384280236377451</v>
      </c>
      <c r="AP108">
        <v>153.465518183566</v>
      </c>
      <c r="AQ108">
        <v>2.385125071814904</v>
      </c>
      <c r="AR108">
        <v>0.3959226906966557</v>
      </c>
      <c r="AS108">
        <v>0.007953990627835625</v>
      </c>
      <c r="AT108">
        <v>45.66948734886215</v>
      </c>
      <c r="AU108">
        <v>9.432562701109175</v>
      </c>
      <c r="AV108">
        <v>0.1015588241547389</v>
      </c>
      <c r="AW108">
        <v>6.875703527348653</v>
      </c>
      <c r="AX108">
        <v>107.2252017246476</v>
      </c>
      <c r="AY108">
        <v>1.400344840322592</v>
      </c>
      <c r="AZ108">
        <v>15.86643216875343</v>
      </c>
    </row>
    <row r="109" spans="1:52">
      <c r="A109" s="2">
        <v>44955</v>
      </c>
      <c r="B109">
        <v>1203.549687585382</v>
      </c>
      <c r="C109">
        <v>-0.0161853885710288</v>
      </c>
      <c r="AN109" s="2">
        <v>44955</v>
      </c>
      <c r="AO109">
        <v>1.107279821527982</v>
      </c>
      <c r="AP109">
        <v>163.0677853903048</v>
      </c>
      <c r="AQ109">
        <v>6.428457891905495</v>
      </c>
      <c r="AR109">
        <v>0.3938993531931249</v>
      </c>
      <c r="AS109">
        <v>0.00784623182755078</v>
      </c>
      <c r="AT109">
        <v>18.89270913557842</v>
      </c>
      <c r="AU109">
        <v>11.10429377916178</v>
      </c>
      <c r="AV109">
        <v>0.09203902330120664</v>
      </c>
      <c r="AW109">
        <v>7.412832879595746</v>
      </c>
      <c r="AX109">
        <v>147.2802146883375</v>
      </c>
      <c r="AY109">
        <v>1.518341275384696</v>
      </c>
      <c r="AZ109">
        <v>9.961026106342269</v>
      </c>
    </row>
    <row r="110" spans="1:52">
      <c r="A110" s="2">
        <v>44956</v>
      </c>
      <c r="B110">
        <v>1248.357181677931</v>
      </c>
      <c r="C110">
        <v>0.03722945097717045</v>
      </c>
      <c r="AN110" s="2">
        <v>44956</v>
      </c>
      <c r="AO110">
        <v>1.100038599886808</v>
      </c>
      <c r="AP110">
        <v>162.8579910046037</v>
      </c>
      <c r="AQ110">
        <v>6.524779510927346</v>
      </c>
      <c r="AR110">
        <v>0.3936855927218392</v>
      </c>
      <c r="AS110">
        <v>0.007876071750084691</v>
      </c>
      <c r="AT110">
        <v>19.0023993074018</v>
      </c>
      <c r="AU110">
        <v>11.11402087087809</v>
      </c>
      <c r="AV110">
        <v>0.09105214708559006</v>
      </c>
      <c r="AW110">
        <v>7.492350360046535</v>
      </c>
      <c r="AX110">
        <v>148.5027529304004</v>
      </c>
      <c r="AY110">
        <v>1.44063654981529</v>
      </c>
      <c r="AZ110">
        <v>9.876177291870954</v>
      </c>
    </row>
    <row r="111" spans="1:52">
      <c r="A111" s="2">
        <v>44957</v>
      </c>
      <c r="B111">
        <v>1176.887879882467</v>
      </c>
      <c r="C111">
        <v>-0.05725068341370132</v>
      </c>
      <c r="AN111" s="2">
        <v>44957</v>
      </c>
      <c r="AO111">
        <v>1.123830593456288</v>
      </c>
      <c r="AP111">
        <v>163.6418828133927</v>
      </c>
      <c r="AQ111">
        <v>6.57348960629714</v>
      </c>
      <c r="AR111">
        <v>0.3840779971597609</v>
      </c>
      <c r="AS111">
        <v>0.007742877922207193</v>
      </c>
      <c r="AT111">
        <v>18.60338163449878</v>
      </c>
      <c r="AU111">
        <v>11.19924746832084</v>
      </c>
      <c r="AV111">
        <v>0.09024144307446973</v>
      </c>
      <c r="AW111">
        <v>7.558979512097079</v>
      </c>
      <c r="AX111">
        <v>151.7195210703115</v>
      </c>
      <c r="AY111">
        <v>1.48500024387478</v>
      </c>
      <c r="AZ111">
        <v>9.930220436655944</v>
      </c>
    </row>
    <row r="112" spans="1:52">
      <c r="A112" s="2">
        <v>44958</v>
      </c>
      <c r="B112">
        <v>1196.23120322011</v>
      </c>
      <c r="C112">
        <v>0.01643599502407489</v>
      </c>
      <c r="AN112" s="2">
        <v>44958</v>
      </c>
      <c r="AO112">
        <v>1.114802673020774</v>
      </c>
      <c r="AP112">
        <v>158.2886264478629</v>
      </c>
      <c r="AQ112">
        <v>6.635860703499206</v>
      </c>
      <c r="AR112">
        <v>0.3836307401871913</v>
      </c>
      <c r="AS112">
        <v>0.007757642791132174</v>
      </c>
      <c r="AT112">
        <v>18.60483845783503</v>
      </c>
      <c r="AU112">
        <v>11.24595398271233</v>
      </c>
      <c r="AV112">
        <v>0.09063467017501647</v>
      </c>
      <c r="AW112">
        <v>7.638972518494187</v>
      </c>
      <c r="AX112">
        <v>151.0642025671846</v>
      </c>
      <c r="AY112">
        <v>1.508732430624478</v>
      </c>
      <c r="AZ112">
        <v>9.978994557197693</v>
      </c>
    </row>
    <row r="113" spans="1:52">
      <c r="A113" s="2">
        <v>44959</v>
      </c>
      <c r="B113">
        <v>1245.076706365493</v>
      </c>
      <c r="C113">
        <v>0.04083282814718192</v>
      </c>
      <c r="AN113" s="2">
        <v>44959</v>
      </c>
      <c r="AO113">
        <v>1.092068146802803</v>
      </c>
      <c r="AP113">
        <v>161.9539315888289</v>
      </c>
      <c r="AQ113">
        <v>6.550360341775685</v>
      </c>
      <c r="AR113">
        <v>0.3925589714429871</v>
      </c>
      <c r="AS113">
        <v>0.007871197841732892</v>
      </c>
      <c r="AT113">
        <v>19.11902554273609</v>
      </c>
      <c r="AU113">
        <v>11.33053606957161</v>
      </c>
      <c r="AV113">
        <v>0.09105594776499544</v>
      </c>
      <c r="AW113">
        <v>7.64581866554996</v>
      </c>
      <c r="AX113">
        <v>145.735403418596</v>
      </c>
      <c r="AY113">
        <v>1.503452956070852</v>
      </c>
      <c r="AZ113">
        <v>10.00371622004984</v>
      </c>
    </row>
    <row r="114" spans="1:52">
      <c r="A114" s="2">
        <v>44960</v>
      </c>
      <c r="B114">
        <v>1251.873788222762</v>
      </c>
      <c r="C114">
        <v>0.005459167152126909</v>
      </c>
      <c r="AN114" s="2">
        <v>44960</v>
      </c>
      <c r="AO114">
        <v>1.09248370357865</v>
      </c>
      <c r="AP114">
        <v>162.3875951310755</v>
      </c>
      <c r="AQ114">
        <v>6.482485476402993</v>
      </c>
      <c r="AR114">
        <v>0.3863477827492065</v>
      </c>
      <c r="AS114">
        <v>0.007988778399324745</v>
      </c>
      <c r="AT114">
        <v>18.89954910173552</v>
      </c>
      <c r="AU114">
        <v>11.23720662294578</v>
      </c>
      <c r="AV114">
        <v>0.09130637471555754</v>
      </c>
      <c r="AW114">
        <v>7.804956998533183</v>
      </c>
      <c r="AX114">
        <v>147.6566755637598</v>
      </c>
      <c r="AY114">
        <v>1.552648084632941</v>
      </c>
      <c r="AZ114">
        <v>9.615695026441596</v>
      </c>
    </row>
    <row r="115" spans="1:52">
      <c r="A115" s="2">
        <v>44961</v>
      </c>
      <c r="B115">
        <v>1279.925291840116</v>
      </c>
      <c r="C115">
        <v>0.02240761319651718</v>
      </c>
      <c r="AN115" s="2">
        <v>44961</v>
      </c>
      <c r="AO115">
        <v>1.08980985002973</v>
      </c>
      <c r="AP115">
        <v>163.6157920023927</v>
      </c>
      <c r="AQ115">
        <v>6.587825496812635</v>
      </c>
      <c r="AR115">
        <v>0.3859345989709312</v>
      </c>
      <c r="AS115">
        <v>0.008188617401474087</v>
      </c>
      <c r="AT115">
        <v>18.36817777270959</v>
      </c>
      <c r="AU115">
        <v>10.73449566506152</v>
      </c>
      <c r="AV115">
        <v>0.09227244149144596</v>
      </c>
      <c r="AW115">
        <v>7.786775768015302</v>
      </c>
      <c r="AX115">
        <v>143.8038050631409</v>
      </c>
      <c r="AY115">
        <v>1.563697916667716</v>
      </c>
      <c r="AZ115">
        <v>9.912467905165297</v>
      </c>
    </row>
    <row r="116" spans="1:52">
      <c r="A116" s="2">
        <v>44962</v>
      </c>
      <c r="B116">
        <v>1279.95436601798</v>
      </c>
      <c r="C116">
        <v>2.271552726473836E-05</v>
      </c>
      <c r="AN116" s="2">
        <v>44962</v>
      </c>
      <c r="AO116">
        <v>1.050959187374586</v>
      </c>
      <c r="AP116">
        <v>164.2462772628175</v>
      </c>
      <c r="AQ116">
        <v>6.016868761111147</v>
      </c>
      <c r="AR116">
        <v>0.458868938526932</v>
      </c>
      <c r="AS116">
        <v>0.008220460038787295</v>
      </c>
      <c r="AT116">
        <v>17.77612517208006</v>
      </c>
      <c r="AU116">
        <v>15.30879211105424</v>
      </c>
      <c r="AV116">
        <v>0.08704211810356575</v>
      </c>
      <c r="AW116">
        <v>7.874123167379085</v>
      </c>
      <c r="AX116">
        <v>113.5850874408463</v>
      </c>
      <c r="AY116">
        <v>1.583310215389151</v>
      </c>
      <c r="AZ116">
        <v>10.92380391205611</v>
      </c>
    </row>
    <row r="117" spans="1:52">
      <c r="A117" s="2">
        <v>44963</v>
      </c>
      <c r="B117">
        <v>1241.666702116841</v>
      </c>
      <c r="C117">
        <v>-0.02991330387836699</v>
      </c>
      <c r="AN117" s="2">
        <v>44963</v>
      </c>
      <c r="AO117">
        <v>1.060095185589129</v>
      </c>
      <c r="AP117">
        <v>162.6689020246177</v>
      </c>
      <c r="AQ117">
        <v>6.127584849650258</v>
      </c>
      <c r="AR117">
        <v>0.4492281343170398</v>
      </c>
      <c r="AS117">
        <v>0.008112914508254252</v>
      </c>
      <c r="AT117">
        <v>17.66126836870594</v>
      </c>
      <c r="AU117">
        <v>15.4556545511306</v>
      </c>
      <c r="AV117">
        <v>0.08650524393465694</v>
      </c>
      <c r="AW117">
        <v>7.934945168801842</v>
      </c>
      <c r="AX117">
        <v>115.0375802874412</v>
      </c>
      <c r="AY117">
        <v>1.594604637400043</v>
      </c>
      <c r="AZ117">
        <v>11.1343853035135</v>
      </c>
    </row>
    <row r="118" spans="1:52">
      <c r="A118" s="2">
        <v>44964</v>
      </c>
      <c r="B118">
        <v>1221.172007965505</v>
      </c>
      <c r="C118">
        <v>-0.01650579347613668</v>
      </c>
      <c r="AN118" s="2">
        <v>44964</v>
      </c>
      <c r="AO118">
        <v>1.062595774464897</v>
      </c>
      <c r="AP118">
        <v>164.4410050263484</v>
      </c>
      <c r="AQ118">
        <v>6.186518104406329</v>
      </c>
      <c r="AR118">
        <v>0.4460771155167827</v>
      </c>
      <c r="AS118">
        <v>0.008053395123576449</v>
      </c>
      <c r="AT118">
        <v>17.34784959460965</v>
      </c>
      <c r="AU118">
        <v>15.57058419741154</v>
      </c>
      <c r="AV118">
        <v>0.08596526074019528</v>
      </c>
      <c r="AW118">
        <v>7.994949350888474</v>
      </c>
      <c r="AX118">
        <v>114.5015049192544</v>
      </c>
      <c r="AY118">
        <v>1.626440650357646</v>
      </c>
      <c r="AZ118">
        <v>11.37502254355823</v>
      </c>
    </row>
    <row r="119" spans="1:52">
      <c r="A119" s="2">
        <v>44965</v>
      </c>
      <c r="B119">
        <v>1277.489669813755</v>
      </c>
      <c r="C119">
        <v>0.04611771436038437</v>
      </c>
      <c r="AN119" s="2">
        <v>44965</v>
      </c>
      <c r="AO119">
        <v>1.051674974082908</v>
      </c>
      <c r="AP119">
        <v>164.6364481904636</v>
      </c>
      <c r="AQ119">
        <v>6.078610394555633</v>
      </c>
      <c r="AR119">
        <v>0.4546285762472385</v>
      </c>
      <c r="AS119">
        <v>0.00823610561687033</v>
      </c>
      <c r="AT119">
        <v>17.57554285787997</v>
      </c>
      <c r="AU119">
        <v>15.22920574595595</v>
      </c>
      <c r="AV119">
        <v>0.08678749726740526</v>
      </c>
      <c r="AW119">
        <v>7.924742126254825</v>
      </c>
      <c r="AX119">
        <v>112.489466231033</v>
      </c>
      <c r="AY119">
        <v>1.616071441925162</v>
      </c>
      <c r="AZ119">
        <v>11.31061321522259</v>
      </c>
    </row>
    <row r="120" spans="1:52">
      <c r="A120" s="2">
        <v>44966</v>
      </c>
      <c r="B120">
        <v>1262.957794586646</v>
      </c>
      <c r="C120">
        <v>-0.0113753367800058</v>
      </c>
      <c r="AN120" s="2">
        <v>44966</v>
      </c>
      <c r="AO120">
        <v>1.062580847027965</v>
      </c>
      <c r="AP120">
        <v>164.7627741002412</v>
      </c>
      <c r="AQ120">
        <v>6.237711718170585</v>
      </c>
      <c r="AR120">
        <v>0.4566621680971386</v>
      </c>
      <c r="AS120">
        <v>0.008259095756366918</v>
      </c>
      <c r="AT120">
        <v>16.98283029922548</v>
      </c>
      <c r="AU120">
        <v>15.4677000828328</v>
      </c>
      <c r="AV120">
        <v>0.08696954296422914</v>
      </c>
      <c r="AW120">
        <v>7.915856034718635</v>
      </c>
      <c r="AX120">
        <v>107.8491970821088</v>
      </c>
      <c r="AY120">
        <v>1.643824602453374</v>
      </c>
      <c r="AZ120">
        <v>11.48822491683118</v>
      </c>
    </row>
    <row r="121" spans="1:52">
      <c r="A121" s="2">
        <v>44967</v>
      </c>
      <c r="B121">
        <v>1169.479057553712</v>
      </c>
      <c r="C121">
        <v>-0.07401572517593735</v>
      </c>
      <c r="AN121" s="2">
        <v>44967</v>
      </c>
      <c r="AO121">
        <v>1.099661783087614</v>
      </c>
      <c r="AP121">
        <v>166.2161092172999</v>
      </c>
      <c r="AQ121">
        <v>6.490627649142575</v>
      </c>
      <c r="AR121">
        <v>0.4536907350176136</v>
      </c>
      <c r="AS121">
        <v>0.00804016220908396</v>
      </c>
      <c r="AT121">
        <v>17.64075426665607</v>
      </c>
      <c r="AU121">
        <v>15.52280931128275</v>
      </c>
      <c r="AV121">
        <v>0.08598289920709672</v>
      </c>
      <c r="AW121">
        <v>7.472644130365183</v>
      </c>
      <c r="AX121">
        <v>106.1882776262765</v>
      </c>
      <c r="AY121">
        <v>1.724235602174825</v>
      </c>
      <c r="AZ121">
        <v>11.4747717691702</v>
      </c>
    </row>
    <row r="122" spans="1:52">
      <c r="A122" s="2">
        <v>44968</v>
      </c>
      <c r="B122">
        <v>1163.45784554684</v>
      </c>
      <c r="C122">
        <v>-0.005148627474755529</v>
      </c>
      <c r="AN122" s="2">
        <v>44968</v>
      </c>
      <c r="AO122">
        <v>1.080542546026317</v>
      </c>
      <c r="AP122">
        <v>167.0270582256566</v>
      </c>
      <c r="AQ122">
        <v>6.485576767650209</v>
      </c>
      <c r="AR122">
        <v>0.4510598631179548</v>
      </c>
      <c r="AS122">
        <v>0.008071882600375507</v>
      </c>
      <c r="AT122">
        <v>17.74015224133274</v>
      </c>
      <c r="AU122">
        <v>15.55513027131288</v>
      </c>
      <c r="AV122">
        <v>0.08731255382509631</v>
      </c>
      <c r="AW122">
        <v>7.525519093504145</v>
      </c>
      <c r="AX122">
        <v>105.581975844228</v>
      </c>
      <c r="AY122">
        <v>1.743450408718484</v>
      </c>
      <c r="AZ122">
        <v>11.32145275000604</v>
      </c>
    </row>
    <row r="123" spans="1:52">
      <c r="A123" s="2">
        <v>44969</v>
      </c>
      <c r="B123">
        <v>1182.692329902996</v>
      </c>
      <c r="C123">
        <v>0.01653217125981521</v>
      </c>
      <c r="AN123" s="2">
        <v>44969</v>
      </c>
      <c r="AO123">
        <v>0.9142487019160072</v>
      </c>
      <c r="AP123">
        <v>175.6255074015017</v>
      </c>
      <c r="AQ123">
        <v>5.710169456786356</v>
      </c>
      <c r="AR123">
        <v>0.4814690699004944</v>
      </c>
      <c r="AS123">
        <v>0.008113650307102207</v>
      </c>
      <c r="AT123">
        <v>16.73434944145399</v>
      </c>
      <c r="AU123">
        <v>12.96166028355307</v>
      </c>
      <c r="AV123">
        <v>0.08560862073139444</v>
      </c>
      <c r="AW123">
        <v>8.666395495627896</v>
      </c>
      <c r="AX123">
        <v>134.9374172910894</v>
      </c>
      <c r="AY123">
        <v>1.733913823652679</v>
      </c>
      <c r="AZ123">
        <v>10.15728457226223</v>
      </c>
    </row>
    <row r="124" spans="1:52">
      <c r="A124" s="2">
        <v>44970</v>
      </c>
      <c r="B124">
        <v>1170.935246364694</v>
      </c>
      <c r="C124">
        <v>-0.009940948496103386</v>
      </c>
      <c r="AN124" s="2">
        <v>44970</v>
      </c>
      <c r="AO124">
        <v>0.9286609092306921</v>
      </c>
      <c r="AP124">
        <v>176.4376167441587</v>
      </c>
      <c r="AQ124">
        <v>5.743238969045369</v>
      </c>
      <c r="AR124">
        <v>0.4726709001102116</v>
      </c>
      <c r="AS124">
        <v>0.008067204626300978</v>
      </c>
      <c r="AT124">
        <v>16.63318790487984</v>
      </c>
      <c r="AU124">
        <v>13.06199383820682</v>
      </c>
      <c r="AV124">
        <v>0.08623619455670604</v>
      </c>
      <c r="AW124">
        <v>8.837849091316402</v>
      </c>
      <c r="AX124">
        <v>135.2216881612486</v>
      </c>
      <c r="AY124">
        <v>1.665024464148146</v>
      </c>
      <c r="AZ124">
        <v>10.28609709443345</v>
      </c>
    </row>
    <row r="125" spans="1:52">
      <c r="A125" s="2">
        <v>44971</v>
      </c>
      <c r="B125">
        <v>1149.178044810908</v>
      </c>
      <c r="C125">
        <v>-0.01858104589586262</v>
      </c>
      <c r="AN125" s="2">
        <v>44971</v>
      </c>
      <c r="AO125">
        <v>0.8568436999028896</v>
      </c>
      <c r="AP125">
        <v>175.2365610028982</v>
      </c>
      <c r="AQ125">
        <v>5.676221513179405</v>
      </c>
      <c r="AR125">
        <v>0.4952214348059353</v>
      </c>
      <c r="AS125">
        <v>0.007907654238021566</v>
      </c>
      <c r="AT125">
        <v>17.3582590290989</v>
      </c>
      <c r="AU125">
        <v>12.94184695423733</v>
      </c>
      <c r="AV125">
        <v>0.0850581096545398</v>
      </c>
      <c r="AW125">
        <v>8.858056199102069</v>
      </c>
      <c r="AX125">
        <v>138.56243219888</v>
      </c>
      <c r="AY125">
        <v>1.689927721706543</v>
      </c>
      <c r="AZ125">
        <v>10.23127089530308</v>
      </c>
    </row>
    <row r="126" spans="1:52">
      <c r="A126" s="2">
        <v>44972</v>
      </c>
      <c r="B126">
        <v>1185.665077832983</v>
      </c>
      <c r="C126">
        <v>0.03175054830435609</v>
      </c>
      <c r="AN126" s="2">
        <v>44972</v>
      </c>
      <c r="AO126">
        <v>0.8757205864590025</v>
      </c>
      <c r="AP126">
        <v>168.1238687685363</v>
      </c>
      <c r="AQ126">
        <v>5.683930048956716</v>
      </c>
      <c r="AR126">
        <v>0.5061808825925574</v>
      </c>
      <c r="AS126">
        <v>0.008003169832087846</v>
      </c>
      <c r="AT126">
        <v>17.77155237838679</v>
      </c>
      <c r="AU126">
        <v>13.09797052537496</v>
      </c>
      <c r="AV126">
        <v>0.08487348245097728</v>
      </c>
      <c r="AW126">
        <v>8.941947978242911</v>
      </c>
      <c r="AX126">
        <v>134.6087757005754</v>
      </c>
      <c r="AY126">
        <v>1.65907243703643</v>
      </c>
      <c r="AZ126">
        <v>10.02801708317829</v>
      </c>
    </row>
    <row r="127" spans="1:52">
      <c r="A127" s="2">
        <v>44973</v>
      </c>
      <c r="B127">
        <v>1272.167683350803</v>
      </c>
      <c r="C127">
        <v>0.07295703241586526</v>
      </c>
      <c r="AN127" s="2">
        <v>44973</v>
      </c>
      <c r="AO127">
        <v>0.875978569505185</v>
      </c>
      <c r="AP127">
        <v>169.3186832786588</v>
      </c>
      <c r="AQ127">
        <v>5.581303089651105</v>
      </c>
      <c r="AR127">
        <v>0.5075099206642762</v>
      </c>
      <c r="AS127">
        <v>0.007851396466917186</v>
      </c>
      <c r="AT127">
        <v>17.81043131791444</v>
      </c>
      <c r="AU127">
        <v>13.25438214052791</v>
      </c>
      <c r="AV127">
        <v>0.08478259824808272</v>
      </c>
      <c r="AW127">
        <v>8.99660438202719</v>
      </c>
      <c r="AX127">
        <v>136.8347167423759</v>
      </c>
      <c r="AY127">
        <v>1.629878516683229</v>
      </c>
      <c r="AZ127">
        <v>10.22073964731119</v>
      </c>
    </row>
    <row r="128" spans="1:52">
      <c r="A128" s="2">
        <v>44974</v>
      </c>
      <c r="B128">
        <v>1235.448495124949</v>
      </c>
      <c r="C128">
        <v>-0.02886348136838246</v>
      </c>
      <c r="AN128" s="2">
        <v>44974</v>
      </c>
      <c r="AO128">
        <v>0.8957814786330572</v>
      </c>
      <c r="AP128">
        <v>174.3339956984602</v>
      </c>
      <c r="AQ128">
        <v>5.763619253741695</v>
      </c>
      <c r="AR128">
        <v>0.510989548947841</v>
      </c>
      <c r="AS128">
        <v>0.007805314251823873</v>
      </c>
      <c r="AT128">
        <v>18.2448148876224</v>
      </c>
      <c r="AU128">
        <v>13.38041639684263</v>
      </c>
      <c r="AV128">
        <v>0.08378532745250239</v>
      </c>
      <c r="AW128">
        <v>9.025860689191317</v>
      </c>
      <c r="AX128">
        <v>128.4598569654758</v>
      </c>
      <c r="AY128">
        <v>1.690984940605069</v>
      </c>
      <c r="AZ128">
        <v>10.57073852919245</v>
      </c>
    </row>
    <row r="129" spans="1:52">
      <c r="A129" s="2">
        <v>44975</v>
      </c>
      <c r="B129">
        <v>1304.065680092081</v>
      </c>
      <c r="C129">
        <v>0.05554030397697174</v>
      </c>
      <c r="AN129" s="2">
        <v>44975</v>
      </c>
      <c r="AO129">
        <v>0.9251472200006586</v>
      </c>
      <c r="AP129">
        <v>177.0911589015255</v>
      </c>
      <c r="AQ129">
        <v>5.827000031229375</v>
      </c>
      <c r="AR129">
        <v>0.526023331504364</v>
      </c>
      <c r="AS129">
        <v>0.00794924957134082</v>
      </c>
      <c r="AT129">
        <v>18.55337399190321</v>
      </c>
      <c r="AU129">
        <v>12.28848755548791</v>
      </c>
      <c r="AV129">
        <v>0.08571947357104324</v>
      </c>
      <c r="AW129">
        <v>8.77163239400714</v>
      </c>
      <c r="AX129">
        <v>122.1180255739243</v>
      </c>
      <c r="AY129">
        <v>1.719409773559926</v>
      </c>
      <c r="AZ129">
        <v>10.79092347179316</v>
      </c>
    </row>
    <row r="130" spans="1:52">
      <c r="A130" s="2">
        <v>44976</v>
      </c>
      <c r="B130">
        <v>1312.485313883597</v>
      </c>
      <c r="C130">
        <v>0.006456449180474833</v>
      </c>
      <c r="AN130" s="2">
        <v>44976</v>
      </c>
      <c r="AO130">
        <v>0.7748527333280301</v>
      </c>
      <c r="AP130">
        <v>270.06821741351</v>
      </c>
      <c r="AQ130">
        <v>5.329677709176868</v>
      </c>
      <c r="AR130">
        <v>0.3989915236549502</v>
      </c>
      <c r="AS130">
        <v>0.007991093881726717</v>
      </c>
      <c r="AT130">
        <v>18.37499045533515</v>
      </c>
      <c r="AU130">
        <v>17.42931999514251</v>
      </c>
      <c r="AV130">
        <v>0.07669826635810367</v>
      </c>
      <c r="AW130">
        <v>12.11910012133566</v>
      </c>
      <c r="AX130">
        <v>94.28466493120858</v>
      </c>
      <c r="AY130">
        <v>1.714713558299903</v>
      </c>
      <c r="AZ130">
        <v>13.44445428463672</v>
      </c>
    </row>
    <row r="131" spans="1:52">
      <c r="A131" s="2">
        <v>44977</v>
      </c>
      <c r="B131">
        <v>1316.254721600423</v>
      </c>
      <c r="C131">
        <v>0.002871961824603586</v>
      </c>
      <c r="AN131" s="2">
        <v>44977</v>
      </c>
      <c r="AO131">
        <v>0.7810683776966144</v>
      </c>
      <c r="AP131">
        <v>274.7430035181036</v>
      </c>
      <c r="AQ131">
        <v>5.266419480904807</v>
      </c>
      <c r="AR131">
        <v>0.4050475910988685</v>
      </c>
      <c r="AS131">
        <v>0.008102691472217909</v>
      </c>
      <c r="AT131">
        <v>18.59143529123877</v>
      </c>
      <c r="AU131">
        <v>16.96760232088698</v>
      </c>
      <c r="AV131">
        <v>0.07727174040055465</v>
      </c>
      <c r="AW131">
        <v>12.20555537932946</v>
      </c>
      <c r="AX131">
        <v>94.78420752484175</v>
      </c>
      <c r="AY131">
        <v>1.618512705929775</v>
      </c>
      <c r="AZ131">
        <v>13.03202136135765</v>
      </c>
    </row>
    <row r="132" spans="1:52">
      <c r="A132" s="2">
        <v>44978</v>
      </c>
      <c r="B132">
        <v>1334.065607047013</v>
      </c>
      <c r="C132">
        <v>0.01353148836186846</v>
      </c>
      <c r="AN132" s="2">
        <v>44978</v>
      </c>
      <c r="AO132">
        <v>0.7804720856853856</v>
      </c>
      <c r="AP132">
        <v>276.4774733008839</v>
      </c>
      <c r="AQ132">
        <v>5.093460253707627</v>
      </c>
      <c r="AR132">
        <v>0.4071556075035907</v>
      </c>
      <c r="AS132">
        <v>0.008069647056278138</v>
      </c>
      <c r="AT132">
        <v>18.6377000085438</v>
      </c>
      <c r="AU132">
        <v>17.0374763478932</v>
      </c>
      <c r="AV132">
        <v>0.07750337948658792</v>
      </c>
      <c r="AW132">
        <v>12.33033777147072</v>
      </c>
      <c r="AX132">
        <v>96.83766860018095</v>
      </c>
      <c r="AY132">
        <v>1.568400745725471</v>
      </c>
      <c r="AZ132">
        <v>12.9707327313918</v>
      </c>
    </row>
    <row r="133" spans="1:52">
      <c r="A133" s="2">
        <v>44979</v>
      </c>
      <c r="B133">
        <v>1293.468781349722</v>
      </c>
      <c r="C133">
        <v>-0.03043090645830626</v>
      </c>
      <c r="AN133" s="2">
        <v>44979</v>
      </c>
      <c r="AO133">
        <v>0.7951998344311659</v>
      </c>
      <c r="AP133">
        <v>275.9557331344164</v>
      </c>
      <c r="AQ133">
        <v>4.925158704491149</v>
      </c>
      <c r="AR133">
        <v>0.3996925512934097</v>
      </c>
      <c r="AS133">
        <v>0.007951525449152109</v>
      </c>
      <c r="AT133">
        <v>18.3804205062581</v>
      </c>
      <c r="AU133">
        <v>17.20515132327526</v>
      </c>
      <c r="AV133">
        <v>0.07722385515468171</v>
      </c>
      <c r="AW133">
        <v>12.55327004662411</v>
      </c>
      <c r="AX133">
        <v>100.0566362213603</v>
      </c>
      <c r="AY133">
        <v>1.595350538610331</v>
      </c>
      <c r="AZ133">
        <v>13.16910249508458</v>
      </c>
    </row>
    <row r="134" spans="1:52">
      <c r="A134" s="2">
        <v>44980</v>
      </c>
      <c r="B134">
        <v>1283.816956820249</v>
      </c>
      <c r="C134">
        <v>-0.00746196944885047</v>
      </c>
      <c r="AN134" s="2">
        <v>44980</v>
      </c>
      <c r="AO134">
        <v>0.8117455471960682</v>
      </c>
      <c r="AP134">
        <v>276.123183739959</v>
      </c>
      <c r="AQ134">
        <v>5.033361604756635</v>
      </c>
      <c r="AR134">
        <v>0.3949507050259711</v>
      </c>
      <c r="AS134">
        <v>0.007969484510327089</v>
      </c>
      <c r="AT134">
        <v>18.34522767379745</v>
      </c>
      <c r="AU134">
        <v>17.2363743317731</v>
      </c>
      <c r="AV134">
        <v>0.07726163231855872</v>
      </c>
      <c r="AW134">
        <v>12.31523238509099</v>
      </c>
      <c r="AX134">
        <v>98.61889332892362</v>
      </c>
      <c r="AY134">
        <v>1.629200012748436</v>
      </c>
      <c r="AZ134">
        <v>13.24288582284166</v>
      </c>
    </row>
    <row r="135" spans="1:52">
      <c r="A135" s="2">
        <v>44981</v>
      </c>
      <c r="B135">
        <v>1272.602738488734</v>
      </c>
      <c r="C135">
        <v>-0.008735060143846285</v>
      </c>
      <c r="AN135" s="2">
        <v>44981</v>
      </c>
      <c r="AO135">
        <v>0.8008491289663365</v>
      </c>
      <c r="AP135">
        <v>277.944552687535</v>
      </c>
      <c r="AQ135">
        <v>5.142272534393907</v>
      </c>
      <c r="AR135">
        <v>0.3967466415423314</v>
      </c>
      <c r="AS135">
        <v>0.007983694590041755</v>
      </c>
      <c r="AT135">
        <v>18.44652342899943</v>
      </c>
      <c r="AU135">
        <v>17.30066286480413</v>
      </c>
      <c r="AV135">
        <v>0.07624074083223632</v>
      </c>
      <c r="AW135">
        <v>11.85094103822576</v>
      </c>
      <c r="AX135">
        <v>100.618168608534</v>
      </c>
      <c r="AY135">
        <v>1.635861113154683</v>
      </c>
      <c r="AZ135">
        <v>13.11166904166311</v>
      </c>
    </row>
    <row r="136" spans="1:52">
      <c r="A136" s="2">
        <v>44982</v>
      </c>
      <c r="B136">
        <v>1216.252188283486</v>
      </c>
      <c r="C136">
        <v>-0.04427976500519459</v>
      </c>
      <c r="AN136" s="2">
        <v>44982</v>
      </c>
      <c r="AO136">
        <v>0.8020238540957068</v>
      </c>
      <c r="AP136">
        <v>277.9692229345241</v>
      </c>
      <c r="AQ136">
        <v>5.268196501346083</v>
      </c>
      <c r="AR136">
        <v>0.3873405143031218</v>
      </c>
      <c r="AS136">
        <v>0.007871902489385373</v>
      </c>
      <c r="AT136">
        <v>17.99992802693485</v>
      </c>
      <c r="AU136">
        <v>17.71550652024494</v>
      </c>
      <c r="AV136">
        <v>0.0747265964214287</v>
      </c>
      <c r="AW136">
        <v>12.07542594646106</v>
      </c>
      <c r="AX136">
        <v>102.7035857890738</v>
      </c>
      <c r="AY136">
        <v>1.620267429578059</v>
      </c>
      <c r="AZ136">
        <v>13.22908548783732</v>
      </c>
    </row>
    <row r="137" spans="1:52">
      <c r="A137" s="2">
        <v>44983</v>
      </c>
      <c r="B137">
        <v>1204.604691333334</v>
      </c>
      <c r="C137">
        <v>-0.009576547579815631</v>
      </c>
      <c r="AN137" s="2">
        <v>44983</v>
      </c>
      <c r="AO137">
        <v>0.9679414471831728</v>
      </c>
      <c r="AP137">
        <v>467.5653166362696</v>
      </c>
      <c r="AQ137">
        <v>3.560051714741239</v>
      </c>
      <c r="AR137">
        <v>0.214434720196367</v>
      </c>
      <c r="AS137">
        <v>0.007801906028357839</v>
      </c>
      <c r="AT137">
        <v>45.12717849788707</v>
      </c>
      <c r="AU137">
        <v>8.772276169953146</v>
      </c>
      <c r="AV137">
        <v>0.03495589026649166</v>
      </c>
      <c r="AW137">
        <v>6.871449602464113</v>
      </c>
      <c r="AX137">
        <v>32.4597443786093</v>
      </c>
      <c r="AY137">
        <v>7.402610087482218</v>
      </c>
      <c r="AZ137">
        <v>15.18621838950064</v>
      </c>
    </row>
    <row r="138" spans="1:52">
      <c r="A138" s="2">
        <v>44984</v>
      </c>
      <c r="B138">
        <v>1231.774937202042</v>
      </c>
      <c r="C138">
        <v>0.02255532131344595</v>
      </c>
      <c r="AN138" s="2">
        <v>44984</v>
      </c>
      <c r="AO138">
        <v>0.9619371871226363</v>
      </c>
      <c r="AP138">
        <v>469.0361701163551</v>
      </c>
      <c r="AQ138">
        <v>3.544998728221345</v>
      </c>
      <c r="AR138">
        <v>0.2145409294202569</v>
      </c>
      <c r="AS138">
        <v>0.007848334201862853</v>
      </c>
      <c r="AT138">
        <v>45.60879092448132</v>
      </c>
      <c r="AU138">
        <v>8.769854786066192</v>
      </c>
      <c r="AV138">
        <v>0.03472740234345845</v>
      </c>
      <c r="AW138">
        <v>6.925235718636531</v>
      </c>
      <c r="AX138">
        <v>32.35238471242101</v>
      </c>
      <c r="AY138">
        <v>7.28883813244005</v>
      </c>
      <c r="AZ138">
        <v>15.21153363829039</v>
      </c>
    </row>
    <row r="139" spans="1:52">
      <c r="A139" s="2">
        <v>44985</v>
      </c>
      <c r="B139">
        <v>1212.94394379156</v>
      </c>
      <c r="C139">
        <v>-0.01528769001686003</v>
      </c>
      <c r="AN139" s="2">
        <v>44985</v>
      </c>
      <c r="AO139">
        <v>0.9696952176552058</v>
      </c>
      <c r="AP139">
        <v>467.1373577333741</v>
      </c>
      <c r="AQ139">
        <v>3.590201750993174</v>
      </c>
      <c r="AR139">
        <v>0.2141963351249257</v>
      </c>
      <c r="AS139">
        <v>0.007740815406733189</v>
      </c>
      <c r="AT139">
        <v>45.35402281114739</v>
      </c>
      <c r="AU139">
        <v>8.762552709061852</v>
      </c>
      <c r="AV139">
        <v>0.03434196682900945</v>
      </c>
      <c r="AW139">
        <v>7.016504211709934</v>
      </c>
      <c r="AX139">
        <v>33.0095867931301</v>
      </c>
      <c r="AY139">
        <v>7.357214289643196</v>
      </c>
      <c r="AZ139">
        <v>15.33649811322501</v>
      </c>
    </row>
    <row r="140" spans="1:52">
      <c r="A140" s="2">
        <v>44986</v>
      </c>
      <c r="B140">
        <v>1185.003188397049</v>
      </c>
      <c r="C140">
        <v>-0.02303548777956732</v>
      </c>
      <c r="AN140" s="2">
        <v>44986</v>
      </c>
      <c r="AO140">
        <v>0.9790852651383433</v>
      </c>
      <c r="AP140">
        <v>472.6910881869165</v>
      </c>
      <c r="AQ140">
        <v>3.673289059173099</v>
      </c>
      <c r="AR140">
        <v>0.2114420867505581</v>
      </c>
      <c r="AS140">
        <v>0.007679550200290123</v>
      </c>
      <c r="AT140">
        <v>45.25932234314655</v>
      </c>
      <c r="AU140">
        <v>8.883784412652753</v>
      </c>
      <c r="AV140">
        <v>0.03411400849387201</v>
      </c>
      <c r="AW140">
        <v>6.923460290934925</v>
      </c>
      <c r="AX140">
        <v>33.26993492061664</v>
      </c>
      <c r="AY140">
        <v>7.435138465837803</v>
      </c>
      <c r="AZ140">
        <v>14.87369002843128</v>
      </c>
    </row>
    <row r="141" spans="1:52">
      <c r="A141" s="2">
        <v>44987</v>
      </c>
      <c r="B141">
        <v>1218.245669264855</v>
      </c>
      <c r="C141">
        <v>0.0280526509914063</v>
      </c>
      <c r="AN141" s="2">
        <v>44987</v>
      </c>
      <c r="AO141">
        <v>0.9455848424058912</v>
      </c>
      <c r="AP141">
        <v>475.2538867643433</v>
      </c>
      <c r="AQ141">
        <v>3.641956429468087</v>
      </c>
      <c r="AR141">
        <v>0.2166566727191211</v>
      </c>
      <c r="AS141">
        <v>0.007739591245244697</v>
      </c>
      <c r="AT141">
        <v>46.06679890829595</v>
      </c>
      <c r="AU141">
        <v>8.890152570966398</v>
      </c>
      <c r="AV141">
        <v>0.03390924557536124</v>
      </c>
      <c r="AW141">
        <v>6.816282973741019</v>
      </c>
      <c r="AX141">
        <v>32.89058220378943</v>
      </c>
      <c r="AY141">
        <v>7.457754830482224</v>
      </c>
      <c r="AZ141">
        <v>14.51032617734157</v>
      </c>
    </row>
    <row r="142" spans="1:52">
      <c r="A142" s="2">
        <v>44988</v>
      </c>
      <c r="B142">
        <v>1194.617672112943</v>
      </c>
      <c r="C142">
        <v>-0.01939510046948911</v>
      </c>
      <c r="AN142" s="2">
        <v>44988</v>
      </c>
      <c r="AO142">
        <v>0.9602945407823554</v>
      </c>
      <c r="AP142">
        <v>479.7099450283557</v>
      </c>
      <c r="AQ142">
        <v>3.628606721687925</v>
      </c>
      <c r="AR142">
        <v>0.2142543507453646</v>
      </c>
      <c r="AS142">
        <v>0.007634957659398511</v>
      </c>
      <c r="AT142">
        <v>45.78025504698734</v>
      </c>
      <c r="AU142">
        <v>8.988466297539457</v>
      </c>
      <c r="AV142">
        <v>0.03353110777887839</v>
      </c>
      <c r="AW142">
        <v>6.916267994042993</v>
      </c>
      <c r="AX142">
        <v>32.76978842634285</v>
      </c>
      <c r="AY142">
        <v>7.475990014335027</v>
      </c>
      <c r="AZ142">
        <v>14.66965205940461</v>
      </c>
    </row>
    <row r="143" spans="1:52">
      <c r="A143" s="2">
        <v>44989</v>
      </c>
      <c r="B143">
        <v>1148.342813295939</v>
      </c>
      <c r="C143">
        <v>-0.03873612444988939</v>
      </c>
      <c r="AN143" s="2">
        <v>44989</v>
      </c>
      <c r="AO143">
        <v>0.9581460494067293</v>
      </c>
      <c r="AP143">
        <v>471.1521812862572</v>
      </c>
      <c r="AQ143">
        <v>3.657126808907856</v>
      </c>
      <c r="AR143">
        <v>0.2130360921241218</v>
      </c>
      <c r="AS143">
        <v>0.007706965562492157</v>
      </c>
      <c r="AT143">
        <v>45.8761986064381</v>
      </c>
      <c r="AU143">
        <v>9.057007657718431</v>
      </c>
      <c r="AV143">
        <v>0.03384852987908706</v>
      </c>
      <c r="AW143">
        <v>6.953281786154999</v>
      </c>
      <c r="AX143">
        <v>33.0603868611234</v>
      </c>
      <c r="AY143">
        <v>7.384867829411133</v>
      </c>
      <c r="AZ143">
        <v>14.93658363890827</v>
      </c>
    </row>
    <row r="144" spans="1:52">
      <c r="A144" s="2">
        <v>44990</v>
      </c>
      <c r="B144">
        <v>1134.872441915585</v>
      </c>
      <c r="C144">
        <v>-0.01173027011132</v>
      </c>
      <c r="AN144" s="2">
        <v>44990</v>
      </c>
      <c r="AO144">
        <v>1.088919943186456</v>
      </c>
      <c r="AP144">
        <v>352.8512394764629</v>
      </c>
      <c r="AQ144">
        <v>5.272232370332253</v>
      </c>
      <c r="AR144">
        <v>0.4298030053458897</v>
      </c>
      <c r="AS144">
        <v>0.003703617011355264</v>
      </c>
      <c r="AT144">
        <v>37.47913808792838</v>
      </c>
      <c r="AU144">
        <v>17.36597166084199</v>
      </c>
      <c r="AV144">
        <v>0.04379321103106917</v>
      </c>
      <c r="AW144">
        <v>15.06735316462568</v>
      </c>
      <c r="AX144">
        <v>43.72935255200843</v>
      </c>
      <c r="AY144">
        <v>4.010942975458292</v>
      </c>
      <c r="AZ144">
        <v>15.11698243184096</v>
      </c>
    </row>
    <row r="145" spans="1:52">
      <c r="A145" s="2">
        <v>44991</v>
      </c>
      <c r="B145">
        <v>1140.133444903972</v>
      </c>
      <c r="C145">
        <v>0.004635765918772794</v>
      </c>
      <c r="AN145" s="2">
        <v>44991</v>
      </c>
      <c r="AO145">
        <v>1.098813519062696</v>
      </c>
      <c r="AP145">
        <v>353.6745335904998</v>
      </c>
      <c r="AQ145">
        <v>5.281936447979317</v>
      </c>
      <c r="AR145">
        <v>0.4332111022437984</v>
      </c>
      <c r="AS145">
        <v>0.003706591268572728</v>
      </c>
      <c r="AT145">
        <v>38.04094598183347</v>
      </c>
      <c r="AU145">
        <v>17.2259893735826</v>
      </c>
      <c r="AV145">
        <v>0.04405961691836149</v>
      </c>
      <c r="AW145">
        <v>14.93964427352812</v>
      </c>
      <c r="AX145">
        <v>43.51782003901422</v>
      </c>
      <c r="AY145">
        <v>4.020551801230553</v>
      </c>
      <c r="AZ145">
        <v>14.68160883570319</v>
      </c>
    </row>
    <row r="146" spans="1:52">
      <c r="A146" s="2">
        <v>44992</v>
      </c>
      <c r="B146">
        <v>1138.628234278488</v>
      </c>
      <c r="C146">
        <v>-0.001320205658566942</v>
      </c>
      <c r="AN146" s="2">
        <v>44992</v>
      </c>
      <c r="AO146">
        <v>1.072329412734177</v>
      </c>
      <c r="AP146">
        <v>359.6619156986648</v>
      </c>
      <c r="AQ146">
        <v>5.15617282485162</v>
      </c>
      <c r="AR146">
        <v>0.4330365907768089</v>
      </c>
      <c r="AS146">
        <v>0.003702542334762316</v>
      </c>
      <c r="AT146">
        <v>37.95494133197099</v>
      </c>
      <c r="AU146">
        <v>17.36226704544147</v>
      </c>
      <c r="AV146">
        <v>0.04389180694511518</v>
      </c>
      <c r="AW146">
        <v>15.0884506609755</v>
      </c>
      <c r="AX146">
        <v>43.57065934325296</v>
      </c>
      <c r="AY146">
        <v>4.072556235100713</v>
      </c>
      <c r="AZ146">
        <v>14.70103735920122</v>
      </c>
    </row>
    <row r="147" spans="1:52">
      <c r="A147" s="2">
        <v>44993</v>
      </c>
      <c r="B147">
        <v>1132.065688359365</v>
      </c>
      <c r="C147">
        <v>-0.005763554531283077</v>
      </c>
      <c r="AN147" s="2">
        <v>44993</v>
      </c>
      <c r="AO147">
        <v>1.089627269285014</v>
      </c>
      <c r="AP147">
        <v>358.1683004170276</v>
      </c>
      <c r="AQ147">
        <v>5.247290950265482</v>
      </c>
      <c r="AR147">
        <v>0.4292462982652613</v>
      </c>
      <c r="AS147">
        <v>0.003721053915363911</v>
      </c>
      <c r="AT147">
        <v>37.90173452722524</v>
      </c>
      <c r="AU147">
        <v>17.51246532106346</v>
      </c>
      <c r="AV147">
        <v>0.04384886102525789</v>
      </c>
      <c r="AW147">
        <v>14.9930564175872</v>
      </c>
      <c r="AX147">
        <v>42.80300826289693</v>
      </c>
      <c r="AY147">
        <v>4.13708725873491</v>
      </c>
      <c r="AZ147">
        <v>14.42875436391704</v>
      </c>
    </row>
    <row r="148" spans="1:52">
      <c r="A148" s="2">
        <v>44994</v>
      </c>
      <c r="B148">
        <v>1090.4049613552</v>
      </c>
      <c r="C148">
        <v>-0.03680062688282815</v>
      </c>
      <c r="AN148" s="2">
        <v>44994</v>
      </c>
      <c r="AO148">
        <v>1.099561205425233</v>
      </c>
      <c r="AP148">
        <v>358.0306052582538</v>
      </c>
      <c r="AQ148">
        <v>5.381193572840606</v>
      </c>
      <c r="AR148">
        <v>0.415916989289533</v>
      </c>
      <c r="AS148">
        <v>0.003662279226666883</v>
      </c>
      <c r="AT148">
        <v>36.76181449881089</v>
      </c>
      <c r="AU148">
        <v>17.58971065657209</v>
      </c>
      <c r="AV148">
        <v>0.04294544186913717</v>
      </c>
      <c r="AW148">
        <v>15.04149417122446</v>
      </c>
      <c r="AX148">
        <v>44.77847375851179</v>
      </c>
      <c r="AY148">
        <v>4.369024770308064</v>
      </c>
      <c r="AZ148">
        <v>14.61455902038466</v>
      </c>
    </row>
    <row r="149" spans="1:52">
      <c r="A149" s="2">
        <v>44995</v>
      </c>
      <c r="B149">
        <v>1037.944593684963</v>
      </c>
      <c r="C149">
        <v>-0.0481109033152578</v>
      </c>
      <c r="AN149" s="2">
        <v>44995</v>
      </c>
      <c r="AO149">
        <v>1.09532027369728</v>
      </c>
      <c r="AP149">
        <v>350.8937709695286</v>
      </c>
      <c r="AQ149">
        <v>5.401592347438338</v>
      </c>
      <c r="AR149">
        <v>0.4106093870128237</v>
      </c>
      <c r="AS149">
        <v>0.003717618342573092</v>
      </c>
      <c r="AT149">
        <v>36.32795189714453</v>
      </c>
      <c r="AU149">
        <v>17.45715634026182</v>
      </c>
      <c r="AV149">
        <v>0.04365525515285635</v>
      </c>
      <c r="AW149">
        <v>15.36304706121779</v>
      </c>
      <c r="AX149">
        <v>44.42465346614017</v>
      </c>
      <c r="AY149">
        <v>4.433928024458231</v>
      </c>
      <c r="AZ149">
        <v>14.8341109526805</v>
      </c>
    </row>
    <row r="150" spans="1:52">
      <c r="A150" s="2">
        <v>44996</v>
      </c>
      <c r="B150">
        <v>1054.455966535002</v>
      </c>
      <c r="C150">
        <v>0.0159077593837833</v>
      </c>
      <c r="AN150" s="2">
        <v>44996</v>
      </c>
      <c r="AO150">
        <v>1.110631854425269</v>
      </c>
      <c r="AP150">
        <v>347.7512412742607</v>
      </c>
      <c r="AQ150">
        <v>5.292556696109465</v>
      </c>
      <c r="AR150">
        <v>0.4149242747046832</v>
      </c>
      <c r="AS150">
        <v>0.003797172201742775</v>
      </c>
      <c r="AT150">
        <v>36.97771706807915</v>
      </c>
      <c r="AU150">
        <v>17.06655262970677</v>
      </c>
      <c r="AV150">
        <v>0.04442763144749298</v>
      </c>
      <c r="AW150">
        <v>15.33964098339827</v>
      </c>
      <c r="AX150">
        <v>43.01658399185556</v>
      </c>
      <c r="AY150">
        <v>4.262068314226009</v>
      </c>
      <c r="AZ150">
        <v>15.27622441606849</v>
      </c>
    </row>
    <row r="151" spans="1:52">
      <c r="A151" s="2">
        <v>44997</v>
      </c>
      <c r="B151">
        <v>1042.744912980705</v>
      </c>
      <c r="C151">
        <v>-0.01110625187392167</v>
      </c>
      <c r="AN151" s="2">
        <v>44997</v>
      </c>
      <c r="AO151">
        <v>0.6308264081668894</v>
      </c>
      <c r="AP151">
        <v>453.976134559416</v>
      </c>
      <c r="AQ151">
        <v>2.692819111647743</v>
      </c>
      <c r="AR151">
        <v>0.3308040446345326</v>
      </c>
      <c r="AS151">
        <v>0.00759824903845749</v>
      </c>
      <c r="AT151">
        <v>42.63249073036765</v>
      </c>
      <c r="AU151">
        <v>13.43622623589907</v>
      </c>
      <c r="AV151">
        <v>0.04217711214190732</v>
      </c>
      <c r="AW151">
        <v>18.01683493071333</v>
      </c>
      <c r="AX151">
        <v>40.08676782891194</v>
      </c>
      <c r="AY151">
        <v>1.794361562218167</v>
      </c>
      <c r="AZ151">
        <v>18.49361542870801</v>
      </c>
    </row>
    <row r="152" spans="1:52">
      <c r="A152" s="2">
        <v>44998</v>
      </c>
      <c r="B152">
        <v>1116.649270060998</v>
      </c>
      <c r="C152">
        <v>0.07087481910512183</v>
      </c>
      <c r="AN152" s="2">
        <v>44998</v>
      </c>
      <c r="AO152">
        <v>0.6239822536646571</v>
      </c>
      <c r="AP152">
        <v>450.576406170163</v>
      </c>
      <c r="AQ152">
        <v>2.581196640088996</v>
      </c>
      <c r="AR152">
        <v>0.3395064171727686</v>
      </c>
      <c r="AS152">
        <v>0.007590752381553345</v>
      </c>
      <c r="AT152">
        <v>43.74908743674306</v>
      </c>
      <c r="AU152">
        <v>13.38076430256748</v>
      </c>
      <c r="AV152">
        <v>0.04205602292368842</v>
      </c>
      <c r="AW152">
        <v>18.16027043426367</v>
      </c>
      <c r="AX152">
        <v>39.56950559813701</v>
      </c>
      <c r="AY152">
        <v>1.724213574890127</v>
      </c>
      <c r="AZ152">
        <v>18.29169623259645</v>
      </c>
    </row>
    <row r="153" spans="1:52">
      <c r="A153" s="2">
        <v>44999</v>
      </c>
      <c r="B153">
        <v>1169.086558111769</v>
      </c>
      <c r="C153">
        <v>0.04695949700294544</v>
      </c>
      <c r="AN153" s="2">
        <v>44999</v>
      </c>
      <c r="AO153">
        <v>0.6246097019603385</v>
      </c>
      <c r="AP153">
        <v>452.9356061255523</v>
      </c>
      <c r="AQ153">
        <v>2.669500979463919</v>
      </c>
      <c r="AR153">
        <v>0.3331099601440891</v>
      </c>
      <c r="AS153">
        <v>0.00726007569996254</v>
      </c>
      <c r="AT153">
        <v>44.20999600179963</v>
      </c>
      <c r="AU153">
        <v>13.54177370406243</v>
      </c>
      <c r="AV153">
        <v>0.04163279256427429</v>
      </c>
      <c r="AW153">
        <v>18.48199157591085</v>
      </c>
      <c r="AX153">
        <v>40.0847308990888</v>
      </c>
      <c r="AY153">
        <v>1.793730741719335</v>
      </c>
      <c r="AZ153">
        <v>18.5607435478772</v>
      </c>
    </row>
    <row r="154" spans="1:52">
      <c r="A154" s="2">
        <v>45000</v>
      </c>
      <c r="B154">
        <v>1191.458929954701</v>
      </c>
      <c r="C154">
        <v>0.01913662567386454</v>
      </c>
      <c r="AN154" s="2">
        <v>45000</v>
      </c>
      <c r="AO154">
        <v>0.6099693982295036</v>
      </c>
      <c r="AP154">
        <v>461.3279470192635</v>
      </c>
      <c r="AQ154">
        <v>2.609047423297062</v>
      </c>
      <c r="AR154">
        <v>0.3384335471589794</v>
      </c>
      <c r="AS154">
        <v>0.007215418980358205</v>
      </c>
      <c r="AT154">
        <v>44.86360515131628</v>
      </c>
      <c r="AU154">
        <v>13.47990817554312</v>
      </c>
      <c r="AV154">
        <v>0.04170846811326523</v>
      </c>
      <c r="AW154">
        <v>18.27587481561565</v>
      </c>
      <c r="AX154">
        <v>40.66275302309955</v>
      </c>
      <c r="AY154">
        <v>1.77881598541516</v>
      </c>
      <c r="AZ154">
        <v>18.21772069234848</v>
      </c>
    </row>
    <row r="155" spans="1:52">
      <c r="A155" s="2">
        <v>45001</v>
      </c>
      <c r="B155">
        <v>1138.765883420087</v>
      </c>
      <c r="C155">
        <v>-0.04422565076298268</v>
      </c>
      <c r="AN155" s="2">
        <v>45001</v>
      </c>
      <c r="AO155">
        <v>0.625238953589177</v>
      </c>
      <c r="AP155">
        <v>468.1396696935742</v>
      </c>
      <c r="AQ155">
        <v>2.746208723763012</v>
      </c>
      <c r="AR155">
        <v>0.3259886359272739</v>
      </c>
      <c r="AS155">
        <v>0.006997798845282335</v>
      </c>
      <c r="AT155">
        <v>43.88972531963461</v>
      </c>
      <c r="AU155">
        <v>13.69728357312583</v>
      </c>
      <c r="AV155">
        <v>0.0411030895660992</v>
      </c>
      <c r="AW155">
        <v>18.60583636165258</v>
      </c>
      <c r="AX155">
        <v>41.69685605847636</v>
      </c>
      <c r="AY155">
        <v>1.843571869732695</v>
      </c>
      <c r="AZ155">
        <v>18.66889824674616</v>
      </c>
    </row>
    <row r="156" spans="1:52">
      <c r="A156" s="2">
        <v>45002</v>
      </c>
      <c r="B156">
        <v>1165.985754686907</v>
      </c>
      <c r="C156">
        <v>0.02390295640493667</v>
      </c>
      <c r="AN156" s="2">
        <v>45002</v>
      </c>
      <c r="AO156">
        <v>0.6318292732586238</v>
      </c>
      <c r="AP156">
        <v>479.0053524131633</v>
      </c>
      <c r="AQ156">
        <v>2.763157110037956</v>
      </c>
      <c r="AR156">
        <v>0.3106245663587359</v>
      </c>
      <c r="AS156">
        <v>0.006983835608183446</v>
      </c>
      <c r="AT156">
        <v>43.64400399611021</v>
      </c>
      <c r="AU156">
        <v>13.51722574880524</v>
      </c>
      <c r="AV156">
        <v>0.04153792476120406</v>
      </c>
      <c r="AW156">
        <v>18.68075403153439</v>
      </c>
      <c r="AX156">
        <v>41.38543407315742</v>
      </c>
      <c r="AY156">
        <v>1.848586053276979</v>
      </c>
      <c r="AZ156">
        <v>19.07907071781674</v>
      </c>
    </row>
    <row r="157" spans="1:52">
      <c r="A157" s="2">
        <v>45003</v>
      </c>
      <c r="B157">
        <v>1247.045931372945</v>
      </c>
      <c r="C157">
        <v>0.06952072644129736</v>
      </c>
      <c r="AN157" s="2">
        <v>45003</v>
      </c>
      <c r="AO157">
        <v>0.6295796357485977</v>
      </c>
      <c r="AP157">
        <v>475.9554201530455</v>
      </c>
      <c r="AQ157">
        <v>2.659301683492136</v>
      </c>
      <c r="AR157">
        <v>0.3232339770352347</v>
      </c>
      <c r="AS157">
        <v>0.006814302671204994</v>
      </c>
      <c r="AT157">
        <v>45.79532390840239</v>
      </c>
      <c r="AU157">
        <v>13.33372248693325</v>
      </c>
      <c r="AV157">
        <v>0.0416038359480091</v>
      </c>
      <c r="AW157">
        <v>18.4703055005302</v>
      </c>
      <c r="AX157">
        <v>41.63137966542116</v>
      </c>
      <c r="AY157">
        <v>1.808845488778446</v>
      </c>
      <c r="AZ157">
        <v>18.83840285628659</v>
      </c>
    </row>
    <row r="158" spans="1:52">
      <c r="A158" s="2">
        <v>45004</v>
      </c>
      <c r="B158">
        <v>1216.199550827811</v>
      </c>
      <c r="C158">
        <v>-0.02473556087158135</v>
      </c>
      <c r="AN158" s="2">
        <v>45004</v>
      </c>
      <c r="AO158">
        <v>1.242345002956758</v>
      </c>
      <c r="AP158">
        <v>199.7909154564718</v>
      </c>
      <c r="AQ158">
        <v>4.698755127553915</v>
      </c>
      <c r="AR158">
        <v>0.3633393823301071</v>
      </c>
      <c r="AS158">
        <v>0.006760235580806911</v>
      </c>
      <c r="AT158">
        <v>16.65744199247194</v>
      </c>
      <c r="AU158">
        <v>12.36709177489115</v>
      </c>
      <c r="AV158">
        <v>0.09809890314291574</v>
      </c>
      <c r="AW158">
        <v>12.31231505720481</v>
      </c>
      <c r="AX158">
        <v>88.60542411400539</v>
      </c>
      <c r="AY158">
        <v>3.998472223250604</v>
      </c>
      <c r="AZ158">
        <v>12.27944087669814</v>
      </c>
    </row>
    <row r="159" spans="1:52">
      <c r="A159" s="2">
        <v>45005</v>
      </c>
      <c r="B159">
        <v>1248.477028491677</v>
      </c>
      <c r="C159">
        <v>0.02653962307574909</v>
      </c>
      <c r="AN159" s="2">
        <v>45005</v>
      </c>
      <c r="AO159">
        <v>1.240188548790877</v>
      </c>
      <c r="AP159">
        <v>199.0402295259593</v>
      </c>
      <c r="AQ159">
        <v>4.638206329101445</v>
      </c>
      <c r="AR159">
        <v>0.3658323894649992</v>
      </c>
      <c r="AS159">
        <v>0.006644321327886747</v>
      </c>
      <c r="AT159">
        <v>16.80516705165995</v>
      </c>
      <c r="AU159">
        <v>12.34338077138465</v>
      </c>
      <c r="AV159">
        <v>0.09861289614741013</v>
      </c>
      <c r="AW159">
        <v>12.27133845765883</v>
      </c>
      <c r="AX159">
        <v>90.83135391812874</v>
      </c>
      <c r="AY159">
        <v>3.957975585629418</v>
      </c>
      <c r="AZ159">
        <v>12.49316800270801</v>
      </c>
    </row>
    <row r="160" spans="1:52">
      <c r="A160" s="2">
        <v>45006</v>
      </c>
      <c r="B160">
        <v>1209.616174213633</v>
      </c>
      <c r="C160">
        <v>-0.03112660737137718</v>
      </c>
      <c r="AN160" s="2">
        <v>45006</v>
      </c>
      <c r="AO160">
        <v>1.261930191203487</v>
      </c>
      <c r="AP160">
        <v>201.3966877761767</v>
      </c>
      <c r="AQ160">
        <v>4.756202979420467</v>
      </c>
      <c r="AR160">
        <v>0.3591837879465627</v>
      </c>
      <c r="AS160">
        <v>0.006518654708397126</v>
      </c>
      <c r="AT160">
        <v>16.57350330699843</v>
      </c>
      <c r="AU160">
        <v>12.72143334408633</v>
      </c>
      <c r="AV160">
        <v>0.09908347772589125</v>
      </c>
      <c r="AW160">
        <v>12.0088789452715</v>
      </c>
      <c r="AX160">
        <v>93.50306903776593</v>
      </c>
      <c r="AY160">
        <v>3.796128237358475</v>
      </c>
      <c r="AZ160">
        <v>12.78213377182208</v>
      </c>
    </row>
    <row r="161" spans="1:52">
      <c r="A161" s="2">
        <v>45007</v>
      </c>
      <c r="B161">
        <v>1250.783378018443</v>
      </c>
      <c r="C161">
        <v>0.03403327822693236</v>
      </c>
      <c r="AN161" s="2">
        <v>45007</v>
      </c>
      <c r="AO161">
        <v>1.262394725274696</v>
      </c>
      <c r="AP161">
        <v>187.1137533758205</v>
      </c>
      <c r="AQ161">
        <v>4.704407477167511</v>
      </c>
      <c r="AR161">
        <v>0.369494672699542</v>
      </c>
      <c r="AS161">
        <v>0.006659527616307253</v>
      </c>
      <c r="AT161">
        <v>16.94545420126169</v>
      </c>
      <c r="AU161">
        <v>12.61008666843531</v>
      </c>
      <c r="AV161">
        <v>0.09861225887785986</v>
      </c>
      <c r="AW161">
        <v>11.86575561987134</v>
      </c>
      <c r="AX161">
        <v>92.63086557161579</v>
      </c>
      <c r="AY161">
        <v>3.861443034304179</v>
      </c>
      <c r="AZ161">
        <v>12.73690714047528</v>
      </c>
    </row>
    <row r="162" spans="1:52">
      <c r="A162" s="2">
        <v>45008</v>
      </c>
      <c r="B162">
        <v>1202.429360959782</v>
      </c>
      <c r="C162">
        <v>-0.03865898596707085</v>
      </c>
      <c r="AN162" s="2">
        <v>45008</v>
      </c>
      <c r="AO162">
        <v>1.271664547999859</v>
      </c>
      <c r="AP162">
        <v>185.1851142238748</v>
      </c>
      <c r="AQ162">
        <v>4.707690980810805</v>
      </c>
      <c r="AR162">
        <v>0.3700157457917286</v>
      </c>
      <c r="AS162">
        <v>0.006596712955595484</v>
      </c>
      <c r="AT162">
        <v>16.81065752825905</v>
      </c>
      <c r="AU162">
        <v>12.75536411104489</v>
      </c>
      <c r="AV162">
        <v>0.09844424505716043</v>
      </c>
      <c r="AW162">
        <v>11.77749787595764</v>
      </c>
      <c r="AX162">
        <v>92.62033156529785</v>
      </c>
      <c r="AY162">
        <v>3.906660884407723</v>
      </c>
      <c r="AZ162">
        <v>12.95298877971127</v>
      </c>
    </row>
    <row r="163" spans="1:52">
      <c r="A163" s="2">
        <v>45009</v>
      </c>
      <c r="B163">
        <v>1245.849286999286</v>
      </c>
      <c r="C163">
        <v>0.03611016783958609</v>
      </c>
      <c r="AN163" s="2">
        <v>45009</v>
      </c>
      <c r="AO163">
        <v>1.285630817471514</v>
      </c>
      <c r="AP163">
        <v>185.7607920693815</v>
      </c>
      <c r="AQ163">
        <v>4.655154724493661</v>
      </c>
      <c r="AR163">
        <v>0.374366257318583</v>
      </c>
      <c r="AS163">
        <v>0.006582996999725147</v>
      </c>
      <c r="AT163">
        <v>17.15972750030808</v>
      </c>
      <c r="AU163">
        <v>12.66762052183976</v>
      </c>
      <c r="AV163">
        <v>0.09745925889277583</v>
      </c>
      <c r="AW163">
        <v>11.47677702904826</v>
      </c>
      <c r="AX163">
        <v>93.8058457260457</v>
      </c>
      <c r="AY163">
        <v>3.915935160384199</v>
      </c>
      <c r="AZ163">
        <v>13.04886191733447</v>
      </c>
    </row>
    <row r="164" spans="1:52">
      <c r="A164" s="2">
        <v>45010</v>
      </c>
      <c r="B164">
        <v>1195.695805998999</v>
      </c>
      <c r="C164">
        <v>-0.04025645920710486</v>
      </c>
      <c r="AN164" s="2">
        <v>45010</v>
      </c>
      <c r="AO164">
        <v>1.303402035001714</v>
      </c>
      <c r="AP164">
        <v>184.4401574952483</v>
      </c>
      <c r="AQ164">
        <v>4.615910454766776</v>
      </c>
      <c r="AR164">
        <v>0.3678050200456166</v>
      </c>
      <c r="AS164">
        <v>0.006530496466088686</v>
      </c>
      <c r="AT164">
        <v>16.86512519080019</v>
      </c>
      <c r="AU164">
        <v>12.76636946731761</v>
      </c>
      <c r="AV164">
        <v>0.09717384335916718</v>
      </c>
      <c r="AW164">
        <v>11.65000152028369</v>
      </c>
      <c r="AX164">
        <v>93.18324469816895</v>
      </c>
      <c r="AY164">
        <v>4.040833148580322</v>
      </c>
      <c r="AZ164">
        <v>13.30050136865375</v>
      </c>
    </row>
    <row r="165" spans="1:52">
      <c r="A165" s="2">
        <v>45011</v>
      </c>
      <c r="B165">
        <v>1182.239175960402</v>
      </c>
      <c r="C165">
        <v>-0.01125422533982556</v>
      </c>
      <c r="AN165" s="2">
        <v>45011</v>
      </c>
      <c r="AO165">
        <v>1.226382614039994</v>
      </c>
      <c r="AP165">
        <v>239.3906154240179</v>
      </c>
      <c r="AQ165">
        <v>5.37268400008949</v>
      </c>
      <c r="AR165">
        <v>0.2982935831678099</v>
      </c>
      <c r="AS165">
        <v>0.006451168375334533</v>
      </c>
      <c r="AT165">
        <v>15.789484613485</v>
      </c>
      <c r="AU165">
        <v>13.56274931497574</v>
      </c>
      <c r="AV165">
        <v>0.1017727152609231</v>
      </c>
      <c r="AW165">
        <v>9.228804212591143</v>
      </c>
      <c r="AX165">
        <v>102.7008088466016</v>
      </c>
      <c r="AY165">
        <v>4.286968274596913</v>
      </c>
      <c r="AZ165">
        <v>11.79172265788833</v>
      </c>
    </row>
    <row r="166" spans="1:52">
      <c r="A166" s="2">
        <v>45012</v>
      </c>
      <c r="B166">
        <v>1208.460115662209</v>
      </c>
      <c r="C166">
        <v>0.02217904822897299</v>
      </c>
      <c r="AN166" s="2">
        <v>45012</v>
      </c>
      <c r="AO166">
        <v>1.224328885380505</v>
      </c>
      <c r="AP166">
        <v>241.2314300311382</v>
      </c>
      <c r="AQ166">
        <v>5.389427831668616</v>
      </c>
      <c r="AR166">
        <v>0.2986428918988938</v>
      </c>
      <c r="AS166">
        <v>0.006462493709150284</v>
      </c>
      <c r="AT166">
        <v>15.88393164874477</v>
      </c>
      <c r="AU166">
        <v>13.49590905418503</v>
      </c>
      <c r="AV166">
        <v>0.101920734559233</v>
      </c>
      <c r="AW166">
        <v>9.180926626836115</v>
      </c>
      <c r="AX166">
        <v>102.0394978338707</v>
      </c>
      <c r="AY166">
        <v>4.259179589060914</v>
      </c>
      <c r="AZ166">
        <v>11.8720270427902</v>
      </c>
    </row>
    <row r="167" spans="1:52">
      <c r="A167" s="2">
        <v>45013</v>
      </c>
      <c r="B167">
        <v>1158.365850094713</v>
      </c>
      <c r="C167">
        <v>-0.04145297384518576</v>
      </c>
      <c r="AN167" s="2">
        <v>45013</v>
      </c>
      <c r="AO167">
        <v>1.229309677884106</v>
      </c>
      <c r="AP167">
        <v>238.7679292137416</v>
      </c>
      <c r="AQ167">
        <v>5.369962947047817</v>
      </c>
      <c r="AR167">
        <v>0.3035780705421922</v>
      </c>
      <c r="AS167">
        <v>0.006398633796340992</v>
      </c>
      <c r="AT167">
        <v>15.94481564466806</v>
      </c>
      <c r="AU167">
        <v>13.36881155306599</v>
      </c>
      <c r="AV167">
        <v>0.1013222970468149</v>
      </c>
      <c r="AW167">
        <v>9.313212416275658</v>
      </c>
      <c r="AX167">
        <v>103.6089220687123</v>
      </c>
      <c r="AY167">
        <v>4.314463756614234</v>
      </c>
      <c r="AZ167">
        <v>11.72274914785627</v>
      </c>
    </row>
    <row r="168" spans="1:52">
      <c r="A168" s="2">
        <v>45014</v>
      </c>
      <c r="B168">
        <v>1187.484639947618</v>
      </c>
      <c r="C168">
        <v>0.02513781794458447</v>
      </c>
      <c r="AN168" s="2">
        <v>45014</v>
      </c>
      <c r="AO168">
        <v>1.243856620724307</v>
      </c>
      <c r="AP168">
        <v>229.5208644398758</v>
      </c>
      <c r="AQ168">
        <v>5.427522598673477</v>
      </c>
      <c r="AR168">
        <v>0.3084957614136568</v>
      </c>
      <c r="AS168">
        <v>0.006528475843530975</v>
      </c>
      <c r="AT168">
        <v>16.13204732517252</v>
      </c>
      <c r="AU168">
        <v>13.25319252432192</v>
      </c>
      <c r="AV168">
        <v>0.1003553112976258</v>
      </c>
      <c r="AW168">
        <v>9.43296552623235</v>
      </c>
      <c r="AX168">
        <v>102.1425550622227</v>
      </c>
      <c r="AY168">
        <v>4.295925901456468</v>
      </c>
      <c r="AZ168">
        <v>11.62799850189137</v>
      </c>
    </row>
    <row r="169" spans="1:52">
      <c r="A169" s="2">
        <v>45015</v>
      </c>
      <c r="B169">
        <v>1220.601541659079</v>
      </c>
      <c r="C169">
        <v>0.02788827795947069</v>
      </c>
      <c r="AN169" s="2">
        <v>45015</v>
      </c>
      <c r="AO169">
        <v>1.238888543023895</v>
      </c>
      <c r="AP169">
        <v>227.3521603030904</v>
      </c>
      <c r="AQ169">
        <v>5.39276815602087</v>
      </c>
      <c r="AR169">
        <v>0.316266497537961</v>
      </c>
      <c r="AS169">
        <v>0.006449270826388565</v>
      </c>
      <c r="AT169">
        <v>16.42722912395075</v>
      </c>
      <c r="AU169">
        <v>13.35498504921678</v>
      </c>
      <c r="AV169">
        <v>0.102014401884043</v>
      </c>
      <c r="AW169">
        <v>9.12319630323174</v>
      </c>
      <c r="AX169">
        <v>101.6534649287628</v>
      </c>
      <c r="AY169">
        <v>4.279534508737396</v>
      </c>
      <c r="AZ169">
        <v>11.68521557802485</v>
      </c>
    </row>
    <row r="170" spans="1:52">
      <c r="A170" s="2">
        <v>45016</v>
      </c>
      <c r="B170">
        <v>1206.245840622548</v>
      </c>
      <c r="C170">
        <v>-0.01176116901918578</v>
      </c>
      <c r="AN170" s="2">
        <v>45016</v>
      </c>
      <c r="AO170">
        <v>1.253612222946226</v>
      </c>
      <c r="AP170">
        <v>228.1453868267257</v>
      </c>
      <c r="AQ170">
        <v>5.353153534823302</v>
      </c>
      <c r="AR170">
        <v>0.3099805290652042</v>
      </c>
      <c r="AS170">
        <v>0.006457059744852463</v>
      </c>
      <c r="AT170">
        <v>16.21055746117096</v>
      </c>
      <c r="AU170">
        <v>13.35182187458965</v>
      </c>
      <c r="AV170">
        <v>0.100980700556206</v>
      </c>
      <c r="AW170">
        <v>9.217019682465271</v>
      </c>
      <c r="AX170">
        <v>103.4563820554059</v>
      </c>
      <c r="AY170">
        <v>4.349519388642033</v>
      </c>
      <c r="AZ170">
        <v>11.67320454264609</v>
      </c>
    </row>
    <row r="171" spans="1:52">
      <c r="A171" s="2">
        <v>45017</v>
      </c>
      <c r="B171">
        <v>1239.80762150334</v>
      </c>
      <c r="C171">
        <v>0.02782333397599168</v>
      </c>
      <c r="AN171" s="2">
        <v>45017</v>
      </c>
      <c r="AO171">
        <v>1.234849204604864</v>
      </c>
      <c r="AP171">
        <v>221.0443572121534</v>
      </c>
      <c r="AQ171">
        <v>5.350875885571394</v>
      </c>
      <c r="AR171">
        <v>0.3181506366847478</v>
      </c>
      <c r="AS171">
        <v>0.006521943599093099</v>
      </c>
      <c r="AT171">
        <v>16.49318633745015</v>
      </c>
      <c r="AU171">
        <v>13.23881907973012</v>
      </c>
      <c r="AV171">
        <v>0.1019577572051894</v>
      </c>
      <c r="AW171">
        <v>9.008531543049232</v>
      </c>
      <c r="AX171">
        <v>103.6107350889077</v>
      </c>
      <c r="AY171">
        <v>4.326189422583429</v>
      </c>
      <c r="AZ171">
        <v>11.65191813941097</v>
      </c>
    </row>
    <row r="172" spans="1:52">
      <c r="A172" s="2">
        <v>45018</v>
      </c>
      <c r="B172">
        <v>1237.484875367577</v>
      </c>
      <c r="C172">
        <v>-0.001873473025554184</v>
      </c>
      <c r="AN172" s="2">
        <v>45018</v>
      </c>
      <c r="AO172">
        <v>1.056533499844384</v>
      </c>
      <c r="AP172">
        <v>305.4286703779322</v>
      </c>
      <c r="AQ172">
        <v>5.550044624439121</v>
      </c>
      <c r="AR172">
        <v>0.3305997005175199</v>
      </c>
      <c r="AS172">
        <v>0.006514320838376741</v>
      </c>
      <c r="AT172">
        <v>16.29256089056934</v>
      </c>
      <c r="AU172">
        <v>13.90473655451103</v>
      </c>
      <c r="AV172">
        <v>0.1018553039597101</v>
      </c>
      <c r="AW172">
        <v>7.492344403318564</v>
      </c>
      <c r="AX172">
        <v>89.02137049533367</v>
      </c>
      <c r="AY172">
        <v>4.972437157375059</v>
      </c>
      <c r="AZ172">
        <v>8.983187379083509</v>
      </c>
    </row>
    <row r="173" spans="1:52">
      <c r="A173" s="2">
        <v>45019</v>
      </c>
      <c r="B173">
        <v>1215.915497255394</v>
      </c>
      <c r="C173">
        <v>-0.01743001352301465</v>
      </c>
      <c r="AN173" s="2">
        <v>45019</v>
      </c>
      <c r="AO173">
        <v>1.054829201309368</v>
      </c>
      <c r="AP173">
        <v>309.9743560203274</v>
      </c>
      <c r="AQ173">
        <v>5.626960430889061</v>
      </c>
      <c r="AR173">
        <v>0.3261223925700032</v>
      </c>
      <c r="AS173">
        <v>0.006476363088784785</v>
      </c>
      <c r="AT173">
        <v>15.81993319884431</v>
      </c>
      <c r="AU173">
        <v>13.84170921043136</v>
      </c>
      <c r="AV173">
        <v>0.1016223605368043</v>
      </c>
      <c r="AW173">
        <v>7.665851401869958</v>
      </c>
      <c r="AX173">
        <v>88.68087514964455</v>
      </c>
      <c r="AY173">
        <v>5.024588040424225</v>
      </c>
      <c r="AZ173">
        <v>9.054227215344344</v>
      </c>
    </row>
    <row r="174" spans="1:52">
      <c r="A174" s="2">
        <v>45020</v>
      </c>
      <c r="B174">
        <v>1216.544227322945</v>
      </c>
      <c r="C174">
        <v>0.0005170836863008788</v>
      </c>
      <c r="AN174" s="2">
        <v>45020</v>
      </c>
      <c r="AO174">
        <v>1.045646332201614</v>
      </c>
      <c r="AP174">
        <v>304.7639109848417</v>
      </c>
      <c r="AQ174">
        <v>5.673425165202818</v>
      </c>
      <c r="AR174">
        <v>0.3314597691444319</v>
      </c>
      <c r="AS174">
        <v>0.006552072295767594</v>
      </c>
      <c r="AT174">
        <v>16.22772011328279</v>
      </c>
      <c r="AU174">
        <v>13.53665720927575</v>
      </c>
      <c r="AV174">
        <v>0.1007526026790084</v>
      </c>
      <c r="AW174">
        <v>7.668753273453905</v>
      </c>
      <c r="AX174">
        <v>88.64079377753252</v>
      </c>
      <c r="AY174">
        <v>5.042384653919796</v>
      </c>
      <c r="AZ174">
        <v>9.067014589257919</v>
      </c>
    </row>
    <row r="175" spans="1:52">
      <c r="A175" s="2">
        <v>45021</v>
      </c>
      <c r="B175">
        <v>1239.101528657491</v>
      </c>
      <c r="C175">
        <v>0.01854211365926561</v>
      </c>
      <c r="AN175" s="2">
        <v>45021</v>
      </c>
      <c r="AO175">
        <v>1.028707710412481</v>
      </c>
      <c r="AP175">
        <v>309.4789655788789</v>
      </c>
      <c r="AQ175">
        <v>5.617576503970401</v>
      </c>
      <c r="AR175">
        <v>0.3354689000092974</v>
      </c>
      <c r="AS175">
        <v>0.006611136925985674</v>
      </c>
      <c r="AT175">
        <v>16.68236834435297</v>
      </c>
      <c r="AU175">
        <v>13.75396487394024</v>
      </c>
      <c r="AV175">
        <v>0.09948940569766092</v>
      </c>
      <c r="AW175">
        <v>7.685366422578416</v>
      </c>
      <c r="AX175">
        <v>87.10045275442052</v>
      </c>
      <c r="AY175">
        <v>5.028818348456406</v>
      </c>
      <c r="AZ175">
        <v>8.904258965487442</v>
      </c>
    </row>
    <row r="176" spans="1:52">
      <c r="A176" s="2">
        <v>45022</v>
      </c>
      <c r="B176">
        <v>1252.216935606556</v>
      </c>
      <c r="C176">
        <v>0.01058461041790149</v>
      </c>
      <c r="AN176" s="2">
        <v>45022</v>
      </c>
      <c r="AO176">
        <v>1.013400234963754</v>
      </c>
      <c r="AP176">
        <v>310.3277138004526</v>
      </c>
      <c r="AQ176">
        <v>5.551998527160526</v>
      </c>
      <c r="AR176">
        <v>0.3353636367955961</v>
      </c>
      <c r="AS176">
        <v>0.006663017527572725</v>
      </c>
      <c r="AT176">
        <v>16.56570432453923</v>
      </c>
      <c r="AU176">
        <v>13.95386444020545</v>
      </c>
      <c r="AV176">
        <v>0.09828373028583209</v>
      </c>
      <c r="AW176">
        <v>7.809907082150879</v>
      </c>
      <c r="AX176">
        <v>87.77035442241137</v>
      </c>
      <c r="AY176">
        <v>5.062801195585214</v>
      </c>
      <c r="AZ176">
        <v>8.89344377966829</v>
      </c>
    </row>
    <row r="177" spans="1:52">
      <c r="A177" s="2">
        <v>45023</v>
      </c>
      <c r="B177">
        <v>1237.280483262189</v>
      </c>
      <c r="C177">
        <v>-0.01192800697678797</v>
      </c>
      <c r="AN177" s="2">
        <v>45023</v>
      </c>
      <c r="AO177">
        <v>0.9739644739071076</v>
      </c>
      <c r="AP177">
        <v>313.7647765501414</v>
      </c>
      <c r="AQ177">
        <v>5.484484531996626</v>
      </c>
      <c r="AR177">
        <v>0.3332829102255975</v>
      </c>
      <c r="AS177">
        <v>0.006616691493544578</v>
      </c>
      <c r="AT177">
        <v>16.60379142972382</v>
      </c>
      <c r="AU177">
        <v>14.05445636743724</v>
      </c>
      <c r="AV177">
        <v>0.09913640596262865</v>
      </c>
      <c r="AW177">
        <v>7.857509676121754</v>
      </c>
      <c r="AX177">
        <v>88.91806211202002</v>
      </c>
      <c r="AY177">
        <v>5.092441899001757</v>
      </c>
      <c r="AZ177">
        <v>9.003575296448645</v>
      </c>
    </row>
    <row r="178" spans="1:52">
      <c r="A178" s="2">
        <v>45024</v>
      </c>
      <c r="B178">
        <v>1228.744280859448</v>
      </c>
      <c r="C178">
        <v>-0.006899165159572562</v>
      </c>
      <c r="AN178" s="2">
        <v>45024</v>
      </c>
      <c r="AO178">
        <v>0.9945241965359213</v>
      </c>
      <c r="AP178">
        <v>311.5102937055575</v>
      </c>
      <c r="AQ178">
        <v>5.564639773286149</v>
      </c>
      <c r="AR178">
        <v>0.332829536233845</v>
      </c>
      <c r="AS178">
        <v>0.006597449028430623</v>
      </c>
      <c r="AT178">
        <v>16.52953618617509</v>
      </c>
      <c r="AU178">
        <v>14.18118468565038</v>
      </c>
      <c r="AV178">
        <v>0.0987555331778132</v>
      </c>
      <c r="AW178">
        <v>7.709377576287811</v>
      </c>
      <c r="AX178">
        <v>88.76117587655013</v>
      </c>
      <c r="AY178">
        <v>5.090501386783546</v>
      </c>
      <c r="AZ178">
        <v>9.045735830691198</v>
      </c>
    </row>
    <row r="179" spans="1:52">
      <c r="A179" s="2">
        <v>45025</v>
      </c>
      <c r="B179">
        <v>1220.238592303414</v>
      </c>
      <c r="C179">
        <v>-0.006922260952526904</v>
      </c>
      <c r="AN179" s="2">
        <v>45025</v>
      </c>
      <c r="AO179">
        <v>1.226969430758118</v>
      </c>
      <c r="AP179">
        <v>285.5942265083114</v>
      </c>
      <c r="AQ179">
        <v>5.045628327944331</v>
      </c>
      <c r="AR179">
        <v>0.3300581245856136</v>
      </c>
      <c r="AS179">
        <v>0.006545395987516951</v>
      </c>
      <c r="AT179">
        <v>16.38774636971887</v>
      </c>
      <c r="AU179">
        <v>14.65349801368723</v>
      </c>
      <c r="AV179">
        <v>0.09884475672934852</v>
      </c>
      <c r="AW179">
        <v>9.572112026405192</v>
      </c>
      <c r="AX179">
        <v>89.30343973691988</v>
      </c>
      <c r="AY179">
        <v>4.442210403346831</v>
      </c>
      <c r="AZ179">
        <v>9.112959892059502</v>
      </c>
    </row>
    <row r="180" spans="1:52">
      <c r="A180" s="2">
        <v>45026</v>
      </c>
      <c r="B180">
        <v>1229.711871923374</v>
      </c>
      <c r="C180">
        <v>0.007763465013902238</v>
      </c>
      <c r="AN180" s="2">
        <v>45026</v>
      </c>
      <c r="AO180">
        <v>1.236505115915373</v>
      </c>
      <c r="AP180">
        <v>285.1344745705559</v>
      </c>
      <c r="AQ180">
        <v>5.055137193935313</v>
      </c>
      <c r="AR180">
        <v>0.3300943678369013</v>
      </c>
      <c r="AS180">
        <v>0.00650462072156156</v>
      </c>
      <c r="AT180">
        <v>16.38546457463396</v>
      </c>
      <c r="AU180">
        <v>14.5850366066573</v>
      </c>
      <c r="AV180">
        <v>0.09910994898750548</v>
      </c>
      <c r="AW180">
        <v>9.558082027480365</v>
      </c>
      <c r="AX180">
        <v>90.0751740663718</v>
      </c>
      <c r="AY180">
        <v>4.41446738607231</v>
      </c>
      <c r="AZ180">
        <v>9.185027189384424</v>
      </c>
    </row>
    <row r="181" spans="1:52">
      <c r="A181" s="2">
        <v>45027</v>
      </c>
      <c r="B181">
        <v>1260.184192931572</v>
      </c>
      <c r="C181">
        <v>0.02478004946031453</v>
      </c>
      <c r="AN181" s="2">
        <v>45027</v>
      </c>
      <c r="AO181">
        <v>1.233480600323888</v>
      </c>
      <c r="AP181">
        <v>286.709523677511</v>
      </c>
      <c r="AQ181">
        <v>5.073066146837222</v>
      </c>
      <c r="AR181">
        <v>0.3328444187347722</v>
      </c>
      <c r="AS181">
        <v>0.006367232467997587</v>
      </c>
      <c r="AT181">
        <v>16.68410331197223</v>
      </c>
      <c r="AU181">
        <v>14.75526061802759</v>
      </c>
      <c r="AV181">
        <v>0.09885782528870415</v>
      </c>
      <c r="AW181">
        <v>9.610508004669056</v>
      </c>
      <c r="AX181">
        <v>90.68514058150151</v>
      </c>
      <c r="AY181">
        <v>4.394999339991698</v>
      </c>
      <c r="AZ181">
        <v>9.249466875514733</v>
      </c>
    </row>
    <row r="182" spans="1:52">
      <c r="A182" s="2">
        <v>45028</v>
      </c>
      <c r="B182">
        <v>1275.802985094235</v>
      </c>
      <c r="C182">
        <v>0.01239405497249524</v>
      </c>
      <c r="AN182" s="2">
        <v>45028</v>
      </c>
      <c r="AO182">
        <v>1.239783508149696</v>
      </c>
      <c r="AP182">
        <v>287.0212867001987</v>
      </c>
      <c r="AQ182">
        <v>5.069449027079297</v>
      </c>
      <c r="AR182">
        <v>0.3320037916460486</v>
      </c>
      <c r="AS182">
        <v>0.006326903193431498</v>
      </c>
      <c r="AT182">
        <v>16.963399140184</v>
      </c>
      <c r="AU182">
        <v>14.63363644117807</v>
      </c>
      <c r="AV182">
        <v>0.101161967614974</v>
      </c>
      <c r="AW182">
        <v>9.787699886918986</v>
      </c>
      <c r="AX182">
        <v>92.55058579280187</v>
      </c>
      <c r="AY182">
        <v>4.036621992168635</v>
      </c>
      <c r="AZ182">
        <v>9.497295191987265</v>
      </c>
    </row>
    <row r="183" spans="1:52">
      <c r="A183" s="2">
        <v>45029</v>
      </c>
      <c r="B183">
        <v>1277.995339959295</v>
      </c>
      <c r="C183">
        <v>0.001718411769430217</v>
      </c>
      <c r="AN183" s="2">
        <v>45029</v>
      </c>
      <c r="AO183">
        <v>1.24192150659638</v>
      </c>
      <c r="AP183">
        <v>284.9874362275335</v>
      </c>
      <c r="AQ183">
        <v>5.054147896502538</v>
      </c>
      <c r="AR183">
        <v>0.3354324159068698</v>
      </c>
      <c r="AS183">
        <v>0.006408560768458956</v>
      </c>
      <c r="AT183">
        <v>17.27947154869479</v>
      </c>
      <c r="AU183">
        <v>14.69958030185397</v>
      </c>
      <c r="AV183">
        <v>0.0997509365603234</v>
      </c>
      <c r="AW183">
        <v>9.894827677146992</v>
      </c>
      <c r="AX183">
        <v>93.44121340617644</v>
      </c>
      <c r="AY183">
        <v>3.911188168356526</v>
      </c>
      <c r="AZ183">
        <v>9.501173685837088</v>
      </c>
    </row>
    <row r="184" spans="1:52">
      <c r="A184" s="2">
        <v>45030</v>
      </c>
      <c r="B184">
        <v>1316.161940655586</v>
      </c>
      <c r="C184">
        <v>0.02986442868994033</v>
      </c>
      <c r="AN184" s="2">
        <v>45030</v>
      </c>
      <c r="AO184">
        <v>1.24546110870208</v>
      </c>
      <c r="AP184">
        <v>279.3131086795229</v>
      </c>
      <c r="AQ184">
        <v>5.047388689464396</v>
      </c>
      <c r="AR184">
        <v>0.3406333621581075</v>
      </c>
      <c r="AS184">
        <v>0.006500459244373915</v>
      </c>
      <c r="AT184">
        <v>17.72129308225834</v>
      </c>
      <c r="AU184">
        <v>14.61857547918062</v>
      </c>
      <c r="AV184">
        <v>0.09817888515563514</v>
      </c>
      <c r="AW184">
        <v>9.893937262087011</v>
      </c>
      <c r="AX184">
        <v>93.7367600605113</v>
      </c>
      <c r="AY184">
        <v>3.931487335890647</v>
      </c>
      <c r="AZ184">
        <v>9.389255087209627</v>
      </c>
    </row>
    <row r="185" spans="1:52">
      <c r="A185" s="2">
        <v>45031</v>
      </c>
      <c r="B185">
        <v>1344.379726023593</v>
      </c>
      <c r="C185">
        <v>0.02143944791015029</v>
      </c>
      <c r="AN185" s="2">
        <v>45031</v>
      </c>
      <c r="AO185">
        <v>1.24901089894307</v>
      </c>
      <c r="AP185">
        <v>277.0197036553161</v>
      </c>
      <c r="AQ185">
        <v>5.047839885129512</v>
      </c>
      <c r="AR185">
        <v>0.3432593890577804</v>
      </c>
      <c r="AS185">
        <v>0.006620609909948</v>
      </c>
      <c r="AT185">
        <v>18.12520283365835</v>
      </c>
      <c r="AU185">
        <v>14.71481326868464</v>
      </c>
      <c r="AV185">
        <v>0.09592521498041155</v>
      </c>
      <c r="AW185">
        <v>9.724384212374467</v>
      </c>
      <c r="AX185">
        <v>93.34677912146331</v>
      </c>
      <c r="AY185">
        <v>3.955695586474596</v>
      </c>
      <c r="AZ185">
        <v>9.426914928668685</v>
      </c>
    </row>
    <row r="186" spans="1:52">
      <c r="A186" s="2">
        <v>45032</v>
      </c>
      <c r="B186">
        <v>1350.874146474545</v>
      </c>
      <c r="C186">
        <v>0.004830793209118944</v>
      </c>
      <c r="AN186" s="2">
        <v>45032</v>
      </c>
      <c r="AO186">
        <v>1.125624496314266</v>
      </c>
      <c r="AP186">
        <v>279.4830720353931</v>
      </c>
      <c r="AQ186">
        <v>4.365725403677361</v>
      </c>
      <c r="AR186">
        <v>0.4351775731860008</v>
      </c>
      <c r="AS186">
        <v>0.006111548686178765</v>
      </c>
      <c r="AT186">
        <v>28.44746622288097</v>
      </c>
      <c r="AU186">
        <v>14.72954184439513</v>
      </c>
      <c r="AV186">
        <v>0.07675883143649397</v>
      </c>
      <c r="AW186">
        <v>12.41121401607743</v>
      </c>
      <c r="AX186">
        <v>80.14128153880328</v>
      </c>
      <c r="AY186">
        <v>3.1420615328257</v>
      </c>
      <c r="AZ186">
        <v>13.10749689172353</v>
      </c>
    </row>
    <row r="187" spans="1:52">
      <c r="A187" s="2">
        <v>45033</v>
      </c>
      <c r="B187">
        <v>1371.556792304343</v>
      </c>
      <c r="C187">
        <v>0.01531056455834512</v>
      </c>
      <c r="AN187" s="2">
        <v>45033</v>
      </c>
      <c r="AO187">
        <v>1.136716643632597</v>
      </c>
      <c r="AP187">
        <v>285.2587554895525</v>
      </c>
      <c r="AQ187">
        <v>4.190123880953013</v>
      </c>
      <c r="AR187">
        <v>0.4232781059775861</v>
      </c>
      <c r="AS187">
        <v>0.006211082561250824</v>
      </c>
      <c r="AT187">
        <v>28.64550513952367</v>
      </c>
      <c r="AU187">
        <v>14.91546916128366</v>
      </c>
      <c r="AV187">
        <v>0.07701918818642335</v>
      </c>
      <c r="AW187">
        <v>12.4358791327269</v>
      </c>
      <c r="AX187">
        <v>80.68790209809877</v>
      </c>
      <c r="AY187">
        <v>3.035491524015054</v>
      </c>
      <c r="AZ187">
        <v>13.22150092368931</v>
      </c>
    </row>
    <row r="188" spans="1:52">
      <c r="A188" s="2">
        <v>45034</v>
      </c>
      <c r="B188">
        <v>1343.027919359542</v>
      </c>
      <c r="C188">
        <v>-0.02080035847211947</v>
      </c>
      <c r="AN188" s="2">
        <v>45034</v>
      </c>
      <c r="AO188">
        <v>1.140796692157754</v>
      </c>
      <c r="AP188">
        <v>290.5125888561785</v>
      </c>
      <c r="AQ188">
        <v>4.035937493712124</v>
      </c>
      <c r="AR188">
        <v>0.4246487334499235</v>
      </c>
      <c r="AS188">
        <v>0.006255955267635742</v>
      </c>
      <c r="AT188">
        <v>28.73744835533132</v>
      </c>
      <c r="AU188">
        <v>14.88148809860907</v>
      </c>
      <c r="AV188">
        <v>0.07697087611418259</v>
      </c>
      <c r="AW188">
        <v>12.11893978678452</v>
      </c>
      <c r="AX188">
        <v>81.02131517413508</v>
      </c>
      <c r="AY188">
        <v>3.059238161364909</v>
      </c>
      <c r="AZ188">
        <v>13.32766167277173</v>
      </c>
    </row>
    <row r="189" spans="1:52">
      <c r="A189" s="2">
        <v>45035</v>
      </c>
      <c r="B189">
        <v>1371.742811966193</v>
      </c>
      <c r="C189">
        <v>0.02138071159410004</v>
      </c>
      <c r="AN189" s="2">
        <v>45035</v>
      </c>
      <c r="AO189">
        <v>1.155976516658423</v>
      </c>
      <c r="AP189">
        <v>290.716752645049</v>
      </c>
      <c r="AQ189">
        <v>3.998329318821342</v>
      </c>
      <c r="AR189">
        <v>0.4299293613915325</v>
      </c>
      <c r="AS189">
        <v>0.006200890532904682</v>
      </c>
      <c r="AT189">
        <v>28.9820997173896</v>
      </c>
      <c r="AU189">
        <v>14.7306410713801</v>
      </c>
      <c r="AV189">
        <v>0.07767925207802945</v>
      </c>
      <c r="AW189">
        <v>11.80569567534112</v>
      </c>
      <c r="AX189">
        <v>81.5800609625191</v>
      </c>
      <c r="AY189">
        <v>3.101147275480296</v>
      </c>
      <c r="AZ189">
        <v>13.20954460116719</v>
      </c>
    </row>
    <row r="190" spans="1:52">
      <c r="A190" s="2">
        <v>45036</v>
      </c>
      <c r="B190">
        <v>1268.13262034506</v>
      </c>
      <c r="C190">
        <v>-0.07553179117638142</v>
      </c>
      <c r="AN190" s="2">
        <v>45036</v>
      </c>
      <c r="AO190">
        <v>1.186063733835273</v>
      </c>
      <c r="AP190">
        <v>287.6198853116878</v>
      </c>
      <c r="AQ190">
        <v>4.139840586385888</v>
      </c>
      <c r="AR190">
        <v>0.4232018708065647</v>
      </c>
      <c r="AS190">
        <v>0.006045089329233772</v>
      </c>
      <c r="AT190">
        <v>28.46166293766908</v>
      </c>
      <c r="AU190">
        <v>14.9381867736455</v>
      </c>
      <c r="AV190">
        <v>0.07794506732006076</v>
      </c>
      <c r="AW190">
        <v>12.0589784240248</v>
      </c>
      <c r="AX190">
        <v>81.55616492896586</v>
      </c>
      <c r="AY190">
        <v>3.141441054817414</v>
      </c>
      <c r="AZ190">
        <v>13.27820938996112</v>
      </c>
    </row>
    <row r="191" spans="1:52">
      <c r="A191" s="2">
        <v>45037</v>
      </c>
      <c r="B191">
        <v>1243.132039498898</v>
      </c>
      <c r="C191">
        <v>-0.0197144844672158</v>
      </c>
      <c r="AN191" s="2">
        <v>45037</v>
      </c>
      <c r="AO191">
        <v>1.18446045487734</v>
      </c>
      <c r="AP191">
        <v>291.6520453334865</v>
      </c>
      <c r="AQ191">
        <v>4.191335790909232</v>
      </c>
      <c r="AR191">
        <v>0.4207440488217649</v>
      </c>
      <c r="AS191">
        <v>0.006040329384619175</v>
      </c>
      <c r="AT191">
        <v>28.42129577373387</v>
      </c>
      <c r="AU191">
        <v>15.1199643178746</v>
      </c>
      <c r="AV191">
        <v>0.07614400208804237</v>
      </c>
      <c r="AW191">
        <v>12.1978757726602</v>
      </c>
      <c r="AX191">
        <v>82.67941562699139</v>
      </c>
      <c r="AY191">
        <v>3.144121165914422</v>
      </c>
      <c r="AZ191">
        <v>13.09909702224223</v>
      </c>
    </row>
    <row r="192" spans="1:52">
      <c r="A192" s="2">
        <v>45038</v>
      </c>
      <c r="B192">
        <v>1198.244083631718</v>
      </c>
      <c r="C192">
        <v>-0.03610875952105164</v>
      </c>
      <c r="AN192" s="2">
        <v>45038</v>
      </c>
      <c r="AO192">
        <v>1.196030442210768</v>
      </c>
      <c r="AP192">
        <v>294.5480934445303</v>
      </c>
      <c r="AQ192">
        <v>4.367004569679588</v>
      </c>
      <c r="AR192">
        <v>0.4005565859572411</v>
      </c>
      <c r="AS192">
        <v>0.006026858993271085</v>
      </c>
      <c r="AT192">
        <v>27.43718921809666</v>
      </c>
      <c r="AU192">
        <v>15.22375549932888</v>
      </c>
      <c r="AV192">
        <v>0.07710117297416279</v>
      </c>
      <c r="AW192">
        <v>12.42180737948734</v>
      </c>
      <c r="AX192">
        <v>82.45975414888973</v>
      </c>
      <c r="AY192">
        <v>3.15810209057785</v>
      </c>
      <c r="AZ192">
        <v>13.36805244240685</v>
      </c>
    </row>
    <row r="193" spans="1:52">
      <c r="A193" s="2">
        <v>45039</v>
      </c>
      <c r="B193">
        <v>1222.685040972253</v>
      </c>
      <c r="C193">
        <v>0.0203973110941289</v>
      </c>
      <c r="AN193" s="2">
        <v>45039</v>
      </c>
      <c r="AO193">
        <v>1.070284018204261</v>
      </c>
      <c r="AP193">
        <v>301.0006311530049</v>
      </c>
      <c r="AQ193">
        <v>4.31531562702833</v>
      </c>
      <c r="AR193">
        <v>0.4356486090989909</v>
      </c>
      <c r="AS193">
        <v>0.006529102966577975</v>
      </c>
      <c r="AT193">
        <v>23.72811616843763</v>
      </c>
      <c r="AU193">
        <v>14.98128567428084</v>
      </c>
      <c r="AV193">
        <v>0.0770980285478801</v>
      </c>
      <c r="AW193">
        <v>11.8152517312188</v>
      </c>
      <c r="AX193">
        <v>81.6592910498273</v>
      </c>
      <c r="AY193">
        <v>3.637281429745884</v>
      </c>
      <c r="AZ193">
        <v>11.67029254148887</v>
      </c>
    </row>
    <row r="194" spans="1:52">
      <c r="A194" s="2">
        <v>45040</v>
      </c>
      <c r="B194">
        <v>1208.111254924346</v>
      </c>
      <c r="C194">
        <v>-0.01191949321332908</v>
      </c>
      <c r="AN194" s="2">
        <v>45040</v>
      </c>
      <c r="AO194">
        <v>1.066744248200754</v>
      </c>
      <c r="AP194">
        <v>302.9119132055612</v>
      </c>
      <c r="AQ194">
        <v>4.358087881896915</v>
      </c>
      <c r="AR194">
        <v>0.4325366415254714</v>
      </c>
      <c r="AS194">
        <v>0.006503362741159065</v>
      </c>
      <c r="AT194">
        <v>23.84690609865771</v>
      </c>
      <c r="AU194">
        <v>14.89667994512542</v>
      </c>
      <c r="AV194">
        <v>0.07670001916116544</v>
      </c>
      <c r="AW194">
        <v>11.85182812308943</v>
      </c>
      <c r="AX194">
        <v>82.51682909105787</v>
      </c>
      <c r="AY194">
        <v>3.653171187046699</v>
      </c>
      <c r="AZ194">
        <v>11.69726438233222</v>
      </c>
    </row>
    <row r="195" spans="1:52">
      <c r="A195" s="2">
        <v>45041</v>
      </c>
      <c r="B195">
        <v>1191.822460840598</v>
      </c>
      <c r="C195">
        <v>-0.01348285931229676</v>
      </c>
      <c r="AN195" s="2">
        <v>45041</v>
      </c>
      <c r="AO195">
        <v>1.057998908432177</v>
      </c>
      <c r="AP195">
        <v>302.4569159718046</v>
      </c>
      <c r="AQ195">
        <v>4.280745103690681</v>
      </c>
      <c r="AR195">
        <v>0.4257550643062444</v>
      </c>
      <c r="AS195">
        <v>0.006435374691046732</v>
      </c>
      <c r="AT195">
        <v>27.24602649974461</v>
      </c>
      <c r="AU195">
        <v>14.74161331495184</v>
      </c>
      <c r="AV195">
        <v>0.07648498915561988</v>
      </c>
      <c r="AW195">
        <v>11.6963098577852</v>
      </c>
      <c r="AX195">
        <v>82.4536148501231</v>
      </c>
      <c r="AY195">
        <v>3.617384670092567</v>
      </c>
      <c r="AZ195">
        <v>11.6718835801963</v>
      </c>
    </row>
    <row r="196" spans="1:52">
      <c r="A196" s="2">
        <v>45042</v>
      </c>
      <c r="B196">
        <v>1214.471497565065</v>
      </c>
      <c r="C196">
        <v>0.01900370018911413</v>
      </c>
      <c r="AN196" s="2">
        <v>45042</v>
      </c>
      <c r="AO196">
        <v>1.057543043745826</v>
      </c>
      <c r="AP196">
        <v>300.4569075669513</v>
      </c>
      <c r="AQ196">
        <v>4.192249440404065</v>
      </c>
      <c r="AR196">
        <v>0.4242057845700221</v>
      </c>
      <c r="AS196">
        <v>0.006376368395349357</v>
      </c>
      <c r="AT196">
        <v>28.94426966547984</v>
      </c>
      <c r="AU196">
        <v>14.75477119675425</v>
      </c>
      <c r="AV196">
        <v>0.07688760348750738</v>
      </c>
      <c r="AW196">
        <v>11.5954125604035</v>
      </c>
      <c r="AX196">
        <v>82.66567417111901</v>
      </c>
      <c r="AY196">
        <v>3.601748438258993</v>
      </c>
      <c r="AZ196">
        <v>11.69745707798698</v>
      </c>
    </row>
    <row r="197" spans="1:52">
      <c r="A197" s="2">
        <v>45043</v>
      </c>
      <c r="B197">
        <v>1194.492251712385</v>
      </c>
      <c r="C197">
        <v>-0.01645097961766695</v>
      </c>
      <c r="AN197" s="2">
        <v>45043</v>
      </c>
      <c r="AO197">
        <v>1.067505490242623</v>
      </c>
      <c r="AP197">
        <v>290.3294125744952</v>
      </c>
      <c r="AQ197">
        <v>4.230533489754595</v>
      </c>
      <c r="AR197">
        <v>0.4277150738646009</v>
      </c>
      <c r="AS197">
        <v>0.006253454740250697</v>
      </c>
      <c r="AT197">
        <v>30.26551267327321</v>
      </c>
      <c r="AU197">
        <v>14.89071375875931</v>
      </c>
      <c r="AV197">
        <v>0.07566965934094898</v>
      </c>
      <c r="AW197">
        <v>11.85746157691611</v>
      </c>
      <c r="AX197">
        <v>83.01918316785687</v>
      </c>
      <c r="AY197">
        <v>3.645930660215833</v>
      </c>
      <c r="AZ197">
        <v>11.73267458799395</v>
      </c>
    </row>
    <row r="198" spans="1:52">
      <c r="A198" s="2">
        <v>45044</v>
      </c>
      <c r="B198">
        <v>1225.583717785309</v>
      </c>
      <c r="C198">
        <v>0.02602902281563768</v>
      </c>
      <c r="AN198" s="2">
        <v>45044</v>
      </c>
      <c r="AO198">
        <v>1.063959630798536</v>
      </c>
      <c r="AP198">
        <v>291.6102492116199</v>
      </c>
      <c r="AQ198">
        <v>4.209053485730256</v>
      </c>
      <c r="AR198">
        <v>0.4372732013552992</v>
      </c>
      <c r="AS198">
        <v>0.006180765442117872</v>
      </c>
      <c r="AT198">
        <v>30.62191112595941</v>
      </c>
      <c r="AU198">
        <v>14.97177495892667</v>
      </c>
      <c r="AV198">
        <v>0.07591240771290525</v>
      </c>
      <c r="AW198">
        <v>11.87557870500316</v>
      </c>
      <c r="AX198">
        <v>82.97130843729448</v>
      </c>
      <c r="AY198">
        <v>3.566343732768483</v>
      </c>
      <c r="AZ198">
        <v>11.57591454349755</v>
      </c>
    </row>
    <row r="199" spans="1:52">
      <c r="A199" s="2">
        <v>45045</v>
      </c>
      <c r="B199">
        <v>1223.07374300803</v>
      </c>
      <c r="C199">
        <v>-0.00204798312906318</v>
      </c>
      <c r="AN199" s="2">
        <v>45045</v>
      </c>
      <c r="AO199">
        <v>1.05128053852763</v>
      </c>
      <c r="AP199">
        <v>294.7455699525511</v>
      </c>
      <c r="AQ199">
        <v>4.242414151377533</v>
      </c>
      <c r="AR199">
        <v>0.4461396296947748</v>
      </c>
      <c r="AS199">
        <v>0.006192219987006409</v>
      </c>
      <c r="AT199">
        <v>29.34147079672685</v>
      </c>
      <c r="AU199">
        <v>15.00142882267653</v>
      </c>
      <c r="AV199">
        <v>0.07637413742753621</v>
      </c>
      <c r="AW199">
        <v>12.04907644714665</v>
      </c>
      <c r="AX199">
        <v>83.91140979365997</v>
      </c>
      <c r="AY199">
        <v>3.400392680476629</v>
      </c>
      <c r="AZ199">
        <v>11.62682200916594</v>
      </c>
    </row>
    <row r="200" spans="1:52">
      <c r="A200" s="2">
        <v>45046</v>
      </c>
      <c r="B200">
        <v>1222.640015973201</v>
      </c>
      <c r="C200">
        <v>-0.0003546205102584743</v>
      </c>
      <c r="AN200" s="2">
        <v>45046</v>
      </c>
      <c r="AO200">
        <v>1.083897033032207</v>
      </c>
      <c r="AP200">
        <v>300.8779042778974</v>
      </c>
      <c r="AQ200">
        <v>4.405322059736013</v>
      </c>
      <c r="AR200">
        <v>0.4083510560901058</v>
      </c>
      <c r="AS200">
        <v>0.006093965189778661</v>
      </c>
      <c r="AT200">
        <v>23.0722318990001</v>
      </c>
      <c r="AU200">
        <v>14.99164354489976</v>
      </c>
      <c r="AV200">
        <v>0.07388769676543674</v>
      </c>
      <c r="AW200">
        <v>12.8180678274445</v>
      </c>
      <c r="AX200">
        <v>83.15753536208996</v>
      </c>
      <c r="AY200">
        <v>4.246856090622948</v>
      </c>
      <c r="AZ200">
        <v>12.50466606216679</v>
      </c>
    </row>
    <row r="201" spans="1:52">
      <c r="A201" s="2">
        <v>45047</v>
      </c>
      <c r="B201">
        <v>1217.423455994042</v>
      </c>
      <c r="C201">
        <v>-0.004266636058861684</v>
      </c>
      <c r="AN201" s="2">
        <v>45047</v>
      </c>
      <c r="AO201">
        <v>1.095159180495157</v>
      </c>
      <c r="AP201">
        <v>302.838680803673</v>
      </c>
      <c r="AQ201">
        <v>4.45489537850008</v>
      </c>
      <c r="AR201">
        <v>0.3879005563682935</v>
      </c>
      <c r="AS201">
        <v>0.006038913809792434</v>
      </c>
      <c r="AT201">
        <v>23.12175887951381</v>
      </c>
      <c r="AU201">
        <v>15.23992998241432</v>
      </c>
      <c r="AV201">
        <v>0.07436439756369013</v>
      </c>
      <c r="AW201">
        <v>12.98679161003612</v>
      </c>
      <c r="AX201">
        <v>84.11818176161684</v>
      </c>
      <c r="AY201">
        <v>4.256869591362269</v>
      </c>
      <c r="AZ201">
        <v>12.77132988839557</v>
      </c>
    </row>
    <row r="202" spans="1:52">
      <c r="A202" s="2">
        <v>45048</v>
      </c>
      <c r="B202">
        <v>1177.972477005289</v>
      </c>
      <c r="C202">
        <v>-0.03240530547897291</v>
      </c>
      <c r="AN202" s="2">
        <v>45048</v>
      </c>
      <c r="AO202">
        <v>1.086670411553742</v>
      </c>
      <c r="AP202">
        <v>301.5428228232853</v>
      </c>
      <c r="AQ202">
        <v>4.450852824751376</v>
      </c>
      <c r="AR202">
        <v>0.3852581742741856</v>
      </c>
      <c r="AS202">
        <v>0.006102416744219468</v>
      </c>
      <c r="AT202">
        <v>23.48404258507206</v>
      </c>
      <c r="AU202">
        <v>15.38172331228565</v>
      </c>
      <c r="AV202">
        <v>0.07406710632990345</v>
      </c>
      <c r="AW202">
        <v>12.85434517987147</v>
      </c>
      <c r="AX202">
        <v>83.52779425591989</v>
      </c>
      <c r="AY202">
        <v>4.307172020283596</v>
      </c>
      <c r="AZ202">
        <v>12.70810091154174</v>
      </c>
    </row>
    <row r="203" spans="1:52">
      <c r="A203" s="2">
        <v>45049</v>
      </c>
      <c r="B203">
        <v>1188.922661226597</v>
      </c>
      <c r="C203">
        <v>0.009295789532490772</v>
      </c>
      <c r="AN203" s="2">
        <v>45049</v>
      </c>
      <c r="AO203">
        <v>1.092915607145482</v>
      </c>
      <c r="AP203">
        <v>300.6463954049345</v>
      </c>
      <c r="AQ203">
        <v>4.438091975151604</v>
      </c>
      <c r="AR203">
        <v>0.3968345352843823</v>
      </c>
      <c r="AS203">
        <v>0.006035570765531504</v>
      </c>
      <c r="AT203">
        <v>23.80892953703059</v>
      </c>
      <c r="AU203">
        <v>15.38879043648026</v>
      </c>
      <c r="AV203">
        <v>0.07313704498205396</v>
      </c>
      <c r="AW203">
        <v>12.81287811855061</v>
      </c>
      <c r="AX203">
        <v>82.88975231141107</v>
      </c>
      <c r="AY203">
        <v>4.291657596315811</v>
      </c>
      <c r="AZ203">
        <v>12.83843798831614</v>
      </c>
    </row>
    <row r="204" spans="1:52">
      <c r="A204" s="2">
        <v>45050</v>
      </c>
      <c r="B204">
        <v>1206.289608626913</v>
      </c>
      <c r="C204">
        <v>0.01460729782238279</v>
      </c>
      <c r="AN204" s="2">
        <v>45050</v>
      </c>
      <c r="AO204">
        <v>1.06964633039545</v>
      </c>
      <c r="AP204">
        <v>302.956419669351</v>
      </c>
      <c r="AQ204">
        <v>4.406625373489731</v>
      </c>
      <c r="AR204">
        <v>0.3977399983803236</v>
      </c>
      <c r="AS204">
        <v>0.00604900092112564</v>
      </c>
      <c r="AT204">
        <v>24.12237813236145</v>
      </c>
      <c r="AU204">
        <v>15.43621212813878</v>
      </c>
      <c r="AV204">
        <v>0.07292839160160675</v>
      </c>
      <c r="AW204">
        <v>12.7549589870549</v>
      </c>
      <c r="AX204">
        <v>81.57054384452381</v>
      </c>
      <c r="AY204">
        <v>4.369518001237907</v>
      </c>
      <c r="AZ204">
        <v>12.8743632166135</v>
      </c>
    </row>
    <row r="205" spans="1:52">
      <c r="A205" s="2">
        <v>45051</v>
      </c>
      <c r="B205">
        <v>1188.4203938156</v>
      </c>
      <c r="C205">
        <v>-0.0148133704240837</v>
      </c>
      <c r="AN205" s="2">
        <v>45051</v>
      </c>
      <c r="AO205">
        <v>1.066708750706892</v>
      </c>
      <c r="AP205">
        <v>303.7443372156005</v>
      </c>
      <c r="AQ205">
        <v>4.419723306043059</v>
      </c>
      <c r="AR205">
        <v>0.3945534312849597</v>
      </c>
      <c r="AS205">
        <v>0.005998465928666961</v>
      </c>
      <c r="AT205">
        <v>24.01246254576385</v>
      </c>
      <c r="AU205">
        <v>15.51775997836386</v>
      </c>
      <c r="AV205">
        <v>0.07292178564896126</v>
      </c>
      <c r="AW205">
        <v>12.79536345982286</v>
      </c>
      <c r="AX205">
        <v>82.3923231682851</v>
      </c>
      <c r="AY205">
        <v>4.395648472488236</v>
      </c>
      <c r="AZ205">
        <v>12.98368167985273</v>
      </c>
    </row>
    <row r="206" spans="1:52">
      <c r="A206" s="2">
        <v>45052</v>
      </c>
      <c r="B206">
        <v>1224.68286480788</v>
      </c>
      <c r="C206">
        <v>0.0305131678831716</v>
      </c>
      <c r="AN206" s="2">
        <v>45052</v>
      </c>
      <c r="AO206">
        <v>1.058549024772941</v>
      </c>
      <c r="AP206">
        <v>307.3302729494473</v>
      </c>
      <c r="AQ206">
        <v>4.431763546638988</v>
      </c>
      <c r="AR206">
        <v>0.4026543756515594</v>
      </c>
      <c r="AS206">
        <v>0.006035685469913804</v>
      </c>
      <c r="AT206">
        <v>25.30196201427031</v>
      </c>
      <c r="AU206">
        <v>15.47069394306501</v>
      </c>
      <c r="AV206">
        <v>0.07068271154801031</v>
      </c>
      <c r="AW206">
        <v>12.74591938484161</v>
      </c>
      <c r="AX206">
        <v>83.4563127768546</v>
      </c>
      <c r="AY206">
        <v>4.310821689707971</v>
      </c>
      <c r="AZ206">
        <v>12.67329958447074</v>
      </c>
    </row>
    <row r="207" spans="1:52">
      <c r="A207" s="2">
        <v>45053</v>
      </c>
      <c r="B207">
        <v>1178.060633714471</v>
      </c>
      <c r="C207">
        <v>-0.03806881963741937</v>
      </c>
      <c r="AN207" s="2">
        <v>45053</v>
      </c>
      <c r="AO207">
        <v>1.072192962036288</v>
      </c>
      <c r="AP207">
        <v>298.7209946572738</v>
      </c>
      <c r="AQ207">
        <v>4.594924539364037</v>
      </c>
      <c r="AR207">
        <v>0.4195057310996546</v>
      </c>
      <c r="AS207">
        <v>0.006114615185070482</v>
      </c>
      <c r="AT207">
        <v>24.51778033371728</v>
      </c>
      <c r="AU207">
        <v>14.22338811938422</v>
      </c>
      <c r="AV207">
        <v>0.07991728971688043</v>
      </c>
      <c r="AW207">
        <v>12.86813931249968</v>
      </c>
      <c r="AX207">
        <v>83.62433434955045</v>
      </c>
      <c r="AY207">
        <v>4.063993056715307</v>
      </c>
      <c r="AZ207">
        <v>10.36181597280411</v>
      </c>
    </row>
    <row r="208" spans="1:52">
      <c r="A208" s="2">
        <v>45054</v>
      </c>
      <c r="B208">
        <v>1172.877934579617</v>
      </c>
      <c r="C208">
        <v>-0.004399348375229928</v>
      </c>
      <c r="AN208" s="2">
        <v>45054</v>
      </c>
      <c r="AO208">
        <v>1.078394978691549</v>
      </c>
      <c r="AP208">
        <v>298.5788105203948</v>
      </c>
      <c r="AQ208">
        <v>4.598071715996237</v>
      </c>
      <c r="AR208">
        <v>0.4178905059939294</v>
      </c>
      <c r="AS208">
        <v>0.00611686566127192</v>
      </c>
      <c r="AT208">
        <v>26.00301233874889</v>
      </c>
      <c r="AU208">
        <v>14.09585731792928</v>
      </c>
      <c r="AV208">
        <v>0.07956727594221701</v>
      </c>
      <c r="AW208">
        <v>12.78416068500175</v>
      </c>
      <c r="AX208">
        <v>83.73449698912303</v>
      </c>
      <c r="AY208">
        <v>4.035642894871134</v>
      </c>
      <c r="AZ208">
        <v>10.30243149635266</v>
      </c>
    </row>
    <row r="209" spans="1:52">
      <c r="A209" s="2">
        <v>45055</v>
      </c>
      <c r="B209">
        <v>1116.057328981444</v>
      </c>
      <c r="C209">
        <v>-0.04844545533933897</v>
      </c>
      <c r="AN209" s="2">
        <v>45055</v>
      </c>
      <c r="AO209">
        <v>1.097622402858893</v>
      </c>
      <c r="AP209">
        <v>294.0020870834824</v>
      </c>
      <c r="AQ209">
        <v>4.686464969823041</v>
      </c>
      <c r="AR209">
        <v>0.40872549249318</v>
      </c>
      <c r="AS209">
        <v>0.006037684428067667</v>
      </c>
      <c r="AT209">
        <v>27.66858935323506</v>
      </c>
      <c r="AU209">
        <v>14.15691945915135</v>
      </c>
      <c r="AV209">
        <v>0.07776021153830051</v>
      </c>
      <c r="AW209">
        <v>12.82587751082274</v>
      </c>
      <c r="AX209">
        <v>86.00371833403065</v>
      </c>
      <c r="AY209">
        <v>4.094703937682831</v>
      </c>
      <c r="AZ209">
        <v>10.45499037128234</v>
      </c>
    </row>
    <row r="210" spans="1:52">
      <c r="A210" s="2">
        <v>45056</v>
      </c>
      <c r="B210">
        <v>1111.186090729847</v>
      </c>
      <c r="C210">
        <v>-0.004364684613506919</v>
      </c>
      <c r="AN210" s="2">
        <v>45056</v>
      </c>
      <c r="AO210">
        <v>1.095580832926061</v>
      </c>
      <c r="AP210">
        <v>294.3442612249853</v>
      </c>
      <c r="AQ210">
        <v>4.694272491275091</v>
      </c>
      <c r="AR210">
        <v>0.4088447084064035</v>
      </c>
      <c r="AS210">
        <v>0.00602978555105452</v>
      </c>
      <c r="AT210">
        <v>26.95129646309932</v>
      </c>
      <c r="AU210">
        <v>14.22287635320433</v>
      </c>
      <c r="AV210">
        <v>0.07750577293140326</v>
      </c>
      <c r="AW210">
        <v>12.90145922937711</v>
      </c>
      <c r="AX210">
        <v>87.98910435303438</v>
      </c>
      <c r="AY210">
        <v>4.071981926391048</v>
      </c>
      <c r="AZ210">
        <v>10.45460118659222</v>
      </c>
    </row>
    <row r="211" spans="1:52">
      <c r="A211" s="2">
        <v>45057</v>
      </c>
      <c r="B211">
        <v>1122.38999210497</v>
      </c>
      <c r="C211">
        <v>0.01008283083148043</v>
      </c>
      <c r="AN211" s="2">
        <v>45057</v>
      </c>
      <c r="AO211">
        <v>1.101101576688828</v>
      </c>
      <c r="AP211">
        <v>291.8795929675251</v>
      </c>
      <c r="AQ211">
        <v>4.678403049844114</v>
      </c>
      <c r="AR211">
        <v>0.4098476421502133</v>
      </c>
      <c r="AS211">
        <v>0.006089794869526793</v>
      </c>
      <c r="AT211">
        <v>26.70338844176545</v>
      </c>
      <c r="AU211">
        <v>13.98545419796693</v>
      </c>
      <c r="AV211">
        <v>0.07853191258422816</v>
      </c>
      <c r="AW211">
        <v>12.88718760983747</v>
      </c>
      <c r="AX211">
        <v>88.75091743258699</v>
      </c>
      <c r="AY211">
        <v>4.053256515137059</v>
      </c>
      <c r="AZ211">
        <v>10.21130160260451</v>
      </c>
    </row>
    <row r="212" spans="1:52">
      <c r="A212" s="2">
        <v>45058</v>
      </c>
      <c r="B212">
        <v>1089.095233076191</v>
      </c>
      <c r="C212">
        <v>-0.0296641624239159</v>
      </c>
      <c r="AN212" s="2">
        <v>45058</v>
      </c>
      <c r="AO212">
        <v>1.110007118244926</v>
      </c>
      <c r="AP212">
        <v>291.5368281275406</v>
      </c>
      <c r="AQ212">
        <v>4.7177004962619</v>
      </c>
      <c r="AR212">
        <v>0.4068565414572884</v>
      </c>
      <c r="AS212">
        <v>0.006053607205063562</v>
      </c>
      <c r="AT212">
        <v>26.84246982833738</v>
      </c>
      <c r="AU212">
        <v>14.07081362919908</v>
      </c>
      <c r="AV212">
        <v>0.07819141551776422</v>
      </c>
      <c r="AW212">
        <v>12.97186370605523</v>
      </c>
      <c r="AX212">
        <v>89.80807852748804</v>
      </c>
      <c r="AY212">
        <v>4.081289023743493</v>
      </c>
      <c r="AZ212">
        <v>10.01398623373556</v>
      </c>
    </row>
    <row r="213" spans="1:52">
      <c r="A213" s="2">
        <v>45059</v>
      </c>
      <c r="B213">
        <v>1103.433015163974</v>
      </c>
      <c r="C213">
        <v>0.01316485615981056</v>
      </c>
      <c r="AN213" s="2">
        <v>45059</v>
      </c>
      <c r="AO213">
        <v>1.10944879417201</v>
      </c>
      <c r="AP213">
        <v>287.1587478127803</v>
      </c>
      <c r="AQ213">
        <v>4.710669512067422</v>
      </c>
      <c r="AR213">
        <v>0.4113149378477431</v>
      </c>
      <c r="AS213">
        <v>0.006182079834865697</v>
      </c>
      <c r="AT213">
        <v>27.86393552427329</v>
      </c>
      <c r="AU213">
        <v>14.0745498330243</v>
      </c>
      <c r="AV213">
        <v>0.07868303490042726</v>
      </c>
      <c r="AW213">
        <v>12.62259187032036</v>
      </c>
      <c r="AX213">
        <v>88.5734477916718</v>
      </c>
      <c r="AY213">
        <v>4.00465321716876</v>
      </c>
      <c r="AZ213">
        <v>9.8960287481555</v>
      </c>
    </row>
    <row r="214" spans="1:52">
      <c r="A214" s="2">
        <v>45060</v>
      </c>
      <c r="B214">
        <v>1098.747140364257</v>
      </c>
      <c r="C214">
        <v>-0.00424663276820747</v>
      </c>
      <c r="AN214" s="2">
        <v>45060</v>
      </c>
      <c r="AO214">
        <v>1.483981891546704</v>
      </c>
      <c r="AP214">
        <v>121.801894735308</v>
      </c>
      <c r="AQ214">
        <v>3.669171976189559</v>
      </c>
      <c r="AR214">
        <v>0.1903819314432489</v>
      </c>
      <c r="AS214">
        <v>0.006140219271205061</v>
      </c>
      <c r="AT214">
        <v>89.1302400331777</v>
      </c>
      <c r="AU214">
        <v>7.821605941119776</v>
      </c>
      <c r="AV214">
        <v>0.09158346732283573</v>
      </c>
      <c r="AW214">
        <v>7.599263513430013</v>
      </c>
      <c r="AX214">
        <v>95.41298673552672</v>
      </c>
      <c r="AY214">
        <v>1.472897553712467</v>
      </c>
      <c r="AZ214">
        <v>29.37056386423481</v>
      </c>
    </row>
    <row r="215" spans="1:52">
      <c r="A215" s="2">
        <v>45061</v>
      </c>
      <c r="B215">
        <v>1103.113753104507</v>
      </c>
      <c r="C215">
        <v>0.003974174384474782</v>
      </c>
      <c r="AN215" s="2">
        <v>45061</v>
      </c>
      <c r="AO215">
        <v>1.490924935159075</v>
      </c>
      <c r="AP215">
        <v>120.5335199927983</v>
      </c>
      <c r="AQ215">
        <v>3.665060284810938</v>
      </c>
      <c r="AR215">
        <v>0.190648933345986</v>
      </c>
      <c r="AS215">
        <v>0.006147018906250967</v>
      </c>
      <c r="AT215">
        <v>89.12483044536532</v>
      </c>
      <c r="AU215">
        <v>7.860862941716698</v>
      </c>
      <c r="AV215">
        <v>0.09193081873455129</v>
      </c>
      <c r="AW215">
        <v>7.586506847989441</v>
      </c>
      <c r="AX215">
        <v>94.73127809521786</v>
      </c>
      <c r="AY215">
        <v>1.476279989853102</v>
      </c>
      <c r="AZ215">
        <v>29.3364741365137</v>
      </c>
    </row>
    <row r="216" spans="1:52">
      <c r="A216" s="2">
        <v>45062</v>
      </c>
      <c r="B216">
        <v>1110.121095426535</v>
      </c>
      <c r="C216">
        <v>0.00635232975956157</v>
      </c>
      <c r="AN216" s="2">
        <v>45062</v>
      </c>
      <c r="AO216">
        <v>1.483902481451108</v>
      </c>
      <c r="AP216">
        <v>122.1643467869394</v>
      </c>
      <c r="AQ216">
        <v>3.663898091525716</v>
      </c>
      <c r="AR216">
        <v>0.1907647928678536</v>
      </c>
      <c r="AS216">
        <v>0.006114882423387266</v>
      </c>
      <c r="AT216">
        <v>89.25939303086177</v>
      </c>
      <c r="AU216">
        <v>7.951065546951877</v>
      </c>
      <c r="AV216">
        <v>0.09152816547357648</v>
      </c>
      <c r="AW216">
        <v>7.515024694853292</v>
      </c>
      <c r="AX216">
        <v>95.13126351383625</v>
      </c>
      <c r="AY216">
        <v>1.479103196817709</v>
      </c>
      <c r="AZ216">
        <v>29.52939121447108</v>
      </c>
    </row>
    <row r="217" spans="1:52">
      <c r="A217" s="2">
        <v>45063</v>
      </c>
      <c r="B217">
        <v>1105.782979610883</v>
      </c>
      <c r="C217">
        <v>-0.003907786126687962</v>
      </c>
      <c r="AN217" s="2">
        <v>45063</v>
      </c>
      <c r="AO217">
        <v>1.480787326880284</v>
      </c>
      <c r="AP217">
        <v>121.7181297710794</v>
      </c>
      <c r="AQ217">
        <v>3.705071152113257</v>
      </c>
      <c r="AR217">
        <v>0.1914542830687609</v>
      </c>
      <c r="AS217">
        <v>0.006137392752983387</v>
      </c>
      <c r="AT217">
        <v>89.19303602613851</v>
      </c>
      <c r="AU217">
        <v>7.962338569104682</v>
      </c>
      <c r="AV217">
        <v>0.09092181488431346</v>
      </c>
      <c r="AW217">
        <v>7.473703310213644</v>
      </c>
      <c r="AX217">
        <v>96.6039503324735</v>
      </c>
      <c r="AY217">
        <v>1.498922896652911</v>
      </c>
      <c r="AZ217">
        <v>29.32229131354899</v>
      </c>
    </row>
    <row r="218" spans="1:52">
      <c r="A218" s="2">
        <v>45064</v>
      </c>
      <c r="B218">
        <v>1126.007455686796</v>
      </c>
      <c r="C218">
        <v>0.01828973356329811</v>
      </c>
      <c r="AN218" s="2">
        <v>45064</v>
      </c>
      <c r="AO218">
        <v>1.462245558210928</v>
      </c>
      <c r="AP218">
        <v>121.4496499503809</v>
      </c>
      <c r="AQ218">
        <v>3.70599278713808</v>
      </c>
      <c r="AR218">
        <v>0.1933341288492464</v>
      </c>
      <c r="AS218">
        <v>0.006164039515302709</v>
      </c>
      <c r="AT218">
        <v>89.99047680446255</v>
      </c>
      <c r="AU218">
        <v>7.935362450390052</v>
      </c>
      <c r="AV218">
        <v>0.09269129832654524</v>
      </c>
      <c r="AW218">
        <v>7.497155217049288</v>
      </c>
      <c r="AX218">
        <v>93.70632041481205</v>
      </c>
      <c r="AY218">
        <v>1.497436175094858</v>
      </c>
      <c r="AZ218">
        <v>28.95674711850895</v>
      </c>
    </row>
    <row r="219" spans="1:52">
      <c r="A219" s="2">
        <v>45065</v>
      </c>
      <c r="B219">
        <v>1110.951274799282</v>
      </c>
      <c r="C219">
        <v>-0.0133712976867727</v>
      </c>
      <c r="AN219" s="2">
        <v>45065</v>
      </c>
      <c r="AO219">
        <v>1.433152294720011</v>
      </c>
      <c r="AP219">
        <v>120.652627432248</v>
      </c>
      <c r="AQ219">
        <v>3.770033464409435</v>
      </c>
      <c r="AR219">
        <v>0.1934861245865666</v>
      </c>
      <c r="AS219">
        <v>0.006207995818594612</v>
      </c>
      <c r="AT219">
        <v>90.47481022383523</v>
      </c>
      <c r="AU219">
        <v>7.932010910869226</v>
      </c>
      <c r="AV219">
        <v>0.0923839610037043</v>
      </c>
      <c r="AW219">
        <v>7.644976883599711</v>
      </c>
      <c r="AX219">
        <v>93.91753880086696</v>
      </c>
      <c r="AY219">
        <v>1.529726218864639</v>
      </c>
      <c r="AZ219">
        <v>28.6019046071951</v>
      </c>
    </row>
    <row r="220" spans="1:52">
      <c r="A220" s="2">
        <v>45066</v>
      </c>
      <c r="B220">
        <v>1111.335715531652</v>
      </c>
      <c r="C220">
        <v>0.0003460464388402862</v>
      </c>
      <c r="AN220" s="2">
        <v>45066</v>
      </c>
      <c r="AO220">
        <v>1.428896572612729</v>
      </c>
      <c r="AP220">
        <v>122.1025144196774</v>
      </c>
      <c r="AQ220">
        <v>3.776647621363433</v>
      </c>
      <c r="AR220">
        <v>0.1939037743544273</v>
      </c>
      <c r="AS220">
        <v>0.006199458331928909</v>
      </c>
      <c r="AT220">
        <v>90.99772008623407</v>
      </c>
      <c r="AU220">
        <v>7.886607747484004</v>
      </c>
      <c r="AV220">
        <v>0.0919390161990894</v>
      </c>
      <c r="AW220">
        <v>7.677332210890942</v>
      </c>
      <c r="AX220">
        <v>94.1564192462391</v>
      </c>
      <c r="AY220">
        <v>1.530499704890637</v>
      </c>
      <c r="AZ220">
        <v>28.53164132328906</v>
      </c>
    </row>
    <row r="221" spans="1:52">
      <c r="A221" s="2">
        <v>45067</v>
      </c>
      <c r="B221">
        <v>1113.229519045833</v>
      </c>
      <c r="C221">
        <v>0.00170407869351652</v>
      </c>
      <c r="AN221" s="2">
        <v>45067</v>
      </c>
      <c r="AO221">
        <v>1.921970639669931</v>
      </c>
      <c r="AP221">
        <v>144.6612378898171</v>
      </c>
      <c r="AQ221">
        <v>5.506209423118408</v>
      </c>
      <c r="AR221">
        <v>0.2244025390104716</v>
      </c>
      <c r="AS221">
        <v>0.002507639083629344</v>
      </c>
      <c r="AT221">
        <v>90.75642272671129</v>
      </c>
      <c r="AU221">
        <v>17.41507329564322</v>
      </c>
      <c r="AV221">
        <v>0.03284589528249637</v>
      </c>
      <c r="AW221">
        <v>11.31617947048356</v>
      </c>
      <c r="AX221">
        <v>106.4504182799636</v>
      </c>
      <c r="AY221">
        <v>4.983187225377486</v>
      </c>
      <c r="AZ221">
        <v>24.19059911981534</v>
      </c>
    </row>
    <row r="222" spans="1:52">
      <c r="A222" s="2">
        <v>45068</v>
      </c>
      <c r="B222">
        <v>1091.405697759932</v>
      </c>
      <c r="C222">
        <v>-0.01960406269554038</v>
      </c>
      <c r="AN222" s="2">
        <v>45068</v>
      </c>
      <c r="AO222">
        <v>1.919587136764491</v>
      </c>
      <c r="AP222">
        <v>143.9883042515819</v>
      </c>
      <c r="AQ222">
        <v>5.508311414793676</v>
      </c>
      <c r="AR222">
        <v>0.2227909375151271</v>
      </c>
      <c r="AS222">
        <v>0.002488204514332501</v>
      </c>
      <c r="AT222">
        <v>90.58740717155908</v>
      </c>
      <c r="AU222">
        <v>17.50175174672322</v>
      </c>
      <c r="AV222">
        <v>0.03243084922854594</v>
      </c>
      <c r="AW222">
        <v>11.21959644245718</v>
      </c>
      <c r="AX222">
        <v>106.6721487739873</v>
      </c>
      <c r="AY222">
        <v>5.038926095570134</v>
      </c>
      <c r="AZ222">
        <v>24.48951195560484</v>
      </c>
    </row>
    <row r="223" spans="1:52">
      <c r="A223" s="2">
        <v>45069</v>
      </c>
      <c r="B223">
        <v>1097.948537382863</v>
      </c>
      <c r="C223">
        <v>0.005994873983487636</v>
      </c>
      <c r="AN223" s="2">
        <v>45069</v>
      </c>
      <c r="AO223">
        <v>1.920899270023807</v>
      </c>
      <c r="AP223">
        <v>142.1044461855241</v>
      </c>
      <c r="AQ223">
        <v>5.409838343446446</v>
      </c>
      <c r="AR223">
        <v>0.2222531674908421</v>
      </c>
      <c r="AS223">
        <v>0.002495512550302156</v>
      </c>
      <c r="AT223">
        <v>91.29712741855809</v>
      </c>
      <c r="AU223">
        <v>17.48761754328362</v>
      </c>
      <c r="AV223">
        <v>0.03241492237879044</v>
      </c>
      <c r="AW223">
        <v>11.12270180102904</v>
      </c>
      <c r="AX223">
        <v>105.509643465933</v>
      </c>
      <c r="AY223">
        <v>5.09250267238741</v>
      </c>
      <c r="AZ223">
        <v>24.81695781854464</v>
      </c>
    </row>
    <row r="224" spans="1:52">
      <c r="A224" s="2">
        <v>45070</v>
      </c>
      <c r="B224">
        <v>1109.824611150277</v>
      </c>
      <c r="C224">
        <v>0.01081660329519796</v>
      </c>
      <c r="AN224" s="2">
        <v>45070</v>
      </c>
      <c r="AO224">
        <v>1.909195816422212</v>
      </c>
      <c r="AP224">
        <v>142.6553583264971</v>
      </c>
      <c r="AQ224">
        <v>5.457458408874741</v>
      </c>
      <c r="AR224">
        <v>0.221594390023628</v>
      </c>
      <c r="AS224">
        <v>0.002488400159006941</v>
      </c>
      <c r="AT224">
        <v>92.04057944380284</v>
      </c>
      <c r="AU224">
        <v>17.38227696861579</v>
      </c>
      <c r="AV224">
        <v>0.03212319576901635</v>
      </c>
      <c r="AW224">
        <v>11.28331272859878</v>
      </c>
      <c r="AX224">
        <v>104.4862635102125</v>
      </c>
      <c r="AY224">
        <v>5.020906050501028</v>
      </c>
      <c r="AZ224">
        <v>25.1221906696823</v>
      </c>
    </row>
    <row r="225" spans="1:52">
      <c r="A225" s="2">
        <v>45071</v>
      </c>
      <c r="B225">
        <v>1070.385884432486</v>
      </c>
      <c r="C225">
        <v>-0.03553599940166596</v>
      </c>
      <c r="AN225" s="2">
        <v>45071</v>
      </c>
      <c r="AO225">
        <v>1.881685576640862</v>
      </c>
      <c r="AP225">
        <v>139.857030824841</v>
      </c>
      <c r="AQ225">
        <v>5.471875895103763</v>
      </c>
      <c r="AR225">
        <v>0.2189420446846809</v>
      </c>
      <c r="AS225">
        <v>0.002480643620818263</v>
      </c>
      <c r="AT225">
        <v>97.53589969051259</v>
      </c>
      <c r="AU225">
        <v>17.2135940365218</v>
      </c>
      <c r="AV225">
        <v>0.03190058394198822</v>
      </c>
      <c r="AW225">
        <v>11.18604208805866</v>
      </c>
      <c r="AX225">
        <v>102.5643341244494</v>
      </c>
      <c r="AY225">
        <v>5.050801835845729</v>
      </c>
      <c r="AZ225">
        <v>24.67453564570215</v>
      </c>
    </row>
    <row r="226" spans="1:52">
      <c r="A226" s="2">
        <v>45072</v>
      </c>
      <c r="B226">
        <v>1059.150486637183</v>
      </c>
      <c r="C226">
        <v>-0.01049658628603833</v>
      </c>
      <c r="AN226" s="2">
        <v>45072</v>
      </c>
      <c r="AO226">
        <v>1.87758040421339</v>
      </c>
      <c r="AP226">
        <v>140.6891198681092</v>
      </c>
      <c r="AQ226">
        <v>5.43586485888066</v>
      </c>
      <c r="AR226">
        <v>0.217574726822376</v>
      </c>
      <c r="AS226">
        <v>0.00244131457992193</v>
      </c>
      <c r="AT226">
        <v>102.6091820260494</v>
      </c>
      <c r="AU226">
        <v>17.10221548519411</v>
      </c>
      <c r="AV226">
        <v>0.03146446241671351</v>
      </c>
      <c r="AW226">
        <v>11.16297266921024</v>
      </c>
      <c r="AX226">
        <v>99.70644236268046</v>
      </c>
      <c r="AY226">
        <v>4.987938226494739</v>
      </c>
      <c r="AZ226">
        <v>24.58453200844041</v>
      </c>
    </row>
    <row r="227" spans="1:52">
      <c r="A227" s="2">
        <v>45073</v>
      </c>
      <c r="B227">
        <v>1070.562552938592</v>
      </c>
      <c r="C227">
        <v>0.01077473545581031</v>
      </c>
      <c r="AN227" s="2">
        <v>45073</v>
      </c>
      <c r="AO227">
        <v>1.864029733197806</v>
      </c>
      <c r="AP227">
        <v>140.5149387481302</v>
      </c>
      <c r="AQ227">
        <v>5.391774846036517</v>
      </c>
      <c r="AR227">
        <v>0.2183341634334287</v>
      </c>
      <c r="AS227">
        <v>0.002445866325197432</v>
      </c>
      <c r="AT227">
        <v>103.2135906096646</v>
      </c>
      <c r="AU227">
        <v>17.27003218490831</v>
      </c>
      <c r="AV227">
        <v>0.03141582051424601</v>
      </c>
      <c r="AW227">
        <v>11.14850857781169</v>
      </c>
      <c r="AX227">
        <v>98.35739721662</v>
      </c>
      <c r="AY227">
        <v>5.014078956696171</v>
      </c>
      <c r="AZ227">
        <v>24.68772980600174</v>
      </c>
    </row>
    <row r="228" spans="1:52">
      <c r="A228" s="2">
        <v>45074</v>
      </c>
      <c r="B228">
        <v>1084.29781876582</v>
      </c>
      <c r="C228">
        <v>0.01282995168243639</v>
      </c>
      <c r="AN228" s="2">
        <v>45074</v>
      </c>
      <c r="AO228">
        <v>1.498314970877417</v>
      </c>
      <c r="AP228">
        <v>181.7182672788131</v>
      </c>
      <c r="AQ228">
        <v>7.159871070984986</v>
      </c>
      <c r="AR228">
        <v>0.22048879680977</v>
      </c>
      <c r="AS228">
        <v>0.0024173492185513</v>
      </c>
      <c r="AT228">
        <v>104.8198357213528</v>
      </c>
      <c r="AU228">
        <v>17.33313750370725</v>
      </c>
      <c r="AV228">
        <v>0.03160143917453834</v>
      </c>
      <c r="AW228">
        <v>12.82859076893857</v>
      </c>
      <c r="AX228">
        <v>103.6788475687188</v>
      </c>
      <c r="AY228">
        <v>3.499977420537399</v>
      </c>
      <c r="AZ228">
        <v>23.79667937285445</v>
      </c>
    </row>
    <row r="229" spans="1:52">
      <c r="A229" s="2">
        <v>45075</v>
      </c>
      <c r="B229">
        <v>1128.199166208822</v>
      </c>
      <c r="C229">
        <v>0.0404882742390571</v>
      </c>
      <c r="AN229" s="2">
        <v>45075</v>
      </c>
      <c r="AO229">
        <v>1.480180270041122</v>
      </c>
      <c r="AP229">
        <v>180.9907041240582</v>
      </c>
      <c r="AQ229">
        <v>7.253822668376647</v>
      </c>
      <c r="AR229">
        <v>0.2244412612795862</v>
      </c>
      <c r="AS229">
        <v>0.00240395482452466</v>
      </c>
      <c r="AT229">
        <v>100.6498162281136</v>
      </c>
      <c r="AU229">
        <v>17.44581175977636</v>
      </c>
      <c r="AV229">
        <v>0.03149581838835409</v>
      </c>
      <c r="AW229">
        <v>12.94320347499556</v>
      </c>
      <c r="AX229">
        <v>105.3073852396655</v>
      </c>
      <c r="AY229">
        <v>3.567766680589169</v>
      </c>
      <c r="AZ229">
        <v>24.25691152385987</v>
      </c>
    </row>
    <row r="230" spans="1:52">
      <c r="A230" s="2">
        <v>45076</v>
      </c>
      <c r="B230">
        <v>1116.970503449338</v>
      </c>
      <c r="C230">
        <v>-0.009952730950171351</v>
      </c>
      <c r="AN230" s="2">
        <v>45076</v>
      </c>
      <c r="AO230">
        <v>1.503131247152995</v>
      </c>
      <c r="AP230">
        <v>181.0401747144614</v>
      </c>
      <c r="AQ230">
        <v>7.409723882683197</v>
      </c>
      <c r="AR230">
        <v>0.2239502188759671</v>
      </c>
      <c r="AS230">
        <v>0.002408526455663263</v>
      </c>
      <c r="AT230">
        <v>97.88372543136741</v>
      </c>
      <c r="AU230">
        <v>17.44509875584171</v>
      </c>
      <c r="AV230">
        <v>0.03145270018622082</v>
      </c>
      <c r="AW230">
        <v>12.8006273772801</v>
      </c>
      <c r="AX230">
        <v>108.0595729983928</v>
      </c>
      <c r="AY230">
        <v>3.57132163721593</v>
      </c>
      <c r="AZ230">
        <v>24.18160301478616</v>
      </c>
    </row>
    <row r="231" spans="1:52">
      <c r="A231" s="2">
        <v>45077</v>
      </c>
      <c r="B231">
        <v>1118.213478283276</v>
      </c>
      <c r="C231">
        <v>0.001112809004444992</v>
      </c>
      <c r="AN231" s="2">
        <v>45077</v>
      </c>
      <c r="AO231">
        <v>1.520560095362955</v>
      </c>
      <c r="AP231">
        <v>181.7326514879147</v>
      </c>
      <c r="AQ231">
        <v>7.435544975046388</v>
      </c>
      <c r="AR231">
        <v>0.2243274768224948</v>
      </c>
      <c r="AS231">
        <v>0.002415781674647483</v>
      </c>
      <c r="AT231">
        <v>97.2374391650747</v>
      </c>
      <c r="AU231">
        <v>17.52227768779531</v>
      </c>
      <c r="AV231">
        <v>0.03138873342800249</v>
      </c>
      <c r="AW231">
        <v>12.88064699453329</v>
      </c>
      <c r="AX231">
        <v>109.1812248726419</v>
      </c>
      <c r="AY231">
        <v>3.467942651473872</v>
      </c>
      <c r="AZ231">
        <v>24.09921934549669</v>
      </c>
    </row>
    <row r="232" spans="1:52">
      <c r="A232" s="2">
        <v>45078</v>
      </c>
      <c r="B232">
        <v>1089.593670218343</v>
      </c>
      <c r="C232">
        <v>-0.02559422562932334</v>
      </c>
      <c r="AN232" s="2">
        <v>45078</v>
      </c>
      <c r="AO232">
        <v>1.549091832288086</v>
      </c>
      <c r="AP232">
        <v>178.9298230554936</v>
      </c>
      <c r="AQ232">
        <v>7.412937498725021</v>
      </c>
      <c r="AR232">
        <v>0.2220660261777681</v>
      </c>
      <c r="AS232">
        <v>0.00239674566192805</v>
      </c>
      <c r="AT232">
        <v>99.99510937019544</v>
      </c>
      <c r="AU232">
        <v>17.4983570618529</v>
      </c>
      <c r="AV232">
        <v>0.03104081488041233</v>
      </c>
      <c r="AW232">
        <v>12.80729371157624</v>
      </c>
      <c r="AX232">
        <v>107.3492067998528</v>
      </c>
      <c r="AY232">
        <v>3.449897616752062</v>
      </c>
      <c r="AZ232">
        <v>24.04630916419839</v>
      </c>
    </row>
    <row r="233" spans="1:52">
      <c r="A233" s="2">
        <v>45079</v>
      </c>
      <c r="B233">
        <v>1082.314695101604</v>
      </c>
      <c r="C233">
        <v>-0.006680449157969504</v>
      </c>
      <c r="AN233" s="2">
        <v>45079</v>
      </c>
      <c r="AO233">
        <v>1.565789927899506</v>
      </c>
      <c r="AP233">
        <v>182.349283909361</v>
      </c>
      <c r="AQ233">
        <v>7.366231108046073</v>
      </c>
      <c r="AR233">
        <v>0.2218515753916963</v>
      </c>
      <c r="AS233">
        <v>0.002415551752447288</v>
      </c>
      <c r="AT233">
        <v>97.28945475109234</v>
      </c>
      <c r="AU233">
        <v>17.72026981608034</v>
      </c>
      <c r="AV233">
        <v>0.0310166936998199</v>
      </c>
      <c r="AW233">
        <v>12.98859129827222</v>
      </c>
      <c r="AX233">
        <v>107.2737337215019</v>
      </c>
      <c r="AY233">
        <v>3.477420402447382</v>
      </c>
      <c r="AZ233">
        <v>24.02549235694914</v>
      </c>
    </row>
    <row r="234" spans="1:52">
      <c r="A234" s="2">
        <v>45080</v>
      </c>
      <c r="B234">
        <v>1109.575726362414</v>
      </c>
      <c r="C234">
        <v>0.02518771239473061</v>
      </c>
      <c r="AN234" s="2">
        <v>45080</v>
      </c>
      <c r="AO234">
        <v>1.580968109265575</v>
      </c>
      <c r="AP234">
        <v>180.3220008855589</v>
      </c>
      <c r="AQ234">
        <v>7.356921799896153</v>
      </c>
      <c r="AR234">
        <v>0.2257066377022201</v>
      </c>
      <c r="AS234">
        <v>0.002437337453110995</v>
      </c>
      <c r="AT234">
        <v>94.57697128466427</v>
      </c>
      <c r="AU234">
        <v>17.92787645769807</v>
      </c>
      <c r="AV234">
        <v>0.03104632227400356</v>
      </c>
      <c r="AW234">
        <v>13.08829940714451</v>
      </c>
      <c r="AX234">
        <v>108.5021152457281</v>
      </c>
      <c r="AY234">
        <v>3.436488423478319</v>
      </c>
      <c r="AZ234">
        <v>24.24617805683787</v>
      </c>
    </row>
    <row r="235" spans="1:52">
      <c r="A235" s="2">
        <v>45081</v>
      </c>
      <c r="B235">
        <v>1108.058923225896</v>
      </c>
      <c r="C235">
        <v>-0.001367011823059872</v>
      </c>
      <c r="AN235" s="2">
        <v>45081</v>
      </c>
      <c r="AO235">
        <v>1.548310091791585</v>
      </c>
      <c r="AP235">
        <v>189.3570092506845</v>
      </c>
      <c r="AQ235">
        <v>6.123058333188502</v>
      </c>
      <c r="AR235">
        <v>0.3124225701219467</v>
      </c>
      <c r="AS235">
        <v>0.002638662339690017</v>
      </c>
      <c r="AT235">
        <v>93.80026371795202</v>
      </c>
      <c r="AU235">
        <v>18.179061133662</v>
      </c>
      <c r="AV235">
        <v>0.03405273893675204</v>
      </c>
      <c r="AW235">
        <v>12.10267020741017</v>
      </c>
      <c r="AX235">
        <v>115.9108041169544</v>
      </c>
      <c r="AY235">
        <v>3.07744484499416</v>
      </c>
      <c r="AZ235">
        <v>21.57814244953509</v>
      </c>
    </row>
    <row r="236" spans="1:52">
      <c r="A236" s="2">
        <v>45082</v>
      </c>
      <c r="B236">
        <v>1109.474775340478</v>
      </c>
      <c r="C236">
        <v>0.001277776916826623</v>
      </c>
      <c r="AN236" s="2">
        <v>45082</v>
      </c>
      <c r="AO236">
        <v>1.56589981826231</v>
      </c>
      <c r="AP236">
        <v>188.3037019387176</v>
      </c>
      <c r="AQ236">
        <v>6.036230884653301</v>
      </c>
      <c r="AR236">
        <v>0.3140409056077201</v>
      </c>
      <c r="AS236">
        <v>0.002634363583176252</v>
      </c>
      <c r="AT236">
        <v>94.50475709090905</v>
      </c>
      <c r="AU236">
        <v>18.16294973140937</v>
      </c>
      <c r="AV236">
        <v>0.03408876098944923</v>
      </c>
      <c r="AW236">
        <v>12.01654614300987</v>
      </c>
      <c r="AX236">
        <v>116.5552765461087</v>
      </c>
      <c r="AY236">
        <v>2.973677821568404</v>
      </c>
      <c r="AZ236">
        <v>21.86990821883844</v>
      </c>
    </row>
    <row r="237" spans="1:52">
      <c r="A237" s="2">
        <v>45083</v>
      </c>
      <c r="B237">
        <v>1034.22959235711</v>
      </c>
      <c r="C237">
        <v>-0.06782054414916905</v>
      </c>
      <c r="AN237" s="2">
        <v>45083</v>
      </c>
      <c r="AO237">
        <v>1.528964389567199</v>
      </c>
      <c r="AP237">
        <v>188.6179269187645</v>
      </c>
      <c r="AQ237">
        <v>5.997620266700796</v>
      </c>
      <c r="AR237">
        <v>0.3232154063423059</v>
      </c>
      <c r="AS237">
        <v>0.002586399570155424</v>
      </c>
      <c r="AT237">
        <v>98.18026969494778</v>
      </c>
      <c r="AU237">
        <v>17.77940214451078</v>
      </c>
      <c r="AV237">
        <v>0.03317158392022337</v>
      </c>
      <c r="AW237">
        <v>11.95389628568827</v>
      </c>
      <c r="AX237">
        <v>116.4179924156702</v>
      </c>
      <c r="AY237">
        <v>3.026755504620791</v>
      </c>
      <c r="AZ237">
        <v>21.6248506685701</v>
      </c>
    </row>
    <row r="238" spans="1:52">
      <c r="A238" s="2">
        <v>45084</v>
      </c>
      <c r="B238">
        <v>1062.028347591793</v>
      </c>
      <c r="C238">
        <v>0.0268787080162034</v>
      </c>
      <c r="AN238" s="2">
        <v>45084</v>
      </c>
      <c r="AO238">
        <v>1.523526059939484</v>
      </c>
      <c r="AP238">
        <v>192.7915051376458</v>
      </c>
      <c r="AQ238">
        <v>5.846376180335709</v>
      </c>
      <c r="AR238">
        <v>0.3261051917571102</v>
      </c>
      <c r="AS238">
        <v>0.002516561378020037</v>
      </c>
      <c r="AT238">
        <v>96.31648532186607</v>
      </c>
      <c r="AU238">
        <v>17.79482651879245</v>
      </c>
      <c r="AV238">
        <v>0.03278958198743114</v>
      </c>
      <c r="AW238">
        <v>11.8936357736413</v>
      </c>
      <c r="AX238">
        <v>121.3386802188322</v>
      </c>
      <c r="AY238">
        <v>3.056995845774281</v>
      </c>
      <c r="AZ238">
        <v>21.99522992931983</v>
      </c>
    </row>
    <row r="239" spans="1:52">
      <c r="A239" s="2">
        <v>45085</v>
      </c>
      <c r="B239">
        <v>1002.055243171916</v>
      </c>
      <c r="C239">
        <v>-0.05647034239327953</v>
      </c>
      <c r="AN239" s="2">
        <v>45085</v>
      </c>
      <c r="AO239">
        <v>1.505288457186807</v>
      </c>
      <c r="AP239">
        <v>199.8264493483092</v>
      </c>
      <c r="AQ239">
        <v>5.755054529457224</v>
      </c>
      <c r="AR239">
        <v>0.334348876535387</v>
      </c>
      <c r="AS239">
        <v>0.002453256575362007</v>
      </c>
      <c r="AT239">
        <v>96.85065402222436</v>
      </c>
      <c r="AU239">
        <v>17.41923517372381</v>
      </c>
      <c r="AV239">
        <v>0.03180366389398911</v>
      </c>
      <c r="AW239">
        <v>11.88649146309127</v>
      </c>
      <c r="AX239">
        <v>123.2415537041112</v>
      </c>
      <c r="AY239">
        <v>3.157486048611226</v>
      </c>
      <c r="AZ239">
        <v>21.86498343988505</v>
      </c>
    </row>
    <row r="240" spans="1:52">
      <c r="A240" s="2">
        <v>45086</v>
      </c>
      <c r="B240">
        <v>1014.423068945921</v>
      </c>
      <c r="C240">
        <v>0.01234245901938102</v>
      </c>
      <c r="AN240" s="2">
        <v>45086</v>
      </c>
      <c r="AO240">
        <v>1.503954456816662</v>
      </c>
      <c r="AP240">
        <v>201.6806205032924</v>
      </c>
      <c r="AQ240">
        <v>5.862865758443807</v>
      </c>
      <c r="AR240">
        <v>0.3344307590310373</v>
      </c>
      <c r="AS240">
        <v>0.002466482280735604</v>
      </c>
      <c r="AT240">
        <v>96.124172631287</v>
      </c>
      <c r="AU240">
        <v>17.61199147709021</v>
      </c>
      <c r="AV240">
        <v>0.03192877873889733</v>
      </c>
      <c r="AW240">
        <v>11.85911165992855</v>
      </c>
      <c r="AX240">
        <v>122.0045665865402</v>
      </c>
      <c r="AY240">
        <v>3.15124402920667</v>
      </c>
      <c r="AZ240">
        <v>21.64818323611504</v>
      </c>
    </row>
    <row r="241" spans="1:52">
      <c r="A241" s="2">
        <v>45087</v>
      </c>
      <c r="B241">
        <v>991.2583622703146</v>
      </c>
      <c r="C241">
        <v>-0.02283535083609334</v>
      </c>
      <c r="AN241" s="2">
        <v>45087</v>
      </c>
      <c r="AO241">
        <v>1.468465461047742</v>
      </c>
      <c r="AP241">
        <v>216.8148850116584</v>
      </c>
      <c r="AQ241">
        <v>5.809680398926851</v>
      </c>
      <c r="AR241">
        <v>0.3290820235854525</v>
      </c>
      <c r="AS241">
        <v>0.002414804309272708</v>
      </c>
      <c r="AT241">
        <v>94.58141526768532</v>
      </c>
      <c r="AU241">
        <v>17.38959935647614</v>
      </c>
      <c r="AV241">
        <v>0.0313492470883347</v>
      </c>
      <c r="AW241">
        <v>11.6153537820781</v>
      </c>
      <c r="AX241">
        <v>128.5418439279451</v>
      </c>
      <c r="AY241">
        <v>3.368225901504155</v>
      </c>
      <c r="AZ241">
        <v>21.41031830542433</v>
      </c>
    </row>
    <row r="242" spans="1:52">
      <c r="A242" s="2">
        <v>45088</v>
      </c>
      <c r="B242">
        <v>895.0880512540632</v>
      </c>
      <c r="C242">
        <v>-0.09701841081672091</v>
      </c>
      <c r="AN242" s="2">
        <v>45088</v>
      </c>
      <c r="AO242">
        <v>1.391290514573694</v>
      </c>
      <c r="AP242">
        <v>236.1092965278132</v>
      </c>
      <c r="AQ242">
        <v>5.538680694498956</v>
      </c>
      <c r="AR242">
        <v>0.3455115330384336</v>
      </c>
      <c r="AS242">
        <v>0.002346663070961879</v>
      </c>
      <c r="AT242">
        <v>82.86663980511463</v>
      </c>
      <c r="AU242">
        <v>15.61066917278751</v>
      </c>
      <c r="AV242">
        <v>0.03231854549446691</v>
      </c>
      <c r="AW242">
        <v>11.96652668075338</v>
      </c>
      <c r="AX242">
        <v>161.4773391747028</v>
      </c>
      <c r="AY242">
        <v>3.565613023104264</v>
      </c>
      <c r="AZ242">
        <v>20.88814396441461</v>
      </c>
    </row>
    <row r="243" spans="1:52">
      <c r="A243" s="2">
        <v>45089</v>
      </c>
      <c r="B243">
        <v>890.3448543511975</v>
      </c>
      <c r="C243">
        <v>-0.005299140007757108</v>
      </c>
      <c r="AN243" s="2">
        <v>45089</v>
      </c>
      <c r="AO243">
        <v>1.401009031136422</v>
      </c>
      <c r="AP243">
        <v>238.3801282777197</v>
      </c>
      <c r="AQ243">
        <v>5.565392008595488</v>
      </c>
      <c r="AR243">
        <v>0.3496408784361058</v>
      </c>
      <c r="AS243">
        <v>0.002330298088301207</v>
      </c>
      <c r="AT243">
        <v>83.87101246698148</v>
      </c>
      <c r="AU243">
        <v>15.57298473783828</v>
      </c>
      <c r="AV243">
        <v>0.03216686025424822</v>
      </c>
      <c r="AW243">
        <v>12.11451872929716</v>
      </c>
      <c r="AX243">
        <v>155.1474398744439</v>
      </c>
      <c r="AY243">
        <v>3.587700966979478</v>
      </c>
      <c r="AZ243">
        <v>20.92026993929129</v>
      </c>
    </row>
    <row r="244" spans="1:52">
      <c r="A244" s="2">
        <v>45090</v>
      </c>
      <c r="B244">
        <v>892.6197802638667</v>
      </c>
      <c r="C244">
        <v>0.002555106486606284</v>
      </c>
      <c r="AN244" s="2">
        <v>45090</v>
      </c>
      <c r="AO244">
        <v>1.362731500686061</v>
      </c>
      <c r="AP244">
        <v>236.272120097199</v>
      </c>
      <c r="AQ244">
        <v>5.59514271260719</v>
      </c>
      <c r="AR244">
        <v>0.3566737278792327</v>
      </c>
      <c r="AS244">
        <v>0.002336259121188736</v>
      </c>
      <c r="AT244">
        <v>87.73304640357554</v>
      </c>
      <c r="AU244">
        <v>15.55194981061518</v>
      </c>
      <c r="AV244">
        <v>0.03242266742408852</v>
      </c>
      <c r="AW244">
        <v>12.15042346077317</v>
      </c>
      <c r="AX244">
        <v>153.2760766198643</v>
      </c>
      <c r="AY244">
        <v>3.668432217163506</v>
      </c>
      <c r="AZ244">
        <v>19.74433468343035</v>
      </c>
    </row>
    <row r="245" spans="1:52">
      <c r="A245" s="2">
        <v>45091</v>
      </c>
      <c r="B245">
        <v>906.0682378825206</v>
      </c>
      <c r="C245">
        <v>0.01506627784416614</v>
      </c>
      <c r="AN245" s="2">
        <v>45091</v>
      </c>
      <c r="AO245">
        <v>1.349864586013323</v>
      </c>
      <c r="AP245">
        <v>240.5990562451069</v>
      </c>
      <c r="AQ245">
        <v>5.56090556211052</v>
      </c>
      <c r="AR245">
        <v>0.3441440705422076</v>
      </c>
      <c r="AS245">
        <v>0.002373830325352121</v>
      </c>
      <c r="AT245">
        <v>85.68432347732526</v>
      </c>
      <c r="AU245">
        <v>15.50114458675753</v>
      </c>
      <c r="AV245">
        <v>0.03301590721212371</v>
      </c>
      <c r="AW245">
        <v>12.03521435118661</v>
      </c>
      <c r="AX245">
        <v>155.5925554561446</v>
      </c>
      <c r="AY245">
        <v>3.782136442364559</v>
      </c>
      <c r="AZ245">
        <v>20.13106420462601</v>
      </c>
    </row>
    <row r="246" spans="1:52">
      <c r="A246" s="2">
        <v>45092</v>
      </c>
      <c r="B246">
        <v>882.3398248691472</v>
      </c>
      <c r="C246">
        <v>-0.02618832889322631</v>
      </c>
      <c r="AN246" s="2">
        <v>45092</v>
      </c>
      <c r="AO246">
        <v>1.389145565406743</v>
      </c>
      <c r="AP246">
        <v>244.7644264170245</v>
      </c>
      <c r="AQ246">
        <v>5.610264401416379</v>
      </c>
      <c r="AR246">
        <v>0.3432007843527933</v>
      </c>
      <c r="AS246">
        <v>0.002383808760910417</v>
      </c>
      <c r="AT246">
        <v>85.86894272540937</v>
      </c>
      <c r="AU246">
        <v>15.26757891414927</v>
      </c>
      <c r="AV246">
        <v>0.03384188659498612</v>
      </c>
      <c r="AW246">
        <v>11.83483031619846</v>
      </c>
      <c r="AX246">
        <v>157.6066011786676</v>
      </c>
      <c r="AY246">
        <v>3.815832409928384</v>
      </c>
      <c r="AZ246">
        <v>19.04614486723169</v>
      </c>
    </row>
    <row r="247" spans="1:52">
      <c r="A247" s="2">
        <v>45093</v>
      </c>
      <c r="B247">
        <v>874.4856468910481</v>
      </c>
      <c r="C247">
        <v>-0.008901534031135805</v>
      </c>
      <c r="AN247" s="2">
        <v>45093</v>
      </c>
      <c r="AO247">
        <v>1.431593854365382</v>
      </c>
      <c r="AP247">
        <v>243.7078804368442</v>
      </c>
      <c r="AQ247">
        <v>5.546920182307235</v>
      </c>
      <c r="AR247">
        <v>0.3422006918971485</v>
      </c>
      <c r="AS247">
        <v>0.002319924559012629</v>
      </c>
      <c r="AT247">
        <v>85.60590564762856</v>
      </c>
      <c r="AU247">
        <v>15.80212030078732</v>
      </c>
      <c r="AV247">
        <v>0.03326468875785505</v>
      </c>
      <c r="AW247">
        <v>11.60634401943669</v>
      </c>
      <c r="AX247">
        <v>163.8108838025243</v>
      </c>
      <c r="AY247">
        <v>3.71247995180457</v>
      </c>
      <c r="AZ247">
        <v>18.81256220575947</v>
      </c>
    </row>
    <row r="248" spans="1:52">
      <c r="A248" s="2">
        <v>45094</v>
      </c>
      <c r="B248">
        <v>890.70106236423</v>
      </c>
      <c r="C248">
        <v>0.0185428034534707</v>
      </c>
      <c r="AN248" s="2">
        <v>45094</v>
      </c>
      <c r="AO248">
        <v>1.441549663007</v>
      </c>
      <c r="AP248">
        <v>246.7404699409376</v>
      </c>
      <c r="AQ248">
        <v>5.577641319519528</v>
      </c>
      <c r="AR248">
        <v>0.3438045693679027</v>
      </c>
      <c r="AS248">
        <v>0.002293604654117191</v>
      </c>
      <c r="AT248">
        <v>84.28898225080354</v>
      </c>
      <c r="AU248">
        <v>15.92654095848058</v>
      </c>
      <c r="AV248">
        <v>0.03283984420013788</v>
      </c>
      <c r="AW248">
        <v>11.77069719487294</v>
      </c>
      <c r="AX248">
        <v>166.8843617272145</v>
      </c>
      <c r="AY248">
        <v>3.6394708271225</v>
      </c>
      <c r="AZ248">
        <v>18.65385282356881</v>
      </c>
    </row>
    <row r="249" spans="1:52">
      <c r="A249" s="2">
        <v>45095</v>
      </c>
      <c r="B249">
        <v>904.3242363789535</v>
      </c>
      <c r="C249">
        <v>0.01529488915008459</v>
      </c>
      <c r="AN249" s="2">
        <v>45095</v>
      </c>
      <c r="AO249">
        <v>1.479631354536686</v>
      </c>
      <c r="AP249">
        <v>275.8259160586006</v>
      </c>
      <c r="AQ249">
        <v>5.618772935011727</v>
      </c>
      <c r="AR249">
        <v>0.3209355682819669</v>
      </c>
      <c r="AS249">
        <v>0.002322964872021584</v>
      </c>
      <c r="AT249">
        <v>73.06865273004998</v>
      </c>
      <c r="AU249">
        <v>18.20620066567022</v>
      </c>
      <c r="AV249">
        <v>0.03259457156591371</v>
      </c>
      <c r="AW249">
        <v>12.55243921193671</v>
      </c>
      <c r="AX249">
        <v>170.9465144128392</v>
      </c>
      <c r="AY249">
        <v>3.943027106776183</v>
      </c>
      <c r="AZ249">
        <v>16.3416375390781</v>
      </c>
    </row>
    <row r="250" spans="1:52">
      <c r="A250" s="2">
        <v>45096</v>
      </c>
      <c r="B250">
        <v>892.190444008123</v>
      </c>
      <c r="C250">
        <v>-0.01341752424928477</v>
      </c>
      <c r="AN250" s="2">
        <v>45096</v>
      </c>
      <c r="AO250">
        <v>1.465143455900483</v>
      </c>
      <c r="AP250">
        <v>278.3810435758746</v>
      </c>
      <c r="AQ250">
        <v>5.680653550917418</v>
      </c>
      <c r="AR250">
        <v>0.317493178060933</v>
      </c>
      <c r="AS250">
        <v>0.002305728519621066</v>
      </c>
      <c r="AT250">
        <v>73.36950164098219</v>
      </c>
      <c r="AU250">
        <v>17.9474044646172</v>
      </c>
      <c r="AV250">
        <v>0.03229664812214125</v>
      </c>
      <c r="AW250">
        <v>12.67511199351581</v>
      </c>
      <c r="AX250">
        <v>173.6150060226343</v>
      </c>
      <c r="AY250">
        <v>3.948024425855217</v>
      </c>
      <c r="AZ250">
        <v>16.29758903913574</v>
      </c>
    </row>
    <row r="251" spans="1:52">
      <c r="A251" s="2">
        <v>45097</v>
      </c>
      <c r="B251">
        <v>899.8651731676856</v>
      </c>
      <c r="C251">
        <v>0.008602119884947745</v>
      </c>
      <c r="AN251" s="2">
        <v>45097</v>
      </c>
      <c r="AO251">
        <v>1.452706924423098</v>
      </c>
      <c r="AP251">
        <v>278.5950158095719</v>
      </c>
      <c r="AQ251">
        <v>5.678428190067534</v>
      </c>
      <c r="AR251">
        <v>0.3217605878174994</v>
      </c>
      <c r="AS251">
        <v>0.002288731297867891</v>
      </c>
      <c r="AT251">
        <v>74.31024841936988</v>
      </c>
      <c r="AU251">
        <v>18.14784224242111</v>
      </c>
      <c r="AV251">
        <v>0.0322953864737467</v>
      </c>
      <c r="AW251">
        <v>12.90016400537411</v>
      </c>
      <c r="AX251">
        <v>170.2687323303121</v>
      </c>
      <c r="AY251">
        <v>3.84174129040761</v>
      </c>
      <c r="AZ251">
        <v>16.43056310709223</v>
      </c>
    </row>
    <row r="252" spans="1:52">
      <c r="A252" s="2">
        <v>45098</v>
      </c>
      <c r="B252">
        <v>926.2427925378681</v>
      </c>
      <c r="C252">
        <v>0.02931285725541377</v>
      </c>
      <c r="AN252" s="2">
        <v>45098</v>
      </c>
      <c r="AO252">
        <v>1.460319062743433</v>
      </c>
      <c r="AP252">
        <v>279.455455138353</v>
      </c>
      <c r="AQ252">
        <v>5.531890357351032</v>
      </c>
      <c r="AR252">
        <v>0.3256421805028219</v>
      </c>
      <c r="AS252">
        <v>0.002228700763706476</v>
      </c>
      <c r="AT252">
        <v>75.81989992832433</v>
      </c>
      <c r="AU252">
        <v>18.08094094391911</v>
      </c>
      <c r="AV252">
        <v>0.03222395786294758</v>
      </c>
      <c r="AW252">
        <v>12.90716628964176</v>
      </c>
      <c r="AX252">
        <v>170.5037165737379</v>
      </c>
      <c r="AY252">
        <v>3.81130411470951</v>
      </c>
      <c r="AZ252">
        <v>16.58294653571587</v>
      </c>
    </row>
    <row r="253" spans="1:52">
      <c r="A253" s="2">
        <v>45099</v>
      </c>
      <c r="B253">
        <v>970.1172054611089</v>
      </c>
      <c r="C253">
        <v>0.04736815581908793</v>
      </c>
      <c r="AN253" s="2">
        <v>45099</v>
      </c>
      <c r="AO253">
        <v>1.470237661344382</v>
      </c>
      <c r="AP253">
        <v>274.5010804129904</v>
      </c>
      <c r="AQ253">
        <v>5.411824708737261</v>
      </c>
      <c r="AR253">
        <v>0.3372102238151994</v>
      </c>
      <c r="AS253">
        <v>0.002195135002987625</v>
      </c>
      <c r="AT253">
        <v>77.82590895617098</v>
      </c>
      <c r="AU253">
        <v>18.26387658079</v>
      </c>
      <c r="AV253">
        <v>0.03188829168343135</v>
      </c>
      <c r="AW253">
        <v>12.77691278017969</v>
      </c>
      <c r="AX253">
        <v>167.6944090113788</v>
      </c>
      <c r="AY253">
        <v>3.828122944828003</v>
      </c>
      <c r="AZ253">
        <v>16.56921983273527</v>
      </c>
    </row>
    <row r="254" spans="1:52">
      <c r="A254" s="2">
        <v>45100</v>
      </c>
      <c r="B254">
        <v>958.4184212641093</v>
      </c>
      <c r="C254">
        <v>-0.01205914515394979</v>
      </c>
      <c r="AN254" s="2">
        <v>45100</v>
      </c>
      <c r="AO254">
        <v>1.442655650861079</v>
      </c>
      <c r="AP254">
        <v>268.5970890236262</v>
      </c>
      <c r="AQ254">
        <v>5.461832295261999</v>
      </c>
      <c r="AR254">
        <v>0.3452396712108705</v>
      </c>
      <c r="AS254">
        <v>0.002179307144910393</v>
      </c>
      <c r="AT254">
        <v>78.39247631329232</v>
      </c>
      <c r="AU254">
        <v>18.0628475185291</v>
      </c>
      <c r="AV254">
        <v>0.03183906817054062</v>
      </c>
      <c r="AW254">
        <v>12.61033736751735</v>
      </c>
      <c r="AX254">
        <v>169.1519940734939</v>
      </c>
      <c r="AY254">
        <v>3.924969052691351</v>
      </c>
      <c r="AZ254">
        <v>16.56162240168085</v>
      </c>
    </row>
    <row r="255" spans="1:52">
      <c r="A255" s="2">
        <v>45101</v>
      </c>
      <c r="B255">
        <v>988.2766176175041</v>
      </c>
      <c r="C255">
        <v>0.03115361275507755</v>
      </c>
      <c r="AN255" s="2">
        <v>45101</v>
      </c>
      <c r="AO255">
        <v>1.450366045943124</v>
      </c>
      <c r="AP255">
        <v>271.7120639544557</v>
      </c>
      <c r="AQ255">
        <v>5.379347969628757</v>
      </c>
      <c r="AR255">
        <v>0.3512250761968301</v>
      </c>
      <c r="AS255">
        <v>0.00219689663920866</v>
      </c>
      <c r="AT255">
        <v>79.38242415952962</v>
      </c>
      <c r="AU255">
        <v>17.66742397792178</v>
      </c>
      <c r="AV255">
        <v>0.03253215822579886</v>
      </c>
      <c r="AW255">
        <v>11.95792638670921</v>
      </c>
      <c r="AX255">
        <v>170.010619188788</v>
      </c>
      <c r="AY255">
        <v>3.946363136475291</v>
      </c>
      <c r="AZ255">
        <v>16.60693318238899</v>
      </c>
    </row>
    <row r="256" spans="1:52">
      <c r="A256" s="2">
        <v>45102</v>
      </c>
      <c r="B256">
        <v>973.1185580764107</v>
      </c>
      <c r="C256">
        <v>-0.01533787127093611</v>
      </c>
      <c r="AN256" s="2">
        <v>45102</v>
      </c>
      <c r="AO256">
        <v>1.384378712669153</v>
      </c>
      <c r="AP256">
        <v>243.4389074140539</v>
      </c>
      <c r="AQ256">
        <v>5.118887558709692</v>
      </c>
      <c r="AR256">
        <v>0.3886346541970033</v>
      </c>
      <c r="AS256">
        <v>0.002128742240913576</v>
      </c>
      <c r="AT256">
        <v>92.53451322325192</v>
      </c>
      <c r="AU256">
        <v>16.13363339533628</v>
      </c>
      <c r="AV256">
        <v>0.03207286717090753</v>
      </c>
      <c r="AW256">
        <v>10.27122637884591</v>
      </c>
      <c r="AX256">
        <v>169.0909493250169</v>
      </c>
      <c r="AY256">
        <v>4.19929409567548</v>
      </c>
      <c r="AZ256">
        <v>17.73719605513638</v>
      </c>
    </row>
    <row r="257" spans="1:52">
      <c r="A257" s="2">
        <v>45103</v>
      </c>
      <c r="B257">
        <v>1030.286748330071</v>
      </c>
      <c r="C257">
        <v>0.05874740521511135</v>
      </c>
      <c r="AN257" s="2">
        <v>45103</v>
      </c>
      <c r="AO257">
        <v>1.213468774695815</v>
      </c>
      <c r="AP257">
        <v>255.5928621280541</v>
      </c>
      <c r="AQ257">
        <v>5.253430799201801</v>
      </c>
      <c r="AR257">
        <v>0.4077129104176364</v>
      </c>
      <c r="AS257">
        <v>0.002259834825862505</v>
      </c>
      <c r="AT257">
        <v>86.62390151558836</v>
      </c>
      <c r="AU257">
        <v>16.47889758434549</v>
      </c>
      <c r="AV257">
        <v>0.03353355226776785</v>
      </c>
      <c r="AW257">
        <v>10.86355050461546</v>
      </c>
      <c r="AX257">
        <v>175.5438125495094</v>
      </c>
      <c r="AY257">
        <v>4.357481379378466</v>
      </c>
      <c r="AZ257">
        <v>16.33985165970185</v>
      </c>
    </row>
    <row r="258" spans="1:52">
      <c r="A258" s="2">
        <v>45104</v>
      </c>
      <c r="B258">
        <v>995.6465398569713</v>
      </c>
      <c r="C258">
        <v>-0.0336219101422448</v>
      </c>
      <c r="AN258" s="2">
        <v>45104</v>
      </c>
      <c r="AO258">
        <v>1.277841148126033</v>
      </c>
      <c r="AP258">
        <v>257.5676972390272</v>
      </c>
      <c r="AQ258">
        <v>5.192478209152107</v>
      </c>
      <c r="AR258">
        <v>0.3984981573325873</v>
      </c>
      <c r="AS258">
        <v>0.002199124743043601</v>
      </c>
      <c r="AT258">
        <v>87.96865159295574</v>
      </c>
      <c r="AU258">
        <v>16.46016167048709</v>
      </c>
      <c r="AV258">
        <v>0.0331428561277906</v>
      </c>
      <c r="AW258">
        <v>10.64238746138144</v>
      </c>
      <c r="AX258">
        <v>175.5674804981594</v>
      </c>
      <c r="AY258">
        <v>4.396540412054487</v>
      </c>
      <c r="AZ258">
        <v>16.30847588053702</v>
      </c>
    </row>
    <row r="259" spans="1:52">
      <c r="A259" s="2">
        <v>45105</v>
      </c>
      <c r="B259">
        <v>1010.841398767338</v>
      </c>
      <c r="C259">
        <v>0.01526129836452772</v>
      </c>
      <c r="AN259" s="2">
        <v>45105</v>
      </c>
      <c r="AO259">
        <v>1.266061847722533</v>
      </c>
      <c r="AP259">
        <v>256.0317368641516</v>
      </c>
      <c r="AQ259">
        <v>5.248416791207608</v>
      </c>
      <c r="AR259">
        <v>0.4023695392263893</v>
      </c>
      <c r="AS259">
        <v>0.002202749947080957</v>
      </c>
      <c r="AT259">
        <v>88.44634764775826</v>
      </c>
      <c r="AU259">
        <v>16.483601822056</v>
      </c>
      <c r="AV259">
        <v>0.03308974874559817</v>
      </c>
      <c r="AW259">
        <v>10.58036647539686</v>
      </c>
      <c r="AX259">
        <v>173.1707420279436</v>
      </c>
      <c r="AY259">
        <v>4.369241178588719</v>
      </c>
      <c r="AZ259">
        <v>16.55630488913138</v>
      </c>
    </row>
    <row r="260" spans="1:52">
      <c r="A260" s="2">
        <v>45106</v>
      </c>
      <c r="B260">
        <v>957.2561284592008</v>
      </c>
      <c r="C260">
        <v>-0.05301056167019036</v>
      </c>
      <c r="AN260" s="2">
        <v>45106</v>
      </c>
      <c r="AO260">
        <v>1.305713191942389</v>
      </c>
      <c r="AP260">
        <v>259.5596268793146</v>
      </c>
      <c r="AQ260">
        <v>5.305786216787731</v>
      </c>
      <c r="AR260">
        <v>0.391986399431567</v>
      </c>
      <c r="AS260">
        <v>0.002124994835772654</v>
      </c>
      <c r="AT260">
        <v>88.22250098127577</v>
      </c>
      <c r="AU260">
        <v>16.257415569074</v>
      </c>
      <c r="AV260">
        <v>0.03235081795209512</v>
      </c>
      <c r="AW260">
        <v>10.63649927728228</v>
      </c>
      <c r="AX260">
        <v>176.7338202345454</v>
      </c>
      <c r="AY260">
        <v>4.287300117910316</v>
      </c>
      <c r="AZ260">
        <v>17.07136033716055</v>
      </c>
    </row>
    <row r="261" spans="1:52">
      <c r="A261" s="2">
        <v>45107</v>
      </c>
      <c r="B261">
        <v>984.3426909149472</v>
      </c>
      <c r="C261">
        <v>0.02829604496692539</v>
      </c>
      <c r="AN261" s="2">
        <v>45107</v>
      </c>
      <c r="AO261">
        <v>1.26523768681704</v>
      </c>
      <c r="AP261">
        <v>258.7600028974481</v>
      </c>
      <c r="AQ261">
        <v>5.311695983427602</v>
      </c>
      <c r="AR261">
        <v>0.3986453605921693</v>
      </c>
      <c r="AS261">
        <v>0.002159532124825901</v>
      </c>
      <c r="AT261">
        <v>89.53068617408081</v>
      </c>
      <c r="AU261">
        <v>16.37548629838598</v>
      </c>
      <c r="AV261">
        <v>0.03284424838162493</v>
      </c>
      <c r="AW261">
        <v>10.79526616228927</v>
      </c>
      <c r="AX261">
        <v>179.2440763288041</v>
      </c>
      <c r="AY261">
        <v>3.931084071196371</v>
      </c>
      <c r="AZ261">
        <v>17.22072622510959</v>
      </c>
    </row>
    <row r="262" spans="1:52">
      <c r="A262" s="2">
        <v>45108</v>
      </c>
      <c r="B262">
        <v>1034.650744930562</v>
      </c>
      <c r="C262">
        <v>0.05110827202755375</v>
      </c>
      <c r="AN262" s="2">
        <v>45108</v>
      </c>
      <c r="AO262">
        <v>1.192008417147321</v>
      </c>
      <c r="AP262">
        <v>261.0875917919561</v>
      </c>
      <c r="AQ262">
        <v>5.441985586714578</v>
      </c>
      <c r="AR262">
        <v>0.4064906998654714</v>
      </c>
      <c r="AS262">
        <v>0.002268136592493115</v>
      </c>
      <c r="AT262">
        <v>89.68261852929497</v>
      </c>
      <c r="AU262">
        <v>16.60220260845833</v>
      </c>
      <c r="AV262">
        <v>0.03306954362030835</v>
      </c>
      <c r="AW262">
        <v>10.62458352416803</v>
      </c>
      <c r="AX262">
        <v>177.7843570030453</v>
      </c>
      <c r="AY262">
        <v>3.91556540367821</v>
      </c>
      <c r="AZ262">
        <v>16.8981202459565</v>
      </c>
    </row>
    <row r="263" spans="1:52">
      <c r="A263" s="2">
        <v>45109</v>
      </c>
      <c r="B263">
        <v>1049.869792093362</v>
      </c>
      <c r="C263">
        <v>0.01470935698579212</v>
      </c>
      <c r="AN263" s="2">
        <v>45109</v>
      </c>
      <c r="AO263">
        <v>0.9016392547480064</v>
      </c>
      <c r="AP263">
        <v>287.8201998150024</v>
      </c>
      <c r="AQ263">
        <v>6.77951364035132</v>
      </c>
      <c r="AR263">
        <v>0.4496472863907122</v>
      </c>
      <c r="AS263">
        <v>0.001950530519853715</v>
      </c>
      <c r="AT263">
        <v>98.59823127097653</v>
      </c>
      <c r="AU263">
        <v>15.09284434566842</v>
      </c>
      <c r="AV263">
        <v>0.0284795058058517</v>
      </c>
      <c r="AW263">
        <v>8.75099740485247</v>
      </c>
      <c r="AX263">
        <v>233.1396546532373</v>
      </c>
      <c r="AY263">
        <v>3.677677227394413</v>
      </c>
      <c r="AZ263">
        <v>12.5472290692643</v>
      </c>
    </row>
    <row r="264" spans="1:52">
      <c r="A264" s="2">
        <v>45110</v>
      </c>
      <c r="B264">
        <v>1057.689346277661</v>
      </c>
      <c r="C264">
        <v>0.007448118083965394</v>
      </c>
      <c r="AN264" s="2">
        <v>45110</v>
      </c>
      <c r="AO264">
        <v>0.8817900251408453</v>
      </c>
      <c r="AP264">
        <v>290.1357125760385</v>
      </c>
      <c r="AQ264">
        <v>6.764770490336395</v>
      </c>
      <c r="AR264">
        <v>0.4553717721184985</v>
      </c>
      <c r="AS264">
        <v>0.001964253663008347</v>
      </c>
      <c r="AT264">
        <v>100.4636442497785</v>
      </c>
      <c r="AU264">
        <v>14.77221348745077</v>
      </c>
      <c r="AV264">
        <v>0.02850689195158553</v>
      </c>
      <c r="AW264">
        <v>8.775501595831813</v>
      </c>
      <c r="AX264">
        <v>232.9685012245448</v>
      </c>
      <c r="AY264">
        <v>3.535535368572276</v>
      </c>
      <c r="AZ264">
        <v>12.6875584815171</v>
      </c>
    </row>
    <row r="265" spans="1:52">
      <c r="A265" s="2">
        <v>45111</v>
      </c>
      <c r="B265">
        <v>1070.272781395464</v>
      </c>
      <c r="C265">
        <v>0.01189709924004423</v>
      </c>
      <c r="AN265" s="2">
        <v>45111</v>
      </c>
      <c r="AO265">
        <v>0.8608243010921383</v>
      </c>
      <c r="AP265">
        <v>289.3427579074308</v>
      </c>
      <c r="AQ265">
        <v>6.793278994273479</v>
      </c>
      <c r="AR265">
        <v>0.4607551988668215</v>
      </c>
      <c r="AS265">
        <v>0.001953077153580607</v>
      </c>
      <c r="AT265">
        <v>100.7608586322237</v>
      </c>
      <c r="AU265">
        <v>15.19393028963584</v>
      </c>
      <c r="AV265">
        <v>0.02857139353018746</v>
      </c>
      <c r="AW265">
        <v>8.766844279414677</v>
      </c>
      <c r="AX265">
        <v>225.2773031340628</v>
      </c>
      <c r="AY265">
        <v>3.632643787338186</v>
      </c>
      <c r="AZ265">
        <v>12.94399684441508</v>
      </c>
    </row>
    <row r="266" spans="1:52">
      <c r="A266" s="2">
        <v>45112</v>
      </c>
      <c r="B266">
        <v>1061.565962986342</v>
      </c>
      <c r="C266">
        <v>-0.008135139527485791</v>
      </c>
      <c r="AN266" s="2">
        <v>45112</v>
      </c>
      <c r="AO266">
        <v>0.8043958375422028</v>
      </c>
      <c r="AP266">
        <v>289.6261775386974</v>
      </c>
      <c r="AQ266">
        <v>6.809365539967897</v>
      </c>
      <c r="AR266">
        <v>0.4634670431984022</v>
      </c>
      <c r="AS266">
        <v>0.001958284501487338</v>
      </c>
      <c r="AT266">
        <v>102.5313366187602</v>
      </c>
      <c r="AU266">
        <v>15.22865568945089</v>
      </c>
      <c r="AV266">
        <v>0.02857029498905118</v>
      </c>
      <c r="AW266">
        <v>8.78779883824733</v>
      </c>
      <c r="AX266">
        <v>228.190220971834</v>
      </c>
      <c r="AY266">
        <v>3.580834245875181</v>
      </c>
      <c r="AZ266">
        <v>12.82657080543375</v>
      </c>
    </row>
    <row r="267" spans="1:52">
      <c r="A267" s="2">
        <v>45113</v>
      </c>
      <c r="B267">
        <v>1035.004122722817</v>
      </c>
      <c r="C267">
        <v>-0.02502137520385683</v>
      </c>
      <c r="AN267" s="2">
        <v>45113</v>
      </c>
      <c r="AO267">
        <v>0.8093055176659291</v>
      </c>
      <c r="AP267">
        <v>291.1412064308298</v>
      </c>
      <c r="AQ267">
        <v>6.839936792395995</v>
      </c>
      <c r="AR267">
        <v>0.4584766116468572</v>
      </c>
      <c r="AS267">
        <v>0.00192819978297675</v>
      </c>
      <c r="AT267">
        <v>102.5843938639303</v>
      </c>
      <c r="AU267">
        <v>15.25726649585197</v>
      </c>
      <c r="AV267">
        <v>0.0282376053816276</v>
      </c>
      <c r="AW267">
        <v>8.886967677917223</v>
      </c>
      <c r="AX267">
        <v>231.2958478134362</v>
      </c>
      <c r="AY267">
        <v>3.549362761605552</v>
      </c>
      <c r="AZ267">
        <v>12.72026118501938</v>
      </c>
    </row>
    <row r="268" spans="1:52">
      <c r="A268" s="2">
        <v>45114</v>
      </c>
      <c r="B268">
        <v>1013.268279776179</v>
      </c>
      <c r="C268">
        <v>-0.02100073078883635</v>
      </c>
      <c r="AN268" s="2">
        <v>45114</v>
      </c>
      <c r="AO268">
        <v>0.8372796964929039</v>
      </c>
      <c r="AP268">
        <v>289.3488904685616</v>
      </c>
      <c r="AQ268">
        <v>6.827950822145748</v>
      </c>
      <c r="AR268">
        <v>0.4615118129781908</v>
      </c>
      <c r="AS268">
        <v>0.001920328422772022</v>
      </c>
      <c r="AT268">
        <v>104.3456249977002</v>
      </c>
      <c r="AU268">
        <v>15.47093748997566</v>
      </c>
      <c r="AV268">
        <v>0.02850582225702454</v>
      </c>
      <c r="AW268">
        <v>8.997111480840138</v>
      </c>
      <c r="AX268">
        <v>228.770946681952</v>
      </c>
      <c r="AY268">
        <v>3.305912932483433</v>
      </c>
      <c r="AZ268">
        <v>12.74341298853269</v>
      </c>
    </row>
    <row r="269" spans="1:52">
      <c r="A269" s="2">
        <v>45115</v>
      </c>
      <c r="B269">
        <v>1035.776754544246</v>
      </c>
      <c r="C269">
        <v>0.02221373669472637</v>
      </c>
      <c r="AN269" s="2">
        <v>45115</v>
      </c>
      <c r="AO269">
        <v>0.811725202628054</v>
      </c>
      <c r="AP269">
        <v>291.3116114315992</v>
      </c>
      <c r="AQ269">
        <v>6.817044784916</v>
      </c>
      <c r="AR269">
        <v>0.465853426342455</v>
      </c>
      <c r="AS269">
        <v>0.001940323763232702</v>
      </c>
      <c r="AT269">
        <v>105.4167060702224</v>
      </c>
      <c r="AU269">
        <v>15.56958807716604</v>
      </c>
      <c r="AV269">
        <v>0.02890597025125032</v>
      </c>
      <c r="AW269">
        <v>9.118024596921019</v>
      </c>
      <c r="AX269">
        <v>229.7987108667388</v>
      </c>
      <c r="AY269">
        <v>3.141194316058379</v>
      </c>
      <c r="AZ269">
        <v>12.62068270775139</v>
      </c>
    </row>
    <row r="270" spans="1:52">
      <c r="A270" s="2">
        <v>45116</v>
      </c>
      <c r="B270">
        <v>1041.73854314093</v>
      </c>
      <c r="C270">
        <v>0.005755862516249488</v>
      </c>
      <c r="AN270" s="2">
        <v>45116</v>
      </c>
      <c r="AO270">
        <v>0.5635122098453635</v>
      </c>
      <c r="AP270">
        <v>181.9931728497136</v>
      </c>
      <c r="AQ270">
        <v>3.258709015772386</v>
      </c>
      <c r="AR270">
        <v>0.4182721469869899</v>
      </c>
      <c r="AS270">
        <v>0.005163320956324221</v>
      </c>
      <c r="AT270">
        <v>106.5486312668309</v>
      </c>
      <c r="AU270">
        <v>11.52975202413196</v>
      </c>
      <c r="AV270">
        <v>0.06930330356016662</v>
      </c>
      <c r="AW270">
        <v>6.024747748223555</v>
      </c>
      <c r="AX270">
        <v>229.9673910952752</v>
      </c>
      <c r="AY270">
        <v>2.819803236365063</v>
      </c>
      <c r="AZ270">
        <v>9.221659369297416</v>
      </c>
    </row>
    <row r="271" spans="1:52">
      <c r="A271" s="2">
        <v>45117</v>
      </c>
      <c r="B271">
        <v>1036.896092570152</v>
      </c>
      <c r="C271">
        <v>-0.004648431799573194</v>
      </c>
      <c r="AN271" s="2">
        <v>45117</v>
      </c>
      <c r="AO271">
        <v>0.5742277191770199</v>
      </c>
      <c r="AP271">
        <v>184.9527483993114</v>
      </c>
      <c r="AQ271">
        <v>3.251188539223632</v>
      </c>
      <c r="AR271">
        <v>0.4199222361225516</v>
      </c>
      <c r="AS271">
        <v>0.005156425886834215</v>
      </c>
      <c r="AT271">
        <v>106.6895284724569</v>
      </c>
      <c r="AU271">
        <v>11.57657055839251</v>
      </c>
      <c r="AV271">
        <v>0.06903388039438897</v>
      </c>
      <c r="AW271">
        <v>6.047897141855669</v>
      </c>
      <c r="AX271">
        <v>226.1396879040514</v>
      </c>
      <c r="AY271">
        <v>2.874873339428565</v>
      </c>
      <c r="AZ271">
        <v>9.200981812235531</v>
      </c>
    </row>
    <row r="272" spans="1:52">
      <c r="A272" s="2">
        <v>45118</v>
      </c>
      <c r="B272">
        <v>1060.046121798847</v>
      </c>
      <c r="C272">
        <v>0.02232627685124466</v>
      </c>
      <c r="AN272" s="2">
        <v>45118</v>
      </c>
      <c r="AO272">
        <v>0.6083873278032781</v>
      </c>
      <c r="AP272">
        <v>186.8097591857497</v>
      </c>
      <c r="AQ272">
        <v>3.375829650225763</v>
      </c>
      <c r="AR272">
        <v>0.4097340196438374</v>
      </c>
      <c r="AS272">
        <v>0.005231410431609919</v>
      </c>
      <c r="AT272">
        <v>105.2268005943706</v>
      </c>
      <c r="AU272">
        <v>11.71219466823306</v>
      </c>
      <c r="AV272">
        <v>0.06991058796852255</v>
      </c>
      <c r="AW272">
        <v>6.156734730630563</v>
      </c>
      <c r="AX272">
        <v>216.1278982104015</v>
      </c>
      <c r="AY272">
        <v>2.941740560089845</v>
      </c>
      <c r="AZ272">
        <v>9.390691979801517</v>
      </c>
    </row>
    <row r="273" spans="1:52">
      <c r="A273" s="2">
        <v>45119</v>
      </c>
      <c r="B273">
        <v>1069.431373748371</v>
      </c>
      <c r="C273">
        <v>0.008853626041853468</v>
      </c>
      <c r="AN273" s="2">
        <v>45119</v>
      </c>
      <c r="AO273">
        <v>0.5795289569976068</v>
      </c>
      <c r="AP273">
        <v>185.3374224345696</v>
      </c>
      <c r="AQ273">
        <v>3.439845418806786</v>
      </c>
      <c r="AR273">
        <v>0.4081162077739081</v>
      </c>
      <c r="AS273">
        <v>0.005239528723727364</v>
      </c>
      <c r="AT273">
        <v>106.752621248845</v>
      </c>
      <c r="AU273">
        <v>11.6333896563058</v>
      </c>
      <c r="AV273">
        <v>0.07060358783707001</v>
      </c>
      <c r="AW273">
        <v>6.172620403346391</v>
      </c>
      <c r="AX273">
        <v>216.3505288348254</v>
      </c>
      <c r="AY273">
        <v>2.870646391730816</v>
      </c>
      <c r="AZ273">
        <v>9.426022069670731</v>
      </c>
    </row>
    <row r="274" spans="1:52">
      <c r="A274" s="2">
        <v>45120</v>
      </c>
      <c r="B274">
        <v>1059.771715061851</v>
      </c>
      <c r="C274">
        <v>-0.009032518517446353</v>
      </c>
      <c r="AN274" s="2">
        <v>45120</v>
      </c>
      <c r="AO274">
        <v>0.5576393023586546</v>
      </c>
      <c r="AP274">
        <v>186.3183640522266</v>
      </c>
      <c r="AQ274">
        <v>3.468953392234594</v>
      </c>
      <c r="AR274">
        <v>0.4117668647934929</v>
      </c>
      <c r="AS274">
        <v>0.005231613372730447</v>
      </c>
      <c r="AT274">
        <v>106.9286899988124</v>
      </c>
      <c r="AU274">
        <v>11.67369536855138</v>
      </c>
      <c r="AV274">
        <v>0.07021918442231356</v>
      </c>
      <c r="AW274">
        <v>6.078779400084994</v>
      </c>
      <c r="AX274">
        <v>219.4784351729957</v>
      </c>
      <c r="AY274">
        <v>2.853076043163171</v>
      </c>
      <c r="AZ274">
        <v>9.332975004063922</v>
      </c>
    </row>
    <row r="275" spans="1:52">
      <c r="A275" s="2">
        <v>45121</v>
      </c>
      <c r="B275">
        <v>1159.664652616311</v>
      </c>
      <c r="C275">
        <v>0.09425892023229765</v>
      </c>
      <c r="AN275" s="2">
        <v>45121</v>
      </c>
      <c r="AO275">
        <v>0.5852407732124811</v>
      </c>
      <c r="AP275">
        <v>165.6799373552501</v>
      </c>
      <c r="AQ275">
        <v>3.51691373757552</v>
      </c>
      <c r="AR275">
        <v>0.4300552855390343</v>
      </c>
      <c r="AS275">
        <v>0.005533677802244357</v>
      </c>
      <c r="AT275">
        <v>110.2531800100262</v>
      </c>
      <c r="AU275">
        <v>11.85321642417575</v>
      </c>
      <c r="AV275">
        <v>0.07183211963487489</v>
      </c>
      <c r="AW275">
        <v>5.903622677384522</v>
      </c>
      <c r="AX275">
        <v>205.4802077475337</v>
      </c>
      <c r="AY275">
        <v>2.655473786907791</v>
      </c>
      <c r="AZ275">
        <v>9.205529515408371</v>
      </c>
    </row>
    <row r="276" spans="1:52">
      <c r="A276" s="2">
        <v>45122</v>
      </c>
      <c r="B276">
        <v>1134.319491196702</v>
      </c>
      <c r="C276">
        <v>-0.02185559537615311</v>
      </c>
      <c r="AN276" s="2">
        <v>45122</v>
      </c>
      <c r="AO276">
        <v>0.556880354611781</v>
      </c>
      <c r="AP276">
        <v>175.1030508007481</v>
      </c>
      <c r="AQ276">
        <v>3.311049101105362</v>
      </c>
      <c r="AR276">
        <v>0.4340216464469295</v>
      </c>
      <c r="AS276">
        <v>0.00561346589625848</v>
      </c>
      <c r="AT276">
        <v>109.5664521566067</v>
      </c>
      <c r="AU276">
        <v>11.80658344729847</v>
      </c>
      <c r="AV276">
        <v>0.07269054332037046</v>
      </c>
      <c r="AW276">
        <v>5.861290103450299</v>
      </c>
      <c r="AX276">
        <v>210.4481747845979</v>
      </c>
      <c r="AY276">
        <v>2.513628191667768</v>
      </c>
      <c r="AZ276">
        <v>8.99284095471166</v>
      </c>
    </row>
    <row r="277" spans="1:52">
      <c r="A277" s="2">
        <v>45123</v>
      </c>
      <c r="B277">
        <v>1132.223628791857</v>
      </c>
      <c r="C277">
        <v>-0.001847682615974788</v>
      </c>
      <c r="AN277" s="2">
        <v>45123</v>
      </c>
      <c r="AO277">
        <v>0.5422662551696764</v>
      </c>
      <c r="AP277">
        <v>183.8527746791907</v>
      </c>
      <c r="AQ277">
        <v>5.90406067204155</v>
      </c>
      <c r="AR277">
        <v>0.6762623093629748</v>
      </c>
      <c r="AS277">
        <v>0.002429793854677376</v>
      </c>
      <c r="AT277">
        <v>110.1821693108951</v>
      </c>
      <c r="AU277">
        <v>22.8237432659381</v>
      </c>
      <c r="AV277">
        <v>0.03402182043188681</v>
      </c>
      <c r="AW277">
        <v>8.069164899880224</v>
      </c>
      <c r="AX277">
        <v>212.0333272963517</v>
      </c>
      <c r="AY277">
        <v>1.424877256526297</v>
      </c>
      <c r="AZ277">
        <v>12.9462043179344</v>
      </c>
    </row>
    <row r="278" spans="1:52">
      <c r="A278" s="2">
        <v>45124</v>
      </c>
      <c r="B278">
        <v>1104.040823730566</v>
      </c>
      <c r="C278">
        <v>-0.02489155352760442</v>
      </c>
      <c r="AN278" s="2">
        <v>45124</v>
      </c>
      <c r="AO278">
        <v>0.5433981977696135</v>
      </c>
      <c r="AP278">
        <v>185.5724248221888</v>
      </c>
      <c r="AQ278">
        <v>5.972850433673358</v>
      </c>
      <c r="AR278">
        <v>0.6814590358562732</v>
      </c>
      <c r="AS278">
        <v>0.002372533047955218</v>
      </c>
      <c r="AT278">
        <v>109.9641732650132</v>
      </c>
      <c r="AU278">
        <v>22.74761849890845</v>
      </c>
      <c r="AV278">
        <v>0.03328134827798617</v>
      </c>
      <c r="AW278">
        <v>8.224907479755799</v>
      </c>
      <c r="AX278">
        <v>214.6841236958768</v>
      </c>
      <c r="AY278">
        <v>1.390715219443262</v>
      </c>
      <c r="AZ278">
        <v>12.78901798252448</v>
      </c>
    </row>
    <row r="279" spans="1:52">
      <c r="A279" s="2">
        <v>45125</v>
      </c>
      <c r="B279">
        <v>1117.085210007576</v>
      </c>
      <c r="C279">
        <v>0.01181513037981086</v>
      </c>
      <c r="AN279" s="2">
        <v>45125</v>
      </c>
      <c r="AO279">
        <v>0.5616705808075154</v>
      </c>
      <c r="AP279">
        <v>189.1896676373428</v>
      </c>
      <c r="AQ279">
        <v>5.987565146170462</v>
      </c>
      <c r="AR279">
        <v>0.6862948548864175</v>
      </c>
      <c r="AS279">
        <v>0.002409008508594126</v>
      </c>
      <c r="AT279">
        <v>108.1872098843026</v>
      </c>
      <c r="AU279">
        <v>23.06102301640575</v>
      </c>
      <c r="AV279">
        <v>0.03389046293185888</v>
      </c>
      <c r="AW279">
        <v>7.639821383758604</v>
      </c>
      <c r="AX279">
        <v>214.4985828528111</v>
      </c>
      <c r="AY279">
        <v>1.433278851312641</v>
      </c>
      <c r="AZ279">
        <v>12.5134219582453</v>
      </c>
    </row>
    <row r="280" spans="1:52">
      <c r="A280" s="2">
        <v>45126</v>
      </c>
      <c r="B280">
        <v>1086.197044217292</v>
      </c>
      <c r="C280">
        <v>-0.0276506801035119</v>
      </c>
      <c r="AN280" s="2">
        <v>45126</v>
      </c>
      <c r="AO280">
        <v>0.5700909414622914</v>
      </c>
      <c r="AP280">
        <v>187.4173289822864</v>
      </c>
      <c r="AQ280">
        <v>6.094237164546108</v>
      </c>
      <c r="AR280">
        <v>0.6786393857767034</v>
      </c>
      <c r="AS280">
        <v>0.002366578706364959</v>
      </c>
      <c r="AT280">
        <v>107.9228614097565</v>
      </c>
      <c r="AU280">
        <v>22.94868208838565</v>
      </c>
      <c r="AV280">
        <v>0.03321192620201354</v>
      </c>
      <c r="AW280">
        <v>7.733415549541069</v>
      </c>
      <c r="AX280">
        <v>220.2784079916234</v>
      </c>
      <c r="AY280">
        <v>1.468173116457562</v>
      </c>
      <c r="AZ280">
        <v>12.21732471096068</v>
      </c>
    </row>
    <row r="281" spans="1:52">
      <c r="A281" s="2">
        <v>45127</v>
      </c>
      <c r="B281">
        <v>1095.167139679387</v>
      </c>
      <c r="C281">
        <v>0.008258258029562704</v>
      </c>
      <c r="AN281" s="2">
        <v>45127</v>
      </c>
      <c r="AO281">
        <v>0.5770208911033673</v>
      </c>
      <c r="AP281">
        <v>179.3202767772419</v>
      </c>
      <c r="AQ281">
        <v>6.044725431723658</v>
      </c>
      <c r="AR281">
        <v>0.6811574287770007</v>
      </c>
      <c r="AS281">
        <v>0.002379957837203481</v>
      </c>
      <c r="AT281">
        <v>108.3689158874138</v>
      </c>
      <c r="AU281">
        <v>23.05422978565142</v>
      </c>
      <c r="AV281">
        <v>0.0336259007574707</v>
      </c>
      <c r="AW281">
        <v>7.807831805286463</v>
      </c>
      <c r="AX281">
        <v>219.8791062926489</v>
      </c>
      <c r="AY281">
        <v>1.4306439744798</v>
      </c>
      <c r="AZ281">
        <v>12.35157306843906</v>
      </c>
    </row>
    <row r="282" spans="1:52">
      <c r="A282" s="2">
        <v>45128</v>
      </c>
      <c r="B282">
        <v>1116.895603984087</v>
      </c>
      <c r="C282">
        <v>0.01984031799115282</v>
      </c>
      <c r="AN282" s="2">
        <v>45128</v>
      </c>
      <c r="AO282">
        <v>0.5829007305980003</v>
      </c>
      <c r="AP282">
        <v>186.9835357401386</v>
      </c>
      <c r="AQ282">
        <v>6.229712085119592</v>
      </c>
      <c r="AR282">
        <v>0.6902666650940835</v>
      </c>
      <c r="AS282">
        <v>0.002435924787281293</v>
      </c>
      <c r="AT282">
        <v>108.8698805256182</v>
      </c>
      <c r="AU282">
        <v>22.82804132131126</v>
      </c>
      <c r="AV282">
        <v>0.03424844836768285</v>
      </c>
      <c r="AW282">
        <v>6.599272344538534</v>
      </c>
      <c r="AX282">
        <v>217.5236620445017</v>
      </c>
      <c r="AY282">
        <v>1.515299393427223</v>
      </c>
      <c r="AZ282">
        <v>12.34009687196003</v>
      </c>
    </row>
    <row r="283" spans="1:52">
      <c r="A283" s="2">
        <v>45129</v>
      </c>
      <c r="B283">
        <v>1125.173693378078</v>
      </c>
      <c r="C283">
        <v>0.007411694848168171</v>
      </c>
      <c r="AN283" s="2">
        <v>45129</v>
      </c>
      <c r="AO283">
        <v>0.5713131644615516</v>
      </c>
      <c r="AP283">
        <v>190.1473390338259</v>
      </c>
      <c r="AQ283">
        <v>6.21678437570746</v>
      </c>
      <c r="AR283">
        <v>0.6926363654198595</v>
      </c>
      <c r="AS283">
        <v>0.002444621839371267</v>
      </c>
      <c r="AT283">
        <v>109.6458095604021</v>
      </c>
      <c r="AU283">
        <v>22.40553158788096</v>
      </c>
      <c r="AV283">
        <v>0.03449985729849456</v>
      </c>
      <c r="AW283">
        <v>6.802838055993194</v>
      </c>
      <c r="AX283">
        <v>218.2611226604953</v>
      </c>
      <c r="AY283">
        <v>1.514049775272143</v>
      </c>
      <c r="AZ283">
        <v>12.00105800281411</v>
      </c>
    </row>
    <row r="284" spans="1:52">
      <c r="A284" s="2">
        <v>45130</v>
      </c>
      <c r="B284">
        <v>1098.24602202346</v>
      </c>
      <c r="C284">
        <v>-0.02393201290884617</v>
      </c>
      <c r="AN284" s="2">
        <v>45130</v>
      </c>
      <c r="AO284">
        <v>0.4868378756984964</v>
      </c>
      <c r="AP284">
        <v>202.243487740012</v>
      </c>
      <c r="AQ284">
        <v>6.003050862352608</v>
      </c>
      <c r="AR284">
        <v>0.6843934555058193</v>
      </c>
      <c r="AS284">
        <v>0.003210107845121133</v>
      </c>
      <c r="AT284">
        <v>108.2019662216462</v>
      </c>
      <c r="AU284">
        <v>15.95802032449266</v>
      </c>
      <c r="AV284">
        <v>0.04354042189055438</v>
      </c>
      <c r="AW284">
        <v>6.638398278270471</v>
      </c>
      <c r="AX284">
        <v>221.0832787171165</v>
      </c>
      <c r="AY284">
        <v>2.902943720865201</v>
      </c>
      <c r="AZ284">
        <v>6.903953147563833</v>
      </c>
    </row>
    <row r="285" spans="1:52">
      <c r="A285" s="2">
        <v>45131</v>
      </c>
      <c r="B285">
        <v>1112.232092681877</v>
      </c>
      <c r="C285">
        <v>0.01273491583666186</v>
      </c>
      <c r="AN285" s="2">
        <v>45131</v>
      </c>
      <c r="AO285">
        <v>0.4872821665198031</v>
      </c>
      <c r="AP285">
        <v>199.3243048354374</v>
      </c>
      <c r="AQ285">
        <v>6.040242537104684</v>
      </c>
      <c r="AR285">
        <v>0.6882511220699551</v>
      </c>
      <c r="AS285">
        <v>0.003214164488513319</v>
      </c>
      <c r="AT285">
        <v>108.6750409910852</v>
      </c>
      <c r="AU285">
        <v>15.87128095888158</v>
      </c>
      <c r="AV285">
        <v>0.04347159720709667</v>
      </c>
      <c r="AW285">
        <v>6.696171261163174</v>
      </c>
      <c r="AX285">
        <v>220.1891901676821</v>
      </c>
      <c r="AY285">
        <v>2.907185276183304</v>
      </c>
      <c r="AZ285">
        <v>6.829305392122754</v>
      </c>
    </row>
    <row r="286" spans="1:52">
      <c r="A286" s="2">
        <v>45132</v>
      </c>
      <c r="B286">
        <v>1077.085055808046</v>
      </c>
      <c r="C286">
        <v>-0.03160045201454487</v>
      </c>
      <c r="AN286" s="2">
        <v>45132</v>
      </c>
      <c r="AO286">
        <v>0.4854987706931567</v>
      </c>
      <c r="AP286">
        <v>200.5053096723175</v>
      </c>
      <c r="AQ286">
        <v>6.053256407585869</v>
      </c>
      <c r="AR286">
        <v>0.6763028894178046</v>
      </c>
      <c r="AS286">
        <v>0.00320734534710395</v>
      </c>
      <c r="AT286">
        <v>108.1165839544343</v>
      </c>
      <c r="AU286">
        <v>15.9042526306747</v>
      </c>
      <c r="AV286">
        <v>0.04296370637951347</v>
      </c>
      <c r="AW286">
        <v>6.740088261420941</v>
      </c>
      <c r="AX286">
        <v>221.8542673177119</v>
      </c>
      <c r="AY286">
        <v>2.980284655229241</v>
      </c>
      <c r="AZ286">
        <v>7.037794846340376</v>
      </c>
    </row>
    <row r="287" spans="1:52">
      <c r="A287" s="2">
        <v>45133</v>
      </c>
      <c r="B287">
        <v>1069.635054653335</v>
      </c>
      <c r="C287">
        <v>-0.006916817863676261</v>
      </c>
      <c r="AN287" s="2">
        <v>45133</v>
      </c>
      <c r="AO287">
        <v>0.4838624969629705</v>
      </c>
      <c r="AP287">
        <v>200.0157671483072</v>
      </c>
      <c r="AQ287">
        <v>5.906916693978095</v>
      </c>
      <c r="AR287">
        <v>0.6748785053092798</v>
      </c>
      <c r="AS287">
        <v>0.003180485087759187</v>
      </c>
      <c r="AT287">
        <v>108.2812862991661</v>
      </c>
      <c r="AU287">
        <v>15.93097059093885</v>
      </c>
      <c r="AV287">
        <v>0.0424912966556058</v>
      </c>
      <c r="AW287">
        <v>6.865414040685338</v>
      </c>
      <c r="AX287">
        <v>226.7414524327053</v>
      </c>
      <c r="AY287">
        <v>2.979560983746805</v>
      </c>
      <c r="AZ287">
        <v>6.981977863612876</v>
      </c>
    </row>
    <row r="288" spans="1:52">
      <c r="A288" s="2">
        <v>45134</v>
      </c>
      <c r="B288">
        <v>1085.284553410733</v>
      </c>
      <c r="C288">
        <v>0.01463068986877047</v>
      </c>
      <c r="AN288" s="2">
        <v>45134</v>
      </c>
      <c r="AO288">
        <v>0.4776477112336416</v>
      </c>
      <c r="AP288">
        <v>201.1151499414163</v>
      </c>
      <c r="AQ288">
        <v>6.030019886248595</v>
      </c>
      <c r="AR288">
        <v>0.6815275543940431</v>
      </c>
      <c r="AS288">
        <v>0.003211593898073525</v>
      </c>
      <c r="AT288">
        <v>109.9868534099221</v>
      </c>
      <c r="AU288">
        <v>15.96869741352536</v>
      </c>
      <c r="AV288">
        <v>0.04279928257906027</v>
      </c>
      <c r="AW288">
        <v>6.653078477829205</v>
      </c>
      <c r="AX288">
        <v>225.4680256287871</v>
      </c>
      <c r="AY288">
        <v>2.790024491248668</v>
      </c>
      <c r="AZ288">
        <v>7.022060789843843</v>
      </c>
    </row>
    <row r="289" spans="1:52">
      <c r="A289" s="2">
        <v>45135</v>
      </c>
      <c r="B289">
        <v>1086.688339498154</v>
      </c>
      <c r="C289">
        <v>0.001293472834390741</v>
      </c>
      <c r="AN289" s="2">
        <v>45135</v>
      </c>
      <c r="AO289">
        <v>0.4763444372372518</v>
      </c>
      <c r="AP289">
        <v>200.8600137496562</v>
      </c>
      <c r="AQ289">
        <v>6.093011678432792</v>
      </c>
      <c r="AR289">
        <v>0.6781483092874154</v>
      </c>
      <c r="AS289">
        <v>0.003233357091799868</v>
      </c>
      <c r="AT289">
        <v>109.0258882686229</v>
      </c>
      <c r="AU289">
        <v>16.00994963221301</v>
      </c>
      <c r="AV289">
        <v>0.04313418040314677</v>
      </c>
      <c r="AW289">
        <v>6.468516252716367</v>
      </c>
      <c r="AX289">
        <v>227.6411588470523</v>
      </c>
      <c r="AY289">
        <v>2.804057043498342</v>
      </c>
      <c r="AZ289">
        <v>7.005133856594831</v>
      </c>
    </row>
    <row r="290" spans="1:52">
      <c r="A290" s="2">
        <v>45136</v>
      </c>
      <c r="B290">
        <v>1089.98111146976</v>
      </c>
      <c r="C290">
        <v>0.003030097822828592</v>
      </c>
      <c r="AN290" s="2">
        <v>45136</v>
      </c>
      <c r="AO290">
        <v>0.4741877727719311</v>
      </c>
      <c r="AP290">
        <v>199.6384266470914</v>
      </c>
      <c r="AQ290">
        <v>6.065644471842256</v>
      </c>
      <c r="AR290">
        <v>0.6757987882515225</v>
      </c>
      <c r="AS290">
        <v>0.003230473771129958</v>
      </c>
      <c r="AT290">
        <v>108.018293758022</v>
      </c>
      <c r="AU290">
        <v>16.10167352065696</v>
      </c>
      <c r="AV290">
        <v>0.04289630148915189</v>
      </c>
      <c r="AW290">
        <v>6.644646731489395</v>
      </c>
      <c r="AX290">
        <v>230.3480542142228</v>
      </c>
      <c r="AY290">
        <v>2.838543419131226</v>
      </c>
      <c r="AZ290">
        <v>6.85665108523156</v>
      </c>
    </row>
    <row r="291" spans="1:52">
      <c r="A291" s="2">
        <v>45137</v>
      </c>
      <c r="B291">
        <v>1098.159148749342</v>
      </c>
      <c r="C291">
        <v>0.007502916512520441</v>
      </c>
      <c r="AN291" s="2">
        <v>45137</v>
      </c>
      <c r="AO291">
        <v>0.5323146915944185</v>
      </c>
      <c r="AP291">
        <v>314.008669251672</v>
      </c>
      <c r="AQ291">
        <v>7.835331906554382</v>
      </c>
      <c r="AR291">
        <v>0.6345944432021022</v>
      </c>
      <c r="AS291">
        <v>0.002699677226016235</v>
      </c>
      <c r="AT291">
        <v>109.0986366365352</v>
      </c>
      <c r="AU291">
        <v>21.29188852131592</v>
      </c>
      <c r="AV291">
        <v>0.03761747373332744</v>
      </c>
      <c r="AW291">
        <v>5.269854586372608</v>
      </c>
      <c r="AX291">
        <v>207.1293196901966</v>
      </c>
      <c r="AY291">
        <v>1.605300135696479</v>
      </c>
      <c r="AZ291">
        <v>7.148385225400884</v>
      </c>
    </row>
    <row r="292" spans="1:52">
      <c r="A292" s="2">
        <v>45138</v>
      </c>
      <c r="B292">
        <v>1084.909673706487</v>
      </c>
      <c r="C292">
        <v>-0.0120651683846954</v>
      </c>
      <c r="AN292" s="2">
        <v>45138</v>
      </c>
      <c r="AO292">
        <v>0.5543391341626404</v>
      </c>
      <c r="AP292">
        <v>308.8042939030263</v>
      </c>
      <c r="AQ292">
        <v>7.812644703762577</v>
      </c>
      <c r="AR292">
        <v>0.6269527678216525</v>
      </c>
      <c r="AS292">
        <v>0.00267599521149185</v>
      </c>
      <c r="AT292">
        <v>108.753574092363</v>
      </c>
      <c r="AU292">
        <v>21.31192625317377</v>
      </c>
      <c r="AV292">
        <v>0.03755283546941001</v>
      </c>
      <c r="AW292">
        <v>5.420218311829216</v>
      </c>
      <c r="AX292">
        <v>210.8715759532977</v>
      </c>
      <c r="AY292">
        <v>1.647440062524563</v>
      </c>
      <c r="AZ292">
        <v>6.97692516316475</v>
      </c>
    </row>
    <row r="293" spans="1:52">
      <c r="A293" s="2">
        <v>45139</v>
      </c>
      <c r="B293">
        <v>1078.915409178274</v>
      </c>
      <c r="C293">
        <v>-0.005525127735044211</v>
      </c>
      <c r="AN293" s="2">
        <v>45139</v>
      </c>
      <c r="AO293">
        <v>0.5971269008626197</v>
      </c>
      <c r="AP293">
        <v>313.9988996180443</v>
      </c>
      <c r="AQ293">
        <v>7.952651913627688</v>
      </c>
      <c r="AR293">
        <v>0.626844455521025</v>
      </c>
      <c r="AS293">
        <v>0.002665127749860886</v>
      </c>
      <c r="AT293">
        <v>104.2759777116906</v>
      </c>
      <c r="AU293">
        <v>21.50227999360694</v>
      </c>
      <c r="AV293">
        <v>0.03745241952866347</v>
      </c>
      <c r="AW293">
        <v>5.392599305909882</v>
      </c>
      <c r="AX293">
        <v>212.6761938681524</v>
      </c>
      <c r="AY293">
        <v>1.674722038241265</v>
      </c>
      <c r="AZ293">
        <v>6.801538875313843</v>
      </c>
    </row>
    <row r="294" spans="1:52">
      <c r="A294" s="2">
        <v>45140</v>
      </c>
      <c r="B294">
        <v>1089.01818273533</v>
      </c>
      <c r="C294">
        <v>0.009363823587199116</v>
      </c>
      <c r="AN294" s="2">
        <v>45140</v>
      </c>
      <c r="AO294">
        <v>0.6025041740520766</v>
      </c>
      <c r="AP294">
        <v>315.0830540313862</v>
      </c>
      <c r="AQ294">
        <v>8.017545295652853</v>
      </c>
      <c r="AR294">
        <v>0.6176586021025489</v>
      </c>
      <c r="AS294">
        <v>0.002664571398173251</v>
      </c>
      <c r="AT294">
        <v>105.8054433191393</v>
      </c>
      <c r="AU294">
        <v>21.37256845005923</v>
      </c>
      <c r="AV294">
        <v>0.03758434191455767</v>
      </c>
      <c r="AW294">
        <v>5.400054003597728</v>
      </c>
      <c r="AX294">
        <v>211.6832660767677</v>
      </c>
      <c r="AY294">
        <v>1.678445300771146</v>
      </c>
      <c r="AZ294">
        <v>6.740544838772515</v>
      </c>
    </row>
    <row r="295" spans="1:52">
      <c r="A295" s="2">
        <v>45141</v>
      </c>
      <c r="B295">
        <v>1060.741334157027</v>
      </c>
      <c r="C295">
        <v>-0.02596545129051819</v>
      </c>
      <c r="AN295" s="2">
        <v>45141</v>
      </c>
      <c r="AO295">
        <v>0.5935482711266247</v>
      </c>
      <c r="AP295">
        <v>317.3300122094277</v>
      </c>
      <c r="AQ295">
        <v>8.006292321230477</v>
      </c>
      <c r="AR295">
        <v>0.6179299145661398</v>
      </c>
      <c r="AS295">
        <v>0.002627127473508166</v>
      </c>
      <c r="AT295">
        <v>105.3708375330034</v>
      </c>
      <c r="AU295">
        <v>21.37515768099932</v>
      </c>
      <c r="AV295">
        <v>0.03717988503191545</v>
      </c>
      <c r="AW295">
        <v>5.447126024739287</v>
      </c>
      <c r="AX295">
        <v>211.4038974684426</v>
      </c>
      <c r="AY295">
        <v>1.687963329027199</v>
      </c>
      <c r="AZ295">
        <v>7.113895164762723</v>
      </c>
    </row>
    <row r="296" spans="1:52">
      <c r="A296" s="2">
        <v>45142</v>
      </c>
      <c r="B296">
        <v>1051.378950141057</v>
      </c>
      <c r="C296">
        <v>-0.008826264909730153</v>
      </c>
      <c r="AN296" s="2">
        <v>45142</v>
      </c>
      <c r="AO296">
        <v>0.6026735195937862</v>
      </c>
      <c r="AP296">
        <v>321.4839648630589</v>
      </c>
      <c r="AQ296">
        <v>7.984376893667037</v>
      </c>
      <c r="AR296">
        <v>0.6110021038315915</v>
      </c>
      <c r="AS296">
        <v>0.002599551773156337</v>
      </c>
      <c r="AT296">
        <v>104.5667768839506</v>
      </c>
      <c r="AU296">
        <v>21.4805247472305</v>
      </c>
      <c r="AV296">
        <v>0.03689947499445988</v>
      </c>
      <c r="AW296">
        <v>5.561688409452424</v>
      </c>
      <c r="AX296">
        <v>213.228695140545</v>
      </c>
      <c r="AY296">
        <v>1.708513658629153</v>
      </c>
      <c r="AZ296">
        <v>7.091915960084481</v>
      </c>
    </row>
    <row r="297" spans="1:52">
      <c r="A297" s="2">
        <v>45143</v>
      </c>
      <c r="B297">
        <v>1049.469459259891</v>
      </c>
      <c r="C297">
        <v>-0.00181617758364816</v>
      </c>
      <c r="AN297" s="2">
        <v>45143</v>
      </c>
      <c r="AO297">
        <v>0.5923360645725316</v>
      </c>
      <c r="AP297">
        <v>320.0009133562239</v>
      </c>
      <c r="AQ297">
        <v>8.006587088341474</v>
      </c>
      <c r="AR297">
        <v>0.6093818043837548</v>
      </c>
      <c r="AS297">
        <v>0.002606894289796416</v>
      </c>
      <c r="AT297">
        <v>104.8394018867396</v>
      </c>
      <c r="AU297">
        <v>21.42524897926438</v>
      </c>
      <c r="AV297">
        <v>0.03702693331598689</v>
      </c>
      <c r="AW297">
        <v>5.554189056048861</v>
      </c>
      <c r="AX297">
        <v>214.4451799798254</v>
      </c>
      <c r="AY297">
        <v>1.69605612852269</v>
      </c>
      <c r="AZ297">
        <v>7.153371663310201</v>
      </c>
    </row>
    <row r="298" spans="1:52">
      <c r="A298" s="2">
        <v>45144</v>
      </c>
      <c r="B298">
        <v>1051.330687979022</v>
      </c>
      <c r="C298">
        <v>0.001773494886114779</v>
      </c>
      <c r="AN298" s="2">
        <v>45144</v>
      </c>
      <c r="AO298">
        <v>1.030797835719022</v>
      </c>
      <c r="AP298">
        <v>293.7772881873009</v>
      </c>
      <c r="AQ298">
        <v>7.654565503318999</v>
      </c>
      <c r="AR298">
        <v>0.4978822440783832</v>
      </c>
      <c r="AS298">
        <v>0.002889051774617661</v>
      </c>
      <c r="AT298">
        <v>103.0543420756237</v>
      </c>
      <c r="AU298">
        <v>20.65189455536482</v>
      </c>
      <c r="AV298">
        <v>0.04405966396847712</v>
      </c>
      <c r="AW298">
        <v>6.178425179905227</v>
      </c>
      <c r="AX298">
        <v>190.9894857304954</v>
      </c>
      <c r="AY298">
        <v>1.873767070487264</v>
      </c>
      <c r="AZ298">
        <v>7.754973354848518</v>
      </c>
    </row>
    <row r="299" spans="1:52">
      <c r="A299" s="2">
        <v>45145</v>
      </c>
      <c r="B299">
        <v>1052.14434640026</v>
      </c>
      <c r="C299">
        <v>0.000773931961220331</v>
      </c>
      <c r="AN299" s="2">
        <v>45145</v>
      </c>
      <c r="AO299">
        <v>1.008839034618137</v>
      </c>
      <c r="AP299">
        <v>295.6881411746049</v>
      </c>
      <c r="AQ299">
        <v>7.576739485697748</v>
      </c>
      <c r="AR299">
        <v>0.4987338548141754</v>
      </c>
      <c r="AS299">
        <v>0.002891790590151976</v>
      </c>
      <c r="AT299">
        <v>103.6159402318769</v>
      </c>
      <c r="AU299">
        <v>20.55095536338183</v>
      </c>
      <c r="AV299">
        <v>0.04429742002077958</v>
      </c>
      <c r="AW299">
        <v>6.290491635340459</v>
      </c>
      <c r="AX299">
        <v>191.2286987121358</v>
      </c>
      <c r="AY299">
        <v>1.828912052466088</v>
      </c>
      <c r="AZ299">
        <v>7.941351639349384</v>
      </c>
    </row>
    <row r="300" spans="1:52">
      <c r="A300" s="2">
        <v>45146</v>
      </c>
      <c r="B300">
        <v>1048.195941980915</v>
      </c>
      <c r="C300">
        <v>-0.003752721223902689</v>
      </c>
      <c r="AN300" s="2">
        <v>45146</v>
      </c>
      <c r="AO300">
        <v>1.019702718290122</v>
      </c>
      <c r="AP300">
        <v>296.4039414592924</v>
      </c>
      <c r="AQ300">
        <v>7.625292025585393</v>
      </c>
      <c r="AR300">
        <v>0.498985914307559</v>
      </c>
      <c r="AS300">
        <v>0.002869448553183085</v>
      </c>
      <c r="AT300">
        <v>103.6989653998288</v>
      </c>
      <c r="AU300">
        <v>20.63427069464765</v>
      </c>
      <c r="AV300">
        <v>0.04415719932491084</v>
      </c>
      <c r="AW300">
        <v>6.099677619055782</v>
      </c>
      <c r="AX300">
        <v>190.9362094225346</v>
      </c>
      <c r="AY300">
        <v>1.833822828760043</v>
      </c>
      <c r="AZ300">
        <v>8.022475661810509</v>
      </c>
    </row>
    <row r="301" spans="1:52">
      <c r="A301" s="2">
        <v>45147</v>
      </c>
      <c r="B301">
        <v>1071.912296554753</v>
      </c>
      <c r="C301">
        <v>0.02262587902126167</v>
      </c>
      <c r="AN301" s="2">
        <v>45147</v>
      </c>
      <c r="AO301">
        <v>1.019393093638978</v>
      </c>
      <c r="AP301">
        <v>295.3844722583941</v>
      </c>
      <c r="AQ301">
        <v>7.645516092768522</v>
      </c>
      <c r="AR301">
        <v>0.5031143217183311</v>
      </c>
      <c r="AS301">
        <v>0.002873757272635659</v>
      </c>
      <c r="AT301">
        <v>104.6752987624841</v>
      </c>
      <c r="AU301">
        <v>20.67053223483681</v>
      </c>
      <c r="AV301">
        <v>0.04440634597014832</v>
      </c>
      <c r="AW301">
        <v>6.109767773260082</v>
      </c>
      <c r="AX301">
        <v>189.2728448664136</v>
      </c>
      <c r="AY301">
        <v>1.785476264321932</v>
      </c>
      <c r="AZ301">
        <v>7.901484524063697</v>
      </c>
    </row>
    <row r="302" spans="1:52">
      <c r="A302" s="2">
        <v>45148</v>
      </c>
      <c r="B302">
        <v>1075.829978696348</v>
      </c>
      <c r="C302">
        <v>0.003654853250762757</v>
      </c>
      <c r="AN302" s="2">
        <v>45148</v>
      </c>
      <c r="AO302">
        <v>1.008210041858797</v>
      </c>
      <c r="AP302">
        <v>292.6757101451625</v>
      </c>
      <c r="AQ302">
        <v>7.708528503809193</v>
      </c>
      <c r="AR302">
        <v>0.5074018824952957</v>
      </c>
      <c r="AS302">
        <v>0.002903425221347349</v>
      </c>
      <c r="AT302">
        <v>105.6588689416132</v>
      </c>
      <c r="AU302">
        <v>20.77364020934856</v>
      </c>
      <c r="AV302">
        <v>0.04460171065195635</v>
      </c>
      <c r="AW302">
        <v>5.927007585146246</v>
      </c>
      <c r="AX302">
        <v>188.5800900685728</v>
      </c>
      <c r="AY302">
        <v>1.777129014374524</v>
      </c>
      <c r="AZ302">
        <v>7.710164624643353</v>
      </c>
    </row>
    <row r="303" spans="1:52">
      <c r="A303" s="2">
        <v>45149</v>
      </c>
      <c r="B303">
        <v>1065.654174624187</v>
      </c>
      <c r="C303">
        <v>-0.009458561551233258</v>
      </c>
      <c r="AN303" s="2">
        <v>45149</v>
      </c>
      <c r="AO303">
        <v>1.003733654589191</v>
      </c>
      <c r="AP303">
        <v>295.2043842161401</v>
      </c>
      <c r="AQ303">
        <v>7.731716650665902</v>
      </c>
      <c r="AR303">
        <v>0.5082788856381132</v>
      </c>
      <c r="AS303">
        <v>0.002890893327489126</v>
      </c>
      <c r="AT303">
        <v>106.1765217621159</v>
      </c>
      <c r="AU303">
        <v>20.80727385725669</v>
      </c>
      <c r="AV303">
        <v>0.04428569678301991</v>
      </c>
      <c r="AW303">
        <v>5.944807268908429</v>
      </c>
      <c r="AX303">
        <v>188.4006205723697</v>
      </c>
      <c r="AY303">
        <v>1.744914805062884</v>
      </c>
      <c r="AZ303">
        <v>7.720953382521409</v>
      </c>
    </row>
    <row r="304" spans="1:52">
      <c r="A304" s="2">
        <v>45150</v>
      </c>
      <c r="B304">
        <v>1060.008367955807</v>
      </c>
      <c r="C304">
        <v>-0.005297972647056115</v>
      </c>
      <c r="AN304" s="2">
        <v>45150</v>
      </c>
      <c r="AO304">
        <v>1.014603384164475</v>
      </c>
      <c r="AP304">
        <v>296.4483556861944</v>
      </c>
      <c r="AQ304">
        <v>7.714141699908001</v>
      </c>
      <c r="AR304">
        <v>0.5091420998193049</v>
      </c>
      <c r="AS304">
        <v>0.002878548433294106</v>
      </c>
      <c r="AT304">
        <v>106.2839528794845</v>
      </c>
      <c r="AU304">
        <v>20.67303204566336</v>
      </c>
      <c r="AV304">
        <v>0.04415377335475598</v>
      </c>
      <c r="AW304">
        <v>6.008642360177999</v>
      </c>
      <c r="AX304">
        <v>188.5843274335295</v>
      </c>
      <c r="AY304">
        <v>1.738612296816686</v>
      </c>
      <c r="AZ304">
        <v>7.690853128356913</v>
      </c>
    </row>
    <row r="305" spans="1:52">
      <c r="A305" s="2">
        <v>45151</v>
      </c>
      <c r="B305">
        <v>1061.334872530645</v>
      </c>
      <c r="C305">
        <v>0.001251409531225045</v>
      </c>
      <c r="AN305" s="2">
        <v>45151</v>
      </c>
      <c r="AO305">
        <v>0.9570700024452786</v>
      </c>
      <c r="AP305">
        <v>321.3137504893996</v>
      </c>
      <c r="AQ305">
        <v>7.570069786919047</v>
      </c>
      <c r="AR305">
        <v>0.4989467654061189</v>
      </c>
      <c r="AS305">
        <v>0.003243281417755485</v>
      </c>
      <c r="AT305">
        <v>88.57459655816157</v>
      </c>
      <c r="AU305">
        <v>20.66032949452105</v>
      </c>
      <c r="AV305">
        <v>0.05967745562061767</v>
      </c>
      <c r="AW305">
        <v>6.426744658629262</v>
      </c>
      <c r="AX305">
        <v>164.5474239047988</v>
      </c>
      <c r="AY305">
        <v>1.724902464317803</v>
      </c>
      <c r="AZ305">
        <v>7.862646537988501</v>
      </c>
    </row>
    <row r="306" spans="1:52">
      <c r="A306" s="2">
        <v>45152</v>
      </c>
      <c r="B306">
        <v>1055.063686736024</v>
      </c>
      <c r="C306">
        <v>-0.005908772016194663</v>
      </c>
      <c r="AN306" s="2">
        <v>45152</v>
      </c>
      <c r="AO306">
        <v>0.9577452644448075</v>
      </c>
      <c r="AP306">
        <v>322.2522706352951</v>
      </c>
      <c r="AQ306">
        <v>7.60195871750267</v>
      </c>
      <c r="AR306">
        <v>0.4963423824478898</v>
      </c>
      <c r="AS306">
        <v>0.003238387104232512</v>
      </c>
      <c r="AT306">
        <v>87.30121446243938</v>
      </c>
      <c r="AU306">
        <v>20.74661399993122</v>
      </c>
      <c r="AV306">
        <v>0.05963612709374361</v>
      </c>
      <c r="AW306">
        <v>6.45402140135494</v>
      </c>
      <c r="AX306">
        <v>164.6486060984734</v>
      </c>
      <c r="AY306">
        <v>1.759674842824732</v>
      </c>
      <c r="AZ306">
        <v>7.973705812921798</v>
      </c>
    </row>
    <row r="307" spans="1:52">
      <c r="A307" s="2">
        <v>45153</v>
      </c>
      <c r="B307">
        <v>1062.444097709875</v>
      </c>
      <c r="C307">
        <v>0.006995227934232684</v>
      </c>
      <c r="AN307" s="2">
        <v>45153</v>
      </c>
      <c r="AO307">
        <v>0.9675058579553181</v>
      </c>
      <c r="AP307">
        <v>322.9919125570956</v>
      </c>
      <c r="AQ307">
        <v>7.598258219835648</v>
      </c>
      <c r="AR307">
        <v>0.4993244049399137</v>
      </c>
      <c r="AS307">
        <v>0.003247417572264564</v>
      </c>
      <c r="AT307">
        <v>86.76311858421271</v>
      </c>
      <c r="AU307">
        <v>20.87913576767322</v>
      </c>
      <c r="AV307">
        <v>0.05989418936787715</v>
      </c>
      <c r="AW307">
        <v>6.452401764837822</v>
      </c>
      <c r="AX307">
        <v>165.1672159999939</v>
      </c>
      <c r="AY307">
        <v>1.709703363819639</v>
      </c>
      <c r="AZ307">
        <v>7.814188337972476</v>
      </c>
    </row>
    <row r="308" spans="1:52">
      <c r="A308" s="2">
        <v>45154</v>
      </c>
      <c r="B308">
        <v>1029.127787376761</v>
      </c>
      <c r="C308">
        <v>-0.03135817724897516</v>
      </c>
      <c r="AN308" s="2">
        <v>45154</v>
      </c>
      <c r="AO308">
        <v>0.9657694313276347</v>
      </c>
      <c r="AP308">
        <v>322.8490141644596</v>
      </c>
      <c r="AQ308">
        <v>7.701798753157478</v>
      </c>
      <c r="AR308">
        <v>0.4909087055985152</v>
      </c>
      <c r="AS308">
        <v>0.003171615549976441</v>
      </c>
      <c r="AT308">
        <v>85.97220000026255</v>
      </c>
      <c r="AU308">
        <v>20.97328158021963</v>
      </c>
      <c r="AV308">
        <v>0.05854691022284115</v>
      </c>
      <c r="AW308">
        <v>6.589687975813652</v>
      </c>
      <c r="AX308">
        <v>171.0969328105245</v>
      </c>
      <c r="AY308">
        <v>1.745979956840423</v>
      </c>
      <c r="AZ308">
        <v>7.964993724835288</v>
      </c>
    </row>
    <row r="309" spans="1:52">
      <c r="A309" s="2">
        <v>45155</v>
      </c>
      <c r="B309">
        <v>999.1703840889263</v>
      </c>
      <c r="C309">
        <v>-0.02910950773586229</v>
      </c>
      <c r="AN309" s="2">
        <v>45155</v>
      </c>
      <c r="AO309">
        <v>0.9883831689259512</v>
      </c>
      <c r="AP309">
        <v>321.8581599571582</v>
      </c>
      <c r="AQ309">
        <v>7.777022133489053</v>
      </c>
      <c r="AR309">
        <v>0.4868496243158073</v>
      </c>
      <c r="AS309">
        <v>0.003123552111297898</v>
      </c>
      <c r="AT309">
        <v>85.46274460082373</v>
      </c>
      <c r="AU309">
        <v>21.01160242765767</v>
      </c>
      <c r="AV309">
        <v>0.05747748001990374</v>
      </c>
      <c r="AW309">
        <v>6.669491772157961</v>
      </c>
      <c r="AX309">
        <v>169.7226500429545</v>
      </c>
      <c r="AY309">
        <v>1.773556130315646</v>
      </c>
      <c r="AZ309">
        <v>8.469622030373115</v>
      </c>
    </row>
    <row r="310" spans="1:52">
      <c r="A310" s="2">
        <v>45156</v>
      </c>
      <c r="B310">
        <v>936.61396786333</v>
      </c>
      <c r="C310">
        <v>-0.06260835711482493</v>
      </c>
      <c r="AN310" s="2">
        <v>45156</v>
      </c>
      <c r="AO310">
        <v>1.002448781869786</v>
      </c>
      <c r="AP310">
        <v>321.3320873412574</v>
      </c>
      <c r="AQ310">
        <v>7.807630843876239</v>
      </c>
      <c r="AR310">
        <v>0.4824781288166852</v>
      </c>
      <c r="AS310">
        <v>0.003157935141851077</v>
      </c>
      <c r="AT310">
        <v>84.6675433510749</v>
      </c>
      <c r="AU310">
        <v>20.64195955369724</v>
      </c>
      <c r="AV310">
        <v>0.05764469161059974</v>
      </c>
      <c r="AW310">
        <v>6.77747005749414</v>
      </c>
      <c r="AX310">
        <v>171.3384428208972</v>
      </c>
      <c r="AY310">
        <v>1.738304488490056</v>
      </c>
      <c r="AZ310">
        <v>8.63987600929179</v>
      </c>
    </row>
    <row r="311" spans="1:52">
      <c r="A311" s="2">
        <v>45157</v>
      </c>
      <c r="B311">
        <v>932.1582324874191</v>
      </c>
      <c r="C311">
        <v>-0.004757280511282214</v>
      </c>
      <c r="AN311" s="2">
        <v>45157</v>
      </c>
      <c r="AO311">
        <v>0.9959265922656386</v>
      </c>
      <c r="AP311">
        <v>312.1883393702222</v>
      </c>
      <c r="AQ311">
        <v>7.623721725529401</v>
      </c>
      <c r="AR311">
        <v>0.4873091147217355</v>
      </c>
      <c r="AS311">
        <v>0.003218136654279008</v>
      </c>
      <c r="AT311">
        <v>86.23875153547786</v>
      </c>
      <c r="AU311">
        <v>20.25954599597254</v>
      </c>
      <c r="AV311">
        <v>0.05834621675006984</v>
      </c>
      <c r="AW311">
        <v>6.813330090236635</v>
      </c>
      <c r="AX311">
        <v>170.3718167557997</v>
      </c>
      <c r="AY311">
        <v>1.769237443294678</v>
      </c>
      <c r="AZ311">
        <v>8.742996256498891</v>
      </c>
    </row>
    <row r="312" spans="1:52">
      <c r="A312" s="2">
        <v>45158</v>
      </c>
      <c r="B312">
        <v>936.8742073404491</v>
      </c>
      <c r="C312">
        <v>0.005059199917642365</v>
      </c>
      <c r="AN312" s="2">
        <v>45158</v>
      </c>
      <c r="AO312">
        <v>0.9511810766875051</v>
      </c>
      <c r="AP312">
        <v>265.8812627186328</v>
      </c>
      <c r="AQ312">
        <v>8.955164061653113</v>
      </c>
      <c r="AR312">
        <v>0.5147650793813179</v>
      </c>
      <c r="AS312">
        <v>0.003101807289832069</v>
      </c>
      <c r="AT312">
        <v>78.51115833100012</v>
      </c>
      <c r="AU312">
        <v>22.25875960730856</v>
      </c>
      <c r="AV312">
        <v>0.05329760176381244</v>
      </c>
      <c r="AW312">
        <v>8.494867774271015</v>
      </c>
      <c r="AX312">
        <v>160.4133058819818</v>
      </c>
      <c r="AY312">
        <v>1.67100607182147</v>
      </c>
      <c r="AZ312">
        <v>9.75480863577268</v>
      </c>
    </row>
    <row r="313" spans="1:52">
      <c r="A313" s="2">
        <v>45159</v>
      </c>
      <c r="B313">
        <v>940.1173156313325</v>
      </c>
      <c r="C313">
        <v>0.003461626187884814</v>
      </c>
      <c r="AN313" s="2">
        <v>45159</v>
      </c>
      <c r="AO313">
        <v>0.9447840254323014</v>
      </c>
      <c r="AP313">
        <v>264.5231125220668</v>
      </c>
      <c r="AQ313">
        <v>8.916172571708847</v>
      </c>
      <c r="AR313">
        <v>0.5176286801081844</v>
      </c>
      <c r="AS313">
        <v>0.003102735973160274</v>
      </c>
      <c r="AT313">
        <v>79.07619458034392</v>
      </c>
      <c r="AU313">
        <v>22.32572052511165</v>
      </c>
      <c r="AV313">
        <v>0.05301513573925689</v>
      </c>
      <c r="AW313">
        <v>8.468858847327434</v>
      </c>
      <c r="AX313">
        <v>160.057462603351</v>
      </c>
      <c r="AY313">
        <v>1.685172469908589</v>
      </c>
      <c r="AZ313">
        <v>9.793155260992608</v>
      </c>
    </row>
    <row r="314" spans="1:52">
      <c r="A314" s="2">
        <v>45160</v>
      </c>
      <c r="B314">
        <v>917.6736350759887</v>
      </c>
      <c r="C314">
        <v>-0.02387327643281612</v>
      </c>
      <c r="AN314" s="2">
        <v>45160</v>
      </c>
      <c r="AO314">
        <v>0.9459915291541912</v>
      </c>
      <c r="AP314">
        <v>265.5276554640057</v>
      </c>
      <c r="AQ314">
        <v>9.132721023904924</v>
      </c>
      <c r="AR314">
        <v>0.5189991231846712</v>
      </c>
      <c r="AS314">
        <v>0.003034177120804777</v>
      </c>
      <c r="AT314">
        <v>79.42465232506497</v>
      </c>
      <c r="AU314">
        <v>22.2056455914239</v>
      </c>
      <c r="AV314">
        <v>0.05225462741344727</v>
      </c>
      <c r="AW314">
        <v>8.3087595461107</v>
      </c>
      <c r="AX314">
        <v>162.4240023953882</v>
      </c>
      <c r="AY314">
        <v>1.686960273833229</v>
      </c>
      <c r="AZ314">
        <v>9.812936146829662</v>
      </c>
    </row>
    <row r="315" spans="1:52">
      <c r="A315" s="2">
        <v>45161</v>
      </c>
      <c r="B315">
        <v>903.3264919253331</v>
      </c>
      <c r="C315">
        <v>-0.01563425449121414</v>
      </c>
      <c r="AN315" s="2">
        <v>45161</v>
      </c>
      <c r="AO315">
        <v>0.9443735380768308</v>
      </c>
      <c r="AP315">
        <v>266.7122008720809</v>
      </c>
      <c r="AQ315">
        <v>9.210957265804627</v>
      </c>
      <c r="AR315">
        <v>0.5110093569067297</v>
      </c>
      <c r="AS315">
        <v>0.003004065611505191</v>
      </c>
      <c r="AT315">
        <v>80.50589160184992</v>
      </c>
      <c r="AU315">
        <v>21.963844860042</v>
      </c>
      <c r="AV315">
        <v>0.05255347564810573</v>
      </c>
      <c r="AW315">
        <v>8.282573668336537</v>
      </c>
      <c r="AX315">
        <v>162.530061637341</v>
      </c>
      <c r="AY315">
        <v>1.71790324631635</v>
      </c>
      <c r="AZ315">
        <v>9.885847551424574</v>
      </c>
    </row>
    <row r="316" spans="1:52">
      <c r="A316" s="2">
        <v>45162</v>
      </c>
      <c r="B316">
        <v>927.129972987222</v>
      </c>
      <c r="C316">
        <v>0.0263509166117275</v>
      </c>
      <c r="AN316" s="2">
        <v>45162</v>
      </c>
      <c r="AO316">
        <v>0.9321137250336592</v>
      </c>
      <c r="AP316">
        <v>263.6946706066431</v>
      </c>
      <c r="AQ316">
        <v>9.253423426894578</v>
      </c>
      <c r="AR316">
        <v>0.5106278704736721</v>
      </c>
      <c r="AS316">
        <v>0.003027978686908766</v>
      </c>
      <c r="AT316">
        <v>80.71263096651373</v>
      </c>
      <c r="AU316">
        <v>22.17220800218211</v>
      </c>
      <c r="AV316">
        <v>0.05242810012837297</v>
      </c>
      <c r="AW316">
        <v>8.181250934974951</v>
      </c>
      <c r="AX316">
        <v>164.445773766756</v>
      </c>
      <c r="AY316">
        <v>1.670269504547012</v>
      </c>
      <c r="AZ316">
        <v>9.953666745164133</v>
      </c>
    </row>
    <row r="317" spans="1:52">
      <c r="A317" s="2">
        <v>45163</v>
      </c>
      <c r="B317">
        <v>915.845503862555</v>
      </c>
      <c r="C317">
        <v>-0.01217139932204792</v>
      </c>
      <c r="AN317" s="2">
        <v>45163</v>
      </c>
      <c r="AO317">
        <v>0.9171778056318481</v>
      </c>
      <c r="AP317">
        <v>262.779881543509</v>
      </c>
      <c r="AQ317">
        <v>9.360019300658452</v>
      </c>
      <c r="AR317">
        <v>0.5003551141960352</v>
      </c>
      <c r="AS317">
        <v>0.003028377256738059</v>
      </c>
      <c r="AT317">
        <v>79.39626999226583</v>
      </c>
      <c r="AU317">
        <v>22.27604894861184</v>
      </c>
      <c r="AV317">
        <v>0.05248569299207755</v>
      </c>
      <c r="AW317">
        <v>8.445780783197923</v>
      </c>
      <c r="AX317">
        <v>165.728971938904</v>
      </c>
      <c r="AY317">
        <v>1.702988892857767</v>
      </c>
      <c r="AZ317">
        <v>10.07645743266627</v>
      </c>
    </row>
    <row r="318" spans="1:52">
      <c r="A318" s="2">
        <v>45164</v>
      </c>
      <c r="B318">
        <v>912.781780062998</v>
      </c>
      <c r="C318">
        <v>-0.003345240858458998</v>
      </c>
      <c r="AN318" s="2">
        <v>45164</v>
      </c>
      <c r="AO318">
        <v>0.9205869652813956</v>
      </c>
      <c r="AP318">
        <v>266.396532687895</v>
      </c>
      <c r="AQ318">
        <v>9.373288525695635</v>
      </c>
      <c r="AR318">
        <v>0.4987081742825598</v>
      </c>
      <c r="AS318">
        <v>0.003028204289000291</v>
      </c>
      <c r="AT318">
        <v>79.11236879622773</v>
      </c>
      <c r="AU318">
        <v>21.85102383952923</v>
      </c>
      <c r="AV318">
        <v>0.05242630952986786</v>
      </c>
      <c r="AW318">
        <v>8.499920767302747</v>
      </c>
      <c r="AX318">
        <v>164.9702089023042</v>
      </c>
      <c r="AY318">
        <v>1.747992147781512</v>
      </c>
      <c r="AZ318">
        <v>10.25522699323095</v>
      </c>
    </row>
    <row r="319" spans="1:52">
      <c r="A319" s="2">
        <v>45165</v>
      </c>
      <c r="B319">
        <v>911.7790115284097</v>
      </c>
      <c r="C319">
        <v>-0.001098585178287759</v>
      </c>
      <c r="AN319" s="2">
        <v>45165</v>
      </c>
      <c r="AO319">
        <v>0.9270272107364821</v>
      </c>
      <c r="AP319">
        <v>270.9977031724367</v>
      </c>
      <c r="AQ319">
        <v>9.486764277991416</v>
      </c>
      <c r="AR319">
        <v>0.4692257204294091</v>
      </c>
      <c r="AS319">
        <v>0.003548436544153438</v>
      </c>
      <c r="AT319">
        <v>68.42075621094726</v>
      </c>
      <c r="AU319">
        <v>20.85333235932625</v>
      </c>
      <c r="AV319">
        <v>0.05375718290930414</v>
      </c>
      <c r="AW319">
        <v>8.380454017952024</v>
      </c>
      <c r="AX319">
        <v>154.7130458889837</v>
      </c>
      <c r="AY319">
        <v>2.208338273125197</v>
      </c>
      <c r="AZ319">
        <v>10.94362730714272</v>
      </c>
    </row>
    <row r="320" spans="1:52">
      <c r="A320" s="2">
        <v>45166</v>
      </c>
      <c r="B320">
        <v>920.6194082672554</v>
      </c>
      <c r="C320">
        <v>0.009695766876698153</v>
      </c>
      <c r="AN320" s="2">
        <v>45166</v>
      </c>
      <c r="AO320">
        <v>0.9104255153185614</v>
      </c>
      <c r="AP320">
        <v>271.1954077023002</v>
      </c>
      <c r="AQ320">
        <v>9.480067332705811</v>
      </c>
      <c r="AR320">
        <v>0.46949951708519</v>
      </c>
      <c r="AS320">
        <v>0.003571828018548104</v>
      </c>
      <c r="AT320">
        <v>68.69496065247989</v>
      </c>
      <c r="AU320">
        <v>21.09788263415057</v>
      </c>
      <c r="AV320">
        <v>0.05392373534505786</v>
      </c>
      <c r="AW320">
        <v>8.431395519337332</v>
      </c>
      <c r="AX320">
        <v>154.0590022820348</v>
      </c>
      <c r="AY320">
        <v>2.174647812915572</v>
      </c>
      <c r="AZ320">
        <v>10.84274233348384</v>
      </c>
    </row>
    <row r="321" spans="1:52">
      <c r="A321" s="2">
        <v>45167</v>
      </c>
      <c r="B321">
        <v>926.1896333788677</v>
      </c>
      <c r="C321">
        <v>0.006050518880648337</v>
      </c>
      <c r="AN321" s="2">
        <v>45167</v>
      </c>
      <c r="AO321">
        <v>0.9138614378719027</v>
      </c>
      <c r="AP321">
        <v>268.4938785403208</v>
      </c>
      <c r="AQ321">
        <v>9.385507933355967</v>
      </c>
      <c r="AR321">
        <v>0.4713510605262469</v>
      </c>
      <c r="AS321">
        <v>0.003591110828926071</v>
      </c>
      <c r="AT321">
        <v>69.06036199443932</v>
      </c>
      <c r="AU321">
        <v>20.70748784135914</v>
      </c>
      <c r="AV321">
        <v>0.05437932467928888</v>
      </c>
      <c r="AW321">
        <v>8.542744574747738</v>
      </c>
      <c r="AX321">
        <v>153.1749001443287</v>
      </c>
      <c r="AY321">
        <v>2.210560673021935</v>
      </c>
      <c r="AZ321">
        <v>10.93888024831613</v>
      </c>
    </row>
    <row r="322" spans="1:52">
      <c r="A322" s="2">
        <v>45168</v>
      </c>
      <c r="B322">
        <v>960.0951356400515</v>
      </c>
      <c r="C322">
        <v>0.03660751647315652</v>
      </c>
      <c r="AN322" s="2">
        <v>45168</v>
      </c>
      <c r="AO322">
        <v>0.9303606118655651</v>
      </c>
      <c r="AP322">
        <v>273.6594436592261</v>
      </c>
      <c r="AQ322">
        <v>9.329222448097489</v>
      </c>
      <c r="AR322">
        <v>0.4714336899625133</v>
      </c>
      <c r="AS322">
        <v>0.003511511959225414</v>
      </c>
      <c r="AT322">
        <v>69.75663401616423</v>
      </c>
      <c r="AU322">
        <v>21.17805370266663</v>
      </c>
      <c r="AV322">
        <v>0.05394996724159221</v>
      </c>
      <c r="AW322">
        <v>8.563092469798619</v>
      </c>
      <c r="AX322">
        <v>150.6138160297294</v>
      </c>
      <c r="AY322">
        <v>2.166808704584444</v>
      </c>
      <c r="AZ322">
        <v>11.05870647663642</v>
      </c>
    </row>
    <row r="323" spans="1:52">
      <c r="A323" s="2">
        <v>45169</v>
      </c>
      <c r="B323">
        <v>936.9695180270299</v>
      </c>
      <c r="C323">
        <v>-0.02408679802091152</v>
      </c>
      <c r="AN323" s="2">
        <v>45169</v>
      </c>
      <c r="AO323">
        <v>0.9331798618950828</v>
      </c>
      <c r="AP323">
        <v>273.3178623842312</v>
      </c>
      <c r="AQ323">
        <v>9.448802291111283</v>
      </c>
      <c r="AR323">
        <v>0.466039657279547</v>
      </c>
      <c r="AS323">
        <v>0.00347378293154687</v>
      </c>
      <c r="AT323">
        <v>69.12085021302794</v>
      </c>
      <c r="AU323">
        <v>21.27501802284379</v>
      </c>
      <c r="AV323">
        <v>0.05332709747412936</v>
      </c>
      <c r="AW323">
        <v>8.708510139233024</v>
      </c>
      <c r="AX323">
        <v>151.4911965439376</v>
      </c>
      <c r="AY323">
        <v>2.205054950302446</v>
      </c>
      <c r="AZ323">
        <v>11.14096311753311</v>
      </c>
    </row>
    <row r="324" spans="1:52">
      <c r="A324" s="2">
        <v>45170</v>
      </c>
      <c r="B324">
        <v>898.0045026004104</v>
      </c>
      <c r="C324">
        <v>-0.0415862145746938</v>
      </c>
      <c r="AN324" s="2">
        <v>45170</v>
      </c>
      <c r="AO324">
        <v>0.9307391596990556</v>
      </c>
      <c r="AP324">
        <v>272.9589750383245</v>
      </c>
      <c r="AQ324">
        <v>9.438949281414025</v>
      </c>
      <c r="AR324">
        <v>0.4617514190825437</v>
      </c>
      <c r="AS324">
        <v>0.003501737854101599</v>
      </c>
      <c r="AT324">
        <v>68.61184540371949</v>
      </c>
      <c r="AU324">
        <v>21.67865239932568</v>
      </c>
      <c r="AV324">
        <v>0.052953149472643</v>
      </c>
      <c r="AW324">
        <v>8.431653300118606</v>
      </c>
      <c r="AX324">
        <v>152.0862392246536</v>
      </c>
      <c r="AY324">
        <v>2.233467355717468</v>
      </c>
      <c r="AZ324">
        <v>11.36361009916633</v>
      </c>
    </row>
    <row r="325" spans="1:52">
      <c r="A325" s="2">
        <v>45171</v>
      </c>
      <c r="B325">
        <v>888.7586434337211</v>
      </c>
      <c r="C325">
        <v>-0.01029600535399933</v>
      </c>
      <c r="AN325" s="2">
        <v>45171</v>
      </c>
      <c r="AO325">
        <v>0.9376400142046275</v>
      </c>
      <c r="AP325">
        <v>270.0141821152087</v>
      </c>
      <c r="AQ325">
        <v>9.408233870594517</v>
      </c>
      <c r="AR325">
        <v>0.4633325544171883</v>
      </c>
      <c r="AS325">
        <v>0.003486110203808157</v>
      </c>
      <c r="AT325">
        <v>68.66045670364133</v>
      </c>
      <c r="AU325">
        <v>21.72601153951025</v>
      </c>
      <c r="AV325">
        <v>0.05295248501390632</v>
      </c>
      <c r="AW325">
        <v>8.273427765414615</v>
      </c>
      <c r="AX325">
        <v>152.9250265367513</v>
      </c>
      <c r="AY325">
        <v>2.25872667344751</v>
      </c>
      <c r="AZ325">
        <v>11.51849252922786</v>
      </c>
    </row>
    <row r="326" spans="1:52">
      <c r="A326" s="2">
        <v>45172</v>
      </c>
      <c r="B326">
        <v>894.5077995388904</v>
      </c>
      <c r="C326">
        <v>0.006468748459038887</v>
      </c>
      <c r="AN326" s="2">
        <v>45172</v>
      </c>
      <c r="AO326">
        <v>0.974822118375122</v>
      </c>
      <c r="AP326">
        <v>262.2173595041193</v>
      </c>
      <c r="AQ326">
        <v>9.239222884816778</v>
      </c>
      <c r="AR326">
        <v>0.4666845442004652</v>
      </c>
      <c r="AS326">
        <v>0.003403185316557188</v>
      </c>
      <c r="AT326">
        <v>62.36816481747264</v>
      </c>
      <c r="AU326">
        <v>21.18269599870591</v>
      </c>
      <c r="AV326">
        <v>0.05943461390654362</v>
      </c>
      <c r="AW326">
        <v>8.57458621592278</v>
      </c>
      <c r="AX326">
        <v>150.7809905980841</v>
      </c>
      <c r="AY326">
        <v>2.28268781048071</v>
      </c>
      <c r="AZ326">
        <v>11.8829702667953</v>
      </c>
    </row>
    <row r="327" spans="1:52">
      <c r="A327" s="2">
        <v>45173</v>
      </c>
      <c r="B327">
        <v>894.9529362265087</v>
      </c>
      <c r="C327">
        <v>0.0004976330981660837</v>
      </c>
      <c r="AN327" s="2">
        <v>45173</v>
      </c>
      <c r="AO327">
        <v>0.9812066784259273</v>
      </c>
      <c r="AP327">
        <v>263.01978297625</v>
      </c>
      <c r="AQ327">
        <v>9.274164394273571</v>
      </c>
      <c r="AR327">
        <v>0.4669629831795967</v>
      </c>
      <c r="AS327">
        <v>0.00339251817038388</v>
      </c>
      <c r="AT327">
        <v>62.64093126340931</v>
      </c>
      <c r="AU327">
        <v>21.19633963304969</v>
      </c>
      <c r="AV327">
        <v>0.05951213225952823</v>
      </c>
      <c r="AW327">
        <v>8.491621633173253</v>
      </c>
      <c r="AX327">
        <v>150.5101236348187</v>
      </c>
      <c r="AY327">
        <v>2.272573158746928</v>
      </c>
      <c r="AZ327">
        <v>11.84186493490944</v>
      </c>
    </row>
    <row r="328" spans="1:52">
      <c r="A328" s="2">
        <v>45174</v>
      </c>
      <c r="B328">
        <v>894.9940753511678</v>
      </c>
      <c r="C328">
        <v>4.596791964561753E-05</v>
      </c>
      <c r="AN328" s="2">
        <v>45174</v>
      </c>
      <c r="AO328">
        <v>0.985031031610628</v>
      </c>
      <c r="AP328">
        <v>262.6075935888059</v>
      </c>
      <c r="AQ328">
        <v>9.36824740830586</v>
      </c>
      <c r="AR328">
        <v>0.4654419391871578</v>
      </c>
      <c r="AS328">
        <v>0.00341411172543159</v>
      </c>
      <c r="AT328">
        <v>62.30014779420783</v>
      </c>
      <c r="AU328">
        <v>21.26390604090323</v>
      </c>
      <c r="AV328">
        <v>0.05981280481532886</v>
      </c>
      <c r="AW328">
        <v>8.52404427550637</v>
      </c>
      <c r="AX328">
        <v>147.4856582795893</v>
      </c>
      <c r="AY328">
        <v>2.288603337662299</v>
      </c>
      <c r="AZ328">
        <v>11.78215934544954</v>
      </c>
    </row>
    <row r="329" spans="1:52">
      <c r="A329" s="2">
        <v>45175</v>
      </c>
      <c r="B329">
        <v>900.9980516865132</v>
      </c>
      <c r="C329">
        <v>0.006708397855024639</v>
      </c>
      <c r="AN329" s="2">
        <v>45175</v>
      </c>
      <c r="AO329">
        <v>0.9770718300199812</v>
      </c>
      <c r="AP329">
        <v>262.8231025289116</v>
      </c>
      <c r="AQ329">
        <v>9.29952799216713</v>
      </c>
      <c r="AR329">
        <v>0.4697505190476539</v>
      </c>
      <c r="AS329">
        <v>0.003439302985845789</v>
      </c>
      <c r="AT329">
        <v>62.73866205229577</v>
      </c>
      <c r="AU329">
        <v>21.3421370384881</v>
      </c>
      <c r="AV329">
        <v>0.06001841360784384</v>
      </c>
      <c r="AW329">
        <v>8.402274694175205</v>
      </c>
      <c r="AX329">
        <v>147.1133013885473</v>
      </c>
      <c r="AY329">
        <v>2.209967684461926</v>
      </c>
      <c r="AZ329">
        <v>12.01283175582173</v>
      </c>
    </row>
    <row r="330" spans="1:52">
      <c r="A330" s="2">
        <v>45176</v>
      </c>
      <c r="B330">
        <v>902.1962370347508</v>
      </c>
      <c r="C330">
        <v>0.001329842329841568</v>
      </c>
      <c r="AN330" s="2">
        <v>45176</v>
      </c>
      <c r="AO330">
        <v>0.9837312611446484</v>
      </c>
      <c r="AP330">
        <v>262.9800226669976</v>
      </c>
      <c r="AQ330">
        <v>9.296021111160067</v>
      </c>
      <c r="AR330">
        <v>0.4690611424235571</v>
      </c>
      <c r="AS330">
        <v>0.003447563580375381</v>
      </c>
      <c r="AT330">
        <v>62.90220519555691</v>
      </c>
      <c r="AU330">
        <v>21.33392098979675</v>
      </c>
      <c r="AV330">
        <v>0.06011025353324761</v>
      </c>
      <c r="AW330">
        <v>8.21037712273524</v>
      </c>
      <c r="AX330">
        <v>147.1499352768935</v>
      </c>
      <c r="AY330">
        <v>2.28632966083522</v>
      </c>
      <c r="AZ330">
        <v>11.8136507331431</v>
      </c>
    </row>
    <row r="331" spans="1:52">
      <c r="A331" s="2">
        <v>45177</v>
      </c>
      <c r="B331">
        <v>910.0341493403573</v>
      </c>
      <c r="C331">
        <v>0.008687591439493714</v>
      </c>
      <c r="AN331" s="2">
        <v>45177</v>
      </c>
      <c r="AO331">
        <v>0.9728924683665369</v>
      </c>
      <c r="AP331">
        <v>265.5360539446106</v>
      </c>
      <c r="AQ331">
        <v>9.252387634249045</v>
      </c>
      <c r="AR331">
        <v>0.4694904044721424</v>
      </c>
      <c r="AS331">
        <v>0.003417039048713355</v>
      </c>
      <c r="AT331">
        <v>62.67416746998897</v>
      </c>
      <c r="AU331">
        <v>21.4473489900874</v>
      </c>
      <c r="AV331">
        <v>0.0601283726615083</v>
      </c>
      <c r="AW331">
        <v>8.158112065064886</v>
      </c>
      <c r="AX331">
        <v>149.5852581294068</v>
      </c>
      <c r="AY331">
        <v>2.275862092637433</v>
      </c>
      <c r="AZ331">
        <v>11.867129500676</v>
      </c>
    </row>
    <row r="332" spans="1:52">
      <c r="A332" s="2">
        <v>45178</v>
      </c>
      <c r="B332">
        <v>899.4944356429147</v>
      </c>
      <c r="C332">
        <v>-0.01158166834187746</v>
      </c>
      <c r="AN332" s="2">
        <v>45178</v>
      </c>
      <c r="AO332">
        <v>0.9573202663453689</v>
      </c>
      <c r="AP332">
        <v>265.655542739526</v>
      </c>
      <c r="AQ332">
        <v>9.283765521905172</v>
      </c>
      <c r="AR332">
        <v>0.4688276685629139</v>
      </c>
      <c r="AS332">
        <v>0.003417348217759767</v>
      </c>
      <c r="AT332">
        <v>62.57701330434848</v>
      </c>
      <c r="AU332">
        <v>21.37250795678659</v>
      </c>
      <c r="AV332">
        <v>0.05978414771655786</v>
      </c>
      <c r="AW332">
        <v>8.204454877668004</v>
      </c>
      <c r="AX332">
        <v>150.9820627673743</v>
      </c>
      <c r="AY332">
        <v>2.281692476229833</v>
      </c>
      <c r="AZ332">
        <v>12.02482400354038</v>
      </c>
    </row>
    <row r="333" spans="1:52">
      <c r="A333" s="2">
        <v>45179</v>
      </c>
      <c r="B333">
        <v>895.6320039805357</v>
      </c>
      <c r="C333">
        <v>-0.00429400284129422</v>
      </c>
      <c r="AN333" s="2">
        <v>45179</v>
      </c>
      <c r="AO333">
        <v>0.8211528342093454</v>
      </c>
      <c r="AP333">
        <v>296.0068946051854</v>
      </c>
      <c r="AQ333">
        <v>10.02916692324624</v>
      </c>
      <c r="AR333">
        <v>0.5149815038437014</v>
      </c>
      <c r="AS333">
        <v>0.002848819593092214</v>
      </c>
      <c r="AT333">
        <v>64.76008776721251</v>
      </c>
      <c r="AU333">
        <v>22.35949414023937</v>
      </c>
      <c r="AV333">
        <v>0.05512751031395566</v>
      </c>
      <c r="AW333">
        <v>7.253182390098031</v>
      </c>
      <c r="AX333">
        <v>161.5480338083139</v>
      </c>
      <c r="AY333">
        <v>2.0924767750602</v>
      </c>
      <c r="AZ333">
        <v>12.53666442066163</v>
      </c>
    </row>
    <row r="334" spans="1:52">
      <c r="A334" s="2">
        <v>45180</v>
      </c>
      <c r="B334">
        <v>876.777113743186</v>
      </c>
      <c r="C334">
        <v>-0.02105205056714288</v>
      </c>
      <c r="AN334" s="2">
        <v>45180</v>
      </c>
      <c r="AO334">
        <v>0.8360821308981686</v>
      </c>
      <c r="AP334">
        <v>294.7703941963136</v>
      </c>
      <c r="AQ334">
        <v>10.20886609358071</v>
      </c>
      <c r="AR334">
        <v>0.5085972867522155</v>
      </c>
      <c r="AS334">
        <v>0.002795664599436464</v>
      </c>
      <c r="AT334">
        <v>63.97021839117929</v>
      </c>
      <c r="AU334">
        <v>22.33955186781434</v>
      </c>
      <c r="AV334">
        <v>0.05454283091406097</v>
      </c>
      <c r="AW334">
        <v>7.273051451545983</v>
      </c>
      <c r="AX334">
        <v>163.159551039195</v>
      </c>
      <c r="AY334">
        <v>2.178624314451644</v>
      </c>
      <c r="AZ334">
        <v>12.57485384131757</v>
      </c>
    </row>
    <row r="335" spans="1:52">
      <c r="A335" s="2">
        <v>45181</v>
      </c>
      <c r="B335">
        <v>844.615279041494</v>
      </c>
      <c r="C335">
        <v>-0.0366818820856134</v>
      </c>
      <c r="AN335" s="2">
        <v>45181</v>
      </c>
      <c r="AO335">
        <v>0.8364977639658663</v>
      </c>
      <c r="AP335">
        <v>292.8883164700233</v>
      </c>
      <c r="AQ335">
        <v>10.09660357043024</v>
      </c>
      <c r="AR335">
        <v>0.5053285085077284</v>
      </c>
      <c r="AS335">
        <v>0.002767733429789035</v>
      </c>
      <c r="AT335">
        <v>66.28541318836012</v>
      </c>
      <c r="AU335">
        <v>22.43500077103613</v>
      </c>
      <c r="AV335">
        <v>0.05485007383789882</v>
      </c>
      <c r="AW335">
        <v>7.247927198319489</v>
      </c>
      <c r="AX335">
        <v>163.5929606091227</v>
      </c>
      <c r="AY335">
        <v>2.17182592852261</v>
      </c>
      <c r="AZ335">
        <v>12.46877892156337</v>
      </c>
    </row>
    <row r="336" spans="1:52">
      <c r="A336" s="2">
        <v>45182</v>
      </c>
      <c r="B336">
        <v>859.3961602485416</v>
      </c>
      <c r="C336">
        <v>0.01750013476410417</v>
      </c>
      <c r="AN336" s="2">
        <v>45182</v>
      </c>
      <c r="AO336">
        <v>0.8347174653585757</v>
      </c>
      <c r="AP336">
        <v>292.7871490649888</v>
      </c>
      <c r="AQ336">
        <v>10.27538824576137</v>
      </c>
      <c r="AR336">
        <v>0.5009230058343809</v>
      </c>
      <c r="AS336">
        <v>0.00273725206511966</v>
      </c>
      <c r="AT336">
        <v>65.99906582451837</v>
      </c>
      <c r="AU336">
        <v>22.8000708055983</v>
      </c>
      <c r="AV336">
        <v>0.0542466652384516</v>
      </c>
      <c r="AW336">
        <v>7.193362510493243</v>
      </c>
      <c r="AX336">
        <v>165.1631888049774</v>
      </c>
      <c r="AY336">
        <v>2.176141959207763</v>
      </c>
      <c r="AZ336">
        <v>12.38609529517665</v>
      </c>
    </row>
    <row r="337" spans="1:52">
      <c r="A337" s="2">
        <v>45183</v>
      </c>
      <c r="B337">
        <v>868.1403712530739</v>
      </c>
      <c r="C337">
        <v>0.01017483136299258</v>
      </c>
      <c r="AN337" s="2">
        <v>45183</v>
      </c>
      <c r="AO337">
        <v>0.8337366551031656</v>
      </c>
      <c r="AP337">
        <v>292.1873298625329</v>
      </c>
      <c r="AQ337">
        <v>10.28355346634672</v>
      </c>
      <c r="AR337">
        <v>0.5029733815509521</v>
      </c>
      <c r="AS337">
        <v>0.002726392878920852</v>
      </c>
      <c r="AT337">
        <v>66.30727602757057</v>
      </c>
      <c r="AU337">
        <v>22.95903411578516</v>
      </c>
      <c r="AV337">
        <v>0.0543313221001177</v>
      </c>
      <c r="AW337">
        <v>7.198132892895387</v>
      </c>
      <c r="AX337">
        <v>164.5722466830932</v>
      </c>
      <c r="AY337">
        <v>2.145947798935319</v>
      </c>
      <c r="AZ337">
        <v>12.34940319461317</v>
      </c>
    </row>
    <row r="338" spans="1:52">
      <c r="A338" s="2">
        <v>45184</v>
      </c>
      <c r="B338">
        <v>877.2473919265913</v>
      </c>
      <c r="C338">
        <v>0.01049026283661059</v>
      </c>
      <c r="AN338" s="2">
        <v>45184</v>
      </c>
      <c r="AO338">
        <v>0.8317822534710395</v>
      </c>
      <c r="AP338">
        <v>292.2964501495552</v>
      </c>
      <c r="AQ338">
        <v>10.28069360065613</v>
      </c>
      <c r="AR338">
        <v>0.5086471686437026</v>
      </c>
      <c r="AS338">
        <v>0.002720842422131563</v>
      </c>
      <c r="AT338">
        <v>67.30528316507829</v>
      </c>
      <c r="AU338">
        <v>22.85946716191727</v>
      </c>
      <c r="AV338">
        <v>0.05423322096882466</v>
      </c>
      <c r="AW338">
        <v>7.109335064968042</v>
      </c>
      <c r="AX338">
        <v>163.5507527984817</v>
      </c>
      <c r="AY338">
        <v>2.113032243074727</v>
      </c>
      <c r="AZ338">
        <v>12.425283284848</v>
      </c>
    </row>
    <row r="339" spans="1:52">
      <c r="A339" s="2">
        <v>45185</v>
      </c>
      <c r="B339">
        <v>887.7441984301552</v>
      </c>
      <c r="C339">
        <v>0.01196561722516054</v>
      </c>
      <c r="AN339" s="2">
        <v>45185</v>
      </c>
      <c r="AO339">
        <v>0.8184926069013672</v>
      </c>
      <c r="AP339">
        <v>296.3127201179462</v>
      </c>
      <c r="AQ339">
        <v>10.36319455122872</v>
      </c>
      <c r="AR339">
        <v>0.5100778000665311</v>
      </c>
      <c r="AS339">
        <v>0.002741366647539375</v>
      </c>
      <c r="AT339">
        <v>67.93197165242597</v>
      </c>
      <c r="AU339">
        <v>22.66200313924952</v>
      </c>
      <c r="AV339">
        <v>0.05433465660185883</v>
      </c>
      <c r="AW339">
        <v>6.965006414496496</v>
      </c>
      <c r="AX339">
        <v>163.0241386133753</v>
      </c>
      <c r="AY339">
        <v>2.100057935744287</v>
      </c>
      <c r="AZ339">
        <v>12.34365298430999</v>
      </c>
    </row>
    <row r="340" spans="1:52">
      <c r="A340" s="2">
        <v>45186</v>
      </c>
      <c r="B340">
        <v>888.9063720727652</v>
      </c>
      <c r="C340">
        <v>0.001309131216700843</v>
      </c>
      <c r="AN340" s="2">
        <v>45186</v>
      </c>
      <c r="AO340">
        <v>0.7457823336432865</v>
      </c>
      <c r="AP340">
        <v>299.7973733959032</v>
      </c>
      <c r="AQ340">
        <v>10.58613041418814</v>
      </c>
      <c r="AR340">
        <v>0.5030999264925543</v>
      </c>
      <c r="AS340">
        <v>0.002576029669086064</v>
      </c>
      <c r="AT340">
        <v>72.55635760699312</v>
      </c>
      <c r="AU340">
        <v>22.96479627703317</v>
      </c>
      <c r="AV340">
        <v>0.05382897511606267</v>
      </c>
      <c r="AW340">
        <v>6.505089969843874</v>
      </c>
      <c r="AX340">
        <v>168.9083779816133</v>
      </c>
      <c r="AY340">
        <v>2.065401809906571</v>
      </c>
      <c r="AZ340">
        <v>12.80322324709294</v>
      </c>
    </row>
    <row r="341" spans="1:52">
      <c r="A341" s="2">
        <v>45187</v>
      </c>
      <c r="B341">
        <v>878.5230459037396</v>
      </c>
      <c r="C341">
        <v>-0.01168101219120932</v>
      </c>
      <c r="AN341" s="2">
        <v>45187</v>
      </c>
      <c r="AO341">
        <v>0.7367725348653964</v>
      </c>
      <c r="AP341">
        <v>300.2773628235799</v>
      </c>
      <c r="AQ341">
        <v>10.79127139206316</v>
      </c>
      <c r="AR341">
        <v>0.4939025691611961</v>
      </c>
      <c r="AS341">
        <v>0.002551050041519325</v>
      </c>
      <c r="AT341">
        <v>71.16341765850314</v>
      </c>
      <c r="AU341">
        <v>23.32997692336366</v>
      </c>
      <c r="AV341">
        <v>0.05366437717116169</v>
      </c>
      <c r="AW341">
        <v>6.58030604534661</v>
      </c>
      <c r="AX341">
        <v>170.6671452576767</v>
      </c>
      <c r="AY341">
        <v>2.078003336572013</v>
      </c>
      <c r="AZ341">
        <v>12.84766235796538</v>
      </c>
    </row>
    <row r="342" spans="1:52">
      <c r="A342" s="2">
        <v>45188</v>
      </c>
      <c r="B342">
        <v>891.0086558033772</v>
      </c>
      <c r="C342">
        <v>0.01421204595355108</v>
      </c>
      <c r="AN342" s="2">
        <v>45188</v>
      </c>
      <c r="AO342">
        <v>0.7292434076369486</v>
      </c>
      <c r="AP342">
        <v>298.7597373162351</v>
      </c>
      <c r="AQ342">
        <v>10.91983320453394</v>
      </c>
      <c r="AR342">
        <v>0.5017362139422311</v>
      </c>
      <c r="AS342">
        <v>0.002561959134954946</v>
      </c>
      <c r="AT342">
        <v>72.18690147411542</v>
      </c>
      <c r="AU342">
        <v>23.46333961749444</v>
      </c>
      <c r="AV342">
        <v>0.05385983547950622</v>
      </c>
      <c r="AW342">
        <v>6.238909662522528</v>
      </c>
      <c r="AX342">
        <v>169.9013687701132</v>
      </c>
      <c r="AY342">
        <v>2.013809761743643</v>
      </c>
      <c r="AZ342">
        <v>12.77673123488164</v>
      </c>
    </row>
    <row r="343" spans="1:52">
      <c r="A343" s="2">
        <v>45189</v>
      </c>
      <c r="B343">
        <v>904.5436188966951</v>
      </c>
      <c r="C343">
        <v>0.01519060786352755</v>
      </c>
      <c r="AN343" s="2">
        <v>45189</v>
      </c>
      <c r="AO343">
        <v>0.7250316538239385</v>
      </c>
      <c r="AP343">
        <v>299.0078803598511</v>
      </c>
      <c r="AQ343">
        <v>10.95796592726829</v>
      </c>
      <c r="AR343">
        <v>0.5065448725652576</v>
      </c>
      <c r="AS343">
        <v>0.002557831432440101</v>
      </c>
      <c r="AT343">
        <v>72.88056485499473</v>
      </c>
      <c r="AU343">
        <v>23.52267399182531</v>
      </c>
      <c r="AV343">
        <v>0.05448391487621099</v>
      </c>
      <c r="AW343">
        <v>6.043127693200207</v>
      </c>
      <c r="AX343">
        <v>166.7458303961906</v>
      </c>
      <c r="AY343">
        <v>2.005456288242486</v>
      </c>
      <c r="AZ343">
        <v>12.82905646016641</v>
      </c>
    </row>
    <row r="344" spans="1:52">
      <c r="A344" s="2">
        <v>45190</v>
      </c>
      <c r="B344">
        <v>899.6605269557036</v>
      </c>
      <c r="C344">
        <v>-0.005398404055901196</v>
      </c>
      <c r="AN344" s="2">
        <v>45190</v>
      </c>
      <c r="AO344">
        <v>0.6802872981967105</v>
      </c>
      <c r="AP344">
        <v>301.8458411099002</v>
      </c>
      <c r="AQ344">
        <v>11.11400900507884</v>
      </c>
      <c r="AR344">
        <v>0.5109500879784</v>
      </c>
      <c r="AS344">
        <v>0.00255167841102821</v>
      </c>
      <c r="AT344">
        <v>73.41481976873219</v>
      </c>
      <c r="AU344">
        <v>23.48805159643543</v>
      </c>
      <c r="AV344">
        <v>0.05488483559950124</v>
      </c>
      <c r="AW344">
        <v>5.982868828998981</v>
      </c>
      <c r="AX344">
        <v>166.7337023977858</v>
      </c>
      <c r="AY344">
        <v>1.969721405863549</v>
      </c>
      <c r="AZ344">
        <v>12.8811174740456</v>
      </c>
    </row>
    <row r="345" spans="1:52">
      <c r="A345" s="2">
        <v>45191</v>
      </c>
      <c r="B345">
        <v>875.5233642334271</v>
      </c>
      <c r="C345">
        <v>-0.02682918945432955</v>
      </c>
      <c r="AN345" s="2">
        <v>45191</v>
      </c>
      <c r="AO345">
        <v>0.6945576164267047</v>
      </c>
      <c r="AP345">
        <v>300.8838169858376</v>
      </c>
      <c r="AQ345">
        <v>11.07916443090324</v>
      </c>
      <c r="AR345">
        <v>0.5052688562608822</v>
      </c>
      <c r="AS345">
        <v>0.002535722130965855</v>
      </c>
      <c r="AT345">
        <v>72.94040885178255</v>
      </c>
      <c r="AU345">
        <v>23.56055746319991</v>
      </c>
      <c r="AV345">
        <v>0.05469245870143862</v>
      </c>
      <c r="AW345">
        <v>6.021808011263953</v>
      </c>
      <c r="AX345">
        <v>169.0200419181805</v>
      </c>
      <c r="AY345">
        <v>1.996055869166151</v>
      </c>
      <c r="AZ345">
        <v>12.89095934105981</v>
      </c>
    </row>
    <row r="346" spans="1:52">
      <c r="A346" s="2">
        <v>45192</v>
      </c>
      <c r="B346">
        <v>880.4717811928834</v>
      </c>
      <c r="C346">
        <v>0.00565195306214239</v>
      </c>
      <c r="AN346" s="2">
        <v>45192</v>
      </c>
      <c r="AO346">
        <v>0.6778187468945966</v>
      </c>
      <c r="AP346">
        <v>303.2597062939412</v>
      </c>
      <c r="AQ346">
        <v>11.09637402967584</v>
      </c>
      <c r="AR346">
        <v>0.5072453223308548</v>
      </c>
      <c r="AS346">
        <v>0.002549137514687043</v>
      </c>
      <c r="AT346">
        <v>72.8085843408406</v>
      </c>
      <c r="AU346">
        <v>23.67850462770572</v>
      </c>
      <c r="AV346">
        <v>0.05469312185251603</v>
      </c>
      <c r="AW346">
        <v>5.829592006865998</v>
      </c>
      <c r="AX346">
        <v>169.7057080855158</v>
      </c>
      <c r="AY346">
        <v>2.011386502828506</v>
      </c>
      <c r="AZ346">
        <v>12.9144581644614</v>
      </c>
    </row>
    <row r="347" spans="1:52">
      <c r="A347" s="2">
        <v>45193</v>
      </c>
      <c r="B347">
        <v>881.032944322532</v>
      </c>
      <c r="C347">
        <v>0.0006373436850959369</v>
      </c>
      <c r="AN347" s="2">
        <v>45193</v>
      </c>
      <c r="AO347">
        <v>0.5848099865358466</v>
      </c>
      <c r="AP347">
        <v>306.0576566623345</v>
      </c>
      <c r="AQ347">
        <v>11.71645456663513</v>
      </c>
      <c r="AR347">
        <v>0.5289698676813631</v>
      </c>
      <c r="AS347">
        <v>0.002497454040233381</v>
      </c>
      <c r="AT347">
        <v>66.54335318911839</v>
      </c>
      <c r="AU347">
        <v>24.40902874207019</v>
      </c>
      <c r="AV347">
        <v>0.06022709261352464</v>
      </c>
      <c r="AW347">
        <v>5.039270961835283</v>
      </c>
      <c r="AX347">
        <v>184.737675482727</v>
      </c>
      <c r="AY347">
        <v>1.730111791826157</v>
      </c>
      <c r="AZ347">
        <v>11.83238504022072</v>
      </c>
    </row>
    <row r="348" spans="1:52">
      <c r="A348" s="2">
        <v>45194</v>
      </c>
      <c r="B348">
        <v>871.5637044987761</v>
      </c>
      <c r="C348">
        <v>-0.01074788392962667</v>
      </c>
      <c r="AN348" s="2">
        <v>45194</v>
      </c>
      <c r="AO348">
        <v>0.5884165984766585</v>
      </c>
      <c r="AP348">
        <v>306.64413981492</v>
      </c>
      <c r="AQ348">
        <v>11.72140035835629</v>
      </c>
      <c r="AR348">
        <v>0.5285494441897852</v>
      </c>
      <c r="AS348">
        <v>0.002497786757858527</v>
      </c>
      <c r="AT348">
        <v>66.27839967884982</v>
      </c>
      <c r="AU348">
        <v>24.3642303936374</v>
      </c>
      <c r="AV348">
        <v>0.06002035983633208</v>
      </c>
      <c r="AW348">
        <v>5.132667854528732</v>
      </c>
      <c r="AX348">
        <v>185.2256180384362</v>
      </c>
      <c r="AY348">
        <v>1.720966890933072</v>
      </c>
      <c r="AZ348">
        <v>11.81444008591826</v>
      </c>
    </row>
    <row r="349" spans="1:52">
      <c r="A349" s="2">
        <v>45195</v>
      </c>
      <c r="B349">
        <v>881.8998080500814</v>
      </c>
      <c r="C349">
        <v>0.0118592634112149</v>
      </c>
      <c r="AN349" s="2">
        <v>45195</v>
      </c>
      <c r="AO349">
        <v>0.5916689873204948</v>
      </c>
      <c r="AP349">
        <v>306.962645318024</v>
      </c>
      <c r="AQ349">
        <v>11.66526080745836</v>
      </c>
      <c r="AR349">
        <v>0.5307966999188465</v>
      </c>
      <c r="AS349">
        <v>0.002527200193802478</v>
      </c>
      <c r="AT349">
        <v>66.55805956375443</v>
      </c>
      <c r="AU349">
        <v>24.24590270448671</v>
      </c>
      <c r="AV349">
        <v>0.06049072113872118</v>
      </c>
      <c r="AW349">
        <v>4.859737353599102</v>
      </c>
      <c r="AX349">
        <v>185.3512272837832</v>
      </c>
      <c r="AY349">
        <v>1.73894884034563</v>
      </c>
      <c r="AZ349">
        <v>11.85841721353584</v>
      </c>
    </row>
    <row r="350" spans="1:52">
      <c r="A350" s="2">
        <v>45196</v>
      </c>
      <c r="B350">
        <v>879.6930780631562</v>
      </c>
      <c r="C350">
        <v>-0.002502245682312165</v>
      </c>
      <c r="AN350" s="2">
        <v>45196</v>
      </c>
      <c r="AO350">
        <v>0.6019457983884848</v>
      </c>
      <c r="AP350">
        <v>306.4922032996664</v>
      </c>
      <c r="AQ350">
        <v>11.51169872737737</v>
      </c>
      <c r="AR350">
        <v>0.5236850528844215</v>
      </c>
      <c r="AS350">
        <v>0.002529948909201044</v>
      </c>
      <c r="AT350">
        <v>66.0335499755796</v>
      </c>
      <c r="AU350">
        <v>24.47729858313262</v>
      </c>
      <c r="AV350">
        <v>0.06016937488126594</v>
      </c>
      <c r="AW350">
        <v>4.922552046827763</v>
      </c>
      <c r="AX350">
        <v>188.4327595368729</v>
      </c>
      <c r="AY350">
        <v>1.769365034488916</v>
      </c>
      <c r="AZ350">
        <v>11.87408037525897</v>
      </c>
    </row>
    <row r="351" spans="1:52">
      <c r="A351" s="2">
        <v>45197</v>
      </c>
      <c r="B351">
        <v>878.2085199432603</v>
      </c>
      <c r="C351">
        <v>-0.001687586451361578</v>
      </c>
      <c r="AN351" s="2">
        <v>45197</v>
      </c>
      <c r="AO351">
        <v>0.6047049638258113</v>
      </c>
      <c r="AP351">
        <v>306.6316140496727</v>
      </c>
      <c r="AQ351">
        <v>11.64782258299019</v>
      </c>
      <c r="AR351">
        <v>0.5237655702107736</v>
      </c>
      <c r="AS351">
        <v>0.002512105000297222</v>
      </c>
      <c r="AT351">
        <v>65.98914446904084</v>
      </c>
      <c r="AU351">
        <v>24.5814521141311</v>
      </c>
      <c r="AV351">
        <v>0.05990096066646383</v>
      </c>
      <c r="AW351">
        <v>4.726883660890648</v>
      </c>
      <c r="AX351">
        <v>190.3872744510863</v>
      </c>
      <c r="AY351">
        <v>1.757327781638507</v>
      </c>
      <c r="AZ351">
        <v>11.87816702046099</v>
      </c>
    </row>
    <row r="352" spans="1:52">
      <c r="A352" s="2">
        <v>45198</v>
      </c>
      <c r="B352">
        <v>904.7820869908768</v>
      </c>
      <c r="C352">
        <v>0.03025883539519003</v>
      </c>
      <c r="AN352" s="2">
        <v>45198</v>
      </c>
      <c r="AO352">
        <v>0.5742681095729389</v>
      </c>
      <c r="AP352">
        <v>310.5648531183514</v>
      </c>
      <c r="AQ352">
        <v>11.55207288745938</v>
      </c>
      <c r="AR352">
        <v>0.5312281403523118</v>
      </c>
      <c r="AS352">
        <v>0.002521356361733914</v>
      </c>
      <c r="AT352">
        <v>66.7939534006733</v>
      </c>
      <c r="AU352">
        <v>24.77903426926728</v>
      </c>
      <c r="AV352">
        <v>0.05960688798254176</v>
      </c>
      <c r="AW352">
        <v>4.755908086034483</v>
      </c>
      <c r="AX352">
        <v>190.0853089424966</v>
      </c>
      <c r="AY352">
        <v>1.733015749854186</v>
      </c>
      <c r="AZ352">
        <v>11.73912765789906</v>
      </c>
    </row>
    <row r="353" spans="1:52">
      <c r="A353" s="2">
        <v>45199</v>
      </c>
      <c r="B353">
        <v>906.8935072063801</v>
      </c>
      <c r="C353">
        <v>0.002333622919663991</v>
      </c>
      <c r="AN353" s="2">
        <v>45199</v>
      </c>
      <c r="AO353">
        <v>0.5731022366886671</v>
      </c>
      <c r="AP353">
        <v>310.9010438121577</v>
      </c>
      <c r="AQ353">
        <v>11.69040920050659</v>
      </c>
      <c r="AR353">
        <v>0.5324320551918279</v>
      </c>
      <c r="AS353">
        <v>0.002538713635045442</v>
      </c>
      <c r="AT353">
        <v>67.00452770296684</v>
      </c>
      <c r="AU353">
        <v>24.83519412004008</v>
      </c>
      <c r="AV353">
        <v>0.05922060066762818</v>
      </c>
      <c r="AW353">
        <v>4.688474695398861</v>
      </c>
      <c r="AX353">
        <v>188.2167012806822</v>
      </c>
      <c r="AY353">
        <v>1.706672913413503</v>
      </c>
      <c r="AZ353">
        <v>11.82997897218153</v>
      </c>
    </row>
    <row r="354" spans="1:52">
      <c r="A354" s="2">
        <v>45200</v>
      </c>
      <c r="B354">
        <v>915.9830821479239</v>
      </c>
      <c r="C354">
        <v>0.01002275886784498</v>
      </c>
      <c r="AN354" s="2">
        <v>45200</v>
      </c>
      <c r="AO354">
        <v>0.5232436760521538</v>
      </c>
      <c r="AP354">
        <v>314.5360261292957</v>
      </c>
      <c r="AQ354">
        <v>11.28440072380108</v>
      </c>
      <c r="AR354">
        <v>0.5205477445320444</v>
      </c>
      <c r="AS354">
        <v>0.00262996913347386</v>
      </c>
      <c r="AT354">
        <v>83.00353277195987</v>
      </c>
      <c r="AU354">
        <v>24.46678584168307</v>
      </c>
      <c r="AV354">
        <v>0.05911577487509102</v>
      </c>
      <c r="AW354">
        <v>4.544391185599743</v>
      </c>
      <c r="AX354">
        <v>179.6432177475499</v>
      </c>
      <c r="AY354">
        <v>1.62808068298005</v>
      </c>
      <c r="AZ354">
        <v>11.12996485072771</v>
      </c>
    </row>
    <row r="355" spans="1:52">
      <c r="A355" s="2">
        <v>45201</v>
      </c>
      <c r="B355">
        <v>953.2974209179665</v>
      </c>
      <c r="C355">
        <v>0.04073693007794721</v>
      </c>
      <c r="AN355" s="2">
        <v>45201</v>
      </c>
      <c r="AO355">
        <v>0.5102414624274711</v>
      </c>
      <c r="AP355">
        <v>312.3787448566555</v>
      </c>
      <c r="AQ355">
        <v>11.13639539799334</v>
      </c>
      <c r="AR355">
        <v>0.5336755456602932</v>
      </c>
      <c r="AS355">
        <v>0.002641875573142408</v>
      </c>
      <c r="AT355">
        <v>84.99490028394499</v>
      </c>
      <c r="AU355">
        <v>24.54606543141149</v>
      </c>
      <c r="AV355">
        <v>0.05937741273790779</v>
      </c>
      <c r="AW355">
        <v>4.798805773934229</v>
      </c>
      <c r="AX355">
        <v>175.5512346869359</v>
      </c>
      <c r="AY355">
        <v>1.511621513218713</v>
      </c>
      <c r="AZ355">
        <v>11.0992858912971</v>
      </c>
    </row>
    <row r="356" spans="1:52">
      <c r="A356" s="2">
        <v>45202</v>
      </c>
      <c r="B356">
        <v>929.7702476373659</v>
      </c>
      <c r="C356">
        <v>-0.02467978278798388</v>
      </c>
      <c r="AN356" s="2">
        <v>45202</v>
      </c>
      <c r="AO356">
        <v>0.5188628730501749</v>
      </c>
      <c r="AP356">
        <v>312.7280283134109</v>
      </c>
      <c r="AQ356">
        <v>11.34913631441945</v>
      </c>
      <c r="AR356">
        <v>0.5283051971076991</v>
      </c>
      <c r="AS356">
        <v>0.002612592340441661</v>
      </c>
      <c r="AT356">
        <v>79.49885795416219</v>
      </c>
      <c r="AU356">
        <v>24.73779416677532</v>
      </c>
      <c r="AV356">
        <v>0.06029213087392603</v>
      </c>
      <c r="AW356">
        <v>5.062048485989251</v>
      </c>
      <c r="AX356">
        <v>177.6922865846772</v>
      </c>
      <c r="AY356">
        <v>1.512292040801201</v>
      </c>
      <c r="AZ356">
        <v>11.28390041505861</v>
      </c>
    </row>
    <row r="357" spans="1:52">
      <c r="A357" s="2">
        <v>45203</v>
      </c>
      <c r="B357">
        <v>925.20300455633</v>
      </c>
      <c r="C357">
        <v>-0.004912227609607411</v>
      </c>
      <c r="AN357" s="2">
        <v>45203</v>
      </c>
      <c r="AO357">
        <v>0.5477330884032545</v>
      </c>
      <c r="AP357">
        <v>308.9837301504007</v>
      </c>
      <c r="AQ357">
        <v>11.20245853778872</v>
      </c>
      <c r="AR357">
        <v>0.528820528595655</v>
      </c>
      <c r="AS357">
        <v>0.00261176751369837</v>
      </c>
      <c r="AT357">
        <v>82.41338650526477</v>
      </c>
      <c r="AU357">
        <v>24.90215460837664</v>
      </c>
      <c r="AV357">
        <v>0.06022371772664554</v>
      </c>
      <c r="AW357">
        <v>5.0564705198744</v>
      </c>
      <c r="AX357">
        <v>170.6389163630854</v>
      </c>
      <c r="AY357">
        <v>1.495238755017458</v>
      </c>
      <c r="AZ357">
        <v>11.5110498027434</v>
      </c>
    </row>
    <row r="358" spans="1:52">
      <c r="A358" s="2">
        <v>45204</v>
      </c>
      <c r="B358">
        <v>933.5935108966167</v>
      </c>
      <c r="C358">
        <v>0.009068827380549038</v>
      </c>
      <c r="AN358" s="2">
        <v>45204</v>
      </c>
      <c r="AO358">
        <v>0.5404397225755578</v>
      </c>
      <c r="AP358">
        <v>313.7002689571161</v>
      </c>
      <c r="AQ358">
        <v>10.5006600206528</v>
      </c>
      <c r="AR358">
        <v>0.5335532686572932</v>
      </c>
      <c r="AS358">
        <v>0.002601500928233847</v>
      </c>
      <c r="AT358">
        <v>83.06123762932329</v>
      </c>
      <c r="AU358">
        <v>25.28900170175121</v>
      </c>
      <c r="AV358">
        <v>0.06106220808671555</v>
      </c>
      <c r="AW358">
        <v>4.92199006488498</v>
      </c>
      <c r="AX358">
        <v>173.057679772496</v>
      </c>
      <c r="AY358">
        <v>1.532324970524153</v>
      </c>
      <c r="AZ358">
        <v>11.72362887575417</v>
      </c>
    </row>
    <row r="359" spans="1:52">
      <c r="A359" s="2">
        <v>45205</v>
      </c>
      <c r="B359">
        <v>922.7406826915769</v>
      </c>
      <c r="C359">
        <v>-0.01162478967384517</v>
      </c>
      <c r="AN359" s="2">
        <v>45205</v>
      </c>
      <c r="AO359">
        <v>0.5319784191139317</v>
      </c>
      <c r="AP359">
        <v>309.2101338970705</v>
      </c>
      <c r="AQ359">
        <v>10.35355379362322</v>
      </c>
      <c r="AR359">
        <v>0.5342249703261539</v>
      </c>
      <c r="AS359">
        <v>0.002606032002256659</v>
      </c>
      <c r="AT359">
        <v>83.29279832653835</v>
      </c>
      <c r="AU359">
        <v>25.14399054491804</v>
      </c>
      <c r="AV359">
        <v>0.06169781980043921</v>
      </c>
      <c r="AW359">
        <v>5.001809855584847</v>
      </c>
      <c r="AX359">
        <v>176.6599719621921</v>
      </c>
      <c r="AY359">
        <v>1.544846638973775</v>
      </c>
      <c r="AZ359">
        <v>11.62627092757684</v>
      </c>
    </row>
    <row r="360" spans="1:52">
      <c r="A360" s="2">
        <v>45206</v>
      </c>
      <c r="B360">
        <v>944.3289015739939</v>
      </c>
      <c r="C360">
        <v>0.02339575927165738</v>
      </c>
      <c r="AN360" s="2">
        <v>45206</v>
      </c>
      <c r="AO360">
        <v>0.5282276304565305</v>
      </c>
      <c r="AP360">
        <v>311.126279316988</v>
      </c>
      <c r="AQ360">
        <v>10.09252810652125</v>
      </c>
      <c r="AR360">
        <v>0.5397297651426554</v>
      </c>
      <c r="AS360">
        <v>0.002617787410385372</v>
      </c>
      <c r="AT360">
        <v>83.85917855762582</v>
      </c>
      <c r="AU360">
        <v>25.43958646100334</v>
      </c>
      <c r="AV360">
        <v>0.06188610057690668</v>
      </c>
      <c r="AW360">
        <v>5.009472985029033</v>
      </c>
      <c r="AX360">
        <v>175.0797884730921</v>
      </c>
      <c r="AY360">
        <v>1.53383225858804</v>
      </c>
      <c r="AZ360">
        <v>11.65307680238262</v>
      </c>
    </row>
    <row r="361" spans="1:52">
      <c r="A361" s="2">
        <v>45207</v>
      </c>
      <c r="B361">
        <v>935.1995880558399</v>
      </c>
      <c r="C361">
        <v>-0.009667514679406075</v>
      </c>
      <c r="AN361" s="2">
        <v>45207</v>
      </c>
      <c r="AO361">
        <v>0.4804462092357004</v>
      </c>
      <c r="AP361">
        <v>260.7385986674613</v>
      </c>
      <c r="AQ361">
        <v>9.61951307104275</v>
      </c>
      <c r="AR361">
        <v>0.6606904674751963</v>
      </c>
      <c r="AS361">
        <v>0.002426643692172126</v>
      </c>
      <c r="AT361">
        <v>96.27519060725741</v>
      </c>
      <c r="AU361">
        <v>27.69768053761699</v>
      </c>
      <c r="AV361">
        <v>0.06600621883847295</v>
      </c>
      <c r="AW361">
        <v>4.446069618149229</v>
      </c>
      <c r="AX361">
        <v>143.4797258318569</v>
      </c>
      <c r="AY361">
        <v>1.608611767305234</v>
      </c>
      <c r="AZ361">
        <v>9.52337776377202</v>
      </c>
    </row>
    <row r="362" spans="1:52">
      <c r="A362" s="2">
        <v>45208</v>
      </c>
      <c r="B362">
        <v>929.2089775729039</v>
      </c>
      <c r="C362">
        <v>-0.006405702653686673</v>
      </c>
      <c r="AN362" s="2">
        <v>45208</v>
      </c>
      <c r="AO362">
        <v>0.4826599482383048</v>
      </c>
      <c r="AP362">
        <v>261.3303216188602</v>
      </c>
      <c r="AQ362">
        <v>9.808269266067768</v>
      </c>
      <c r="AR362">
        <v>0.6591963612339585</v>
      </c>
      <c r="AS362">
        <v>0.002414243104435338</v>
      </c>
      <c r="AT362">
        <v>96.14991283568935</v>
      </c>
      <c r="AU362">
        <v>27.7999771136651</v>
      </c>
      <c r="AV362">
        <v>0.06566998500288143</v>
      </c>
      <c r="AW362">
        <v>4.331417013116244</v>
      </c>
      <c r="AX362">
        <v>143.3843043167821</v>
      </c>
      <c r="AY362">
        <v>1.602123546847468</v>
      </c>
      <c r="AZ362">
        <v>9.526685355752518</v>
      </c>
    </row>
    <row r="363" spans="1:52">
      <c r="A363" s="2">
        <v>45209</v>
      </c>
      <c r="B363">
        <v>895.9608048688049</v>
      </c>
      <c r="C363">
        <v>-0.03578115742159893</v>
      </c>
      <c r="AN363" s="2">
        <v>45209</v>
      </c>
      <c r="AO363">
        <v>0.485391466478352</v>
      </c>
      <c r="AP363">
        <v>256.864262277453</v>
      </c>
      <c r="AQ363">
        <v>10.0246174929574</v>
      </c>
      <c r="AR363">
        <v>0.6536454313187277</v>
      </c>
      <c r="AS363">
        <v>0.00235696430944481</v>
      </c>
      <c r="AT363">
        <v>95.45534671315924</v>
      </c>
      <c r="AU363">
        <v>27.75449826390633</v>
      </c>
      <c r="AV363">
        <v>0.06546232602623969</v>
      </c>
      <c r="AW363">
        <v>4.409331864410394</v>
      </c>
      <c r="AX363">
        <v>146.3502474513494</v>
      </c>
      <c r="AY363">
        <v>1.62382541341552</v>
      </c>
      <c r="AZ363">
        <v>9.640573645835534</v>
      </c>
    </row>
    <row r="364" spans="1:52">
      <c r="A364" s="2">
        <v>45210</v>
      </c>
      <c r="B364">
        <v>893.9468692410737</v>
      </c>
      <c r="C364">
        <v>-0.002247794341880938</v>
      </c>
      <c r="AN364" s="2">
        <v>45210</v>
      </c>
      <c r="AO364">
        <v>0.4779714021201683</v>
      </c>
      <c r="AP364">
        <v>258.7083478993606</v>
      </c>
      <c r="AQ364">
        <v>9.983628259184583</v>
      </c>
      <c r="AR364">
        <v>0.6428403667458302</v>
      </c>
      <c r="AS364">
        <v>0.00236637933477146</v>
      </c>
      <c r="AT364">
        <v>94.73422008228614</v>
      </c>
      <c r="AU364">
        <v>28.13103781921532</v>
      </c>
      <c r="AV364">
        <v>0.06578272870994706</v>
      </c>
      <c r="AW364">
        <v>4.403139195052465</v>
      </c>
      <c r="AX364">
        <v>149.4077361827812</v>
      </c>
      <c r="AY364">
        <v>1.617923677515679</v>
      </c>
      <c r="AZ364">
        <v>9.656205262713558</v>
      </c>
    </row>
    <row r="365" spans="1:52">
      <c r="A365" s="2">
        <v>45211</v>
      </c>
      <c r="B365">
        <v>881.5612093085048</v>
      </c>
      <c r="C365">
        <v>-0.01385502915076364</v>
      </c>
      <c r="AN365" s="2">
        <v>45211</v>
      </c>
      <c r="AO365">
        <v>0.4782727678162257</v>
      </c>
      <c r="AP365">
        <v>256.7153209755122</v>
      </c>
      <c r="AQ365">
        <v>10.11057391077444</v>
      </c>
      <c r="AR365">
        <v>0.6406725272019229</v>
      </c>
      <c r="AS365">
        <v>0.002385054322597406</v>
      </c>
      <c r="AT365">
        <v>96.64183291067596</v>
      </c>
      <c r="AU365">
        <v>28.34508825620284</v>
      </c>
      <c r="AV365">
        <v>0.06499627949756145</v>
      </c>
      <c r="AW365">
        <v>4.272472741083313</v>
      </c>
      <c r="AX365">
        <v>148.4023499622739</v>
      </c>
      <c r="AY365">
        <v>1.607858112109807</v>
      </c>
      <c r="AZ365">
        <v>9.517451014866175</v>
      </c>
    </row>
    <row r="366" spans="1:52">
      <c r="A366" s="2">
        <v>45212</v>
      </c>
      <c r="B366">
        <v>868.8519482439472</v>
      </c>
      <c r="C366">
        <v>-0.01441676531403502</v>
      </c>
      <c r="AN366" s="2">
        <v>45212</v>
      </c>
      <c r="AO366">
        <v>0.473345419903018</v>
      </c>
      <c r="AP366">
        <v>255.0329360595713</v>
      </c>
      <c r="AQ366">
        <v>10.15595252524001</v>
      </c>
      <c r="AR366">
        <v>0.6352740708978599</v>
      </c>
      <c r="AS366">
        <v>0.002358302427770847</v>
      </c>
      <c r="AT366">
        <v>96.88706755654407</v>
      </c>
      <c r="AU366">
        <v>28.41496277252768</v>
      </c>
      <c r="AV366">
        <v>0.06519254950096566</v>
      </c>
      <c r="AW366">
        <v>4.32704535311851</v>
      </c>
      <c r="AX366">
        <v>148.2042747420785</v>
      </c>
      <c r="AY366">
        <v>1.634591867836367</v>
      </c>
      <c r="AZ366">
        <v>9.671674683411791</v>
      </c>
    </row>
    <row r="367" spans="1:52">
      <c r="A367" s="2">
        <v>45213</v>
      </c>
      <c r="B367">
        <v>874.8095783418954</v>
      </c>
      <c r="C367">
        <v>0.006856899049359821</v>
      </c>
      <c r="AN367" s="2">
        <v>45213</v>
      </c>
      <c r="AO367">
        <v>0.470914732410046</v>
      </c>
      <c r="AP367">
        <v>256.624546176243</v>
      </c>
      <c r="AQ367">
        <v>10.19063133084478</v>
      </c>
      <c r="AR367">
        <v>0.6372545090804841</v>
      </c>
      <c r="AS367">
        <v>0.002365529254344793</v>
      </c>
      <c r="AT367">
        <v>97.79315689562017</v>
      </c>
      <c r="AU367">
        <v>28.23881379179602</v>
      </c>
      <c r="AV367">
        <v>0.0651247120983245</v>
      </c>
      <c r="AW367">
        <v>4.321107276274168</v>
      </c>
      <c r="AX367">
        <v>147.1430662451303</v>
      </c>
      <c r="AY367">
        <v>1.605910886995547</v>
      </c>
      <c r="AZ367">
        <v>9.672591746810077</v>
      </c>
    </row>
    <row r="368" spans="1:52">
      <c r="A368" s="2">
        <v>45214</v>
      </c>
      <c r="B368">
        <v>880.1095252486773</v>
      </c>
      <c r="C368">
        <v>0.006058400637116268</v>
      </c>
      <c r="AN368" s="2">
        <v>45214</v>
      </c>
      <c r="AO368">
        <v>0.4570461359246408</v>
      </c>
      <c r="AP368">
        <v>202.6263095365317</v>
      </c>
      <c r="AQ368">
        <v>10.53048251162281</v>
      </c>
      <c r="AR368">
        <v>0.6390922456370102</v>
      </c>
      <c r="AS368">
        <v>0.002245747795164869</v>
      </c>
      <c r="AT368">
        <v>105.5573056294211</v>
      </c>
      <c r="AU368">
        <v>30.36390277589799</v>
      </c>
      <c r="AV368">
        <v>0.0671616902410425</v>
      </c>
      <c r="AW368">
        <v>4.23735263493709</v>
      </c>
      <c r="AX368">
        <v>117.0721319759296</v>
      </c>
      <c r="AY368">
        <v>1.567265590891899</v>
      </c>
      <c r="AZ368">
        <v>12.47255467737944</v>
      </c>
    </row>
    <row r="369" spans="1:52">
      <c r="A369" s="2">
        <v>45215</v>
      </c>
      <c r="B369">
        <v>886.3647063713312</v>
      </c>
      <c r="C369">
        <v>0.007107275791483403</v>
      </c>
      <c r="AN369" s="2">
        <v>45215</v>
      </c>
      <c r="AO369">
        <v>0.4628649329801274</v>
      </c>
      <c r="AP369">
        <v>204.0513694657687</v>
      </c>
      <c r="AQ369">
        <v>10.57923552659915</v>
      </c>
      <c r="AR369">
        <v>0.6341336044674102</v>
      </c>
      <c r="AS369">
        <v>0.002239340747827267</v>
      </c>
      <c r="AT369">
        <v>103.9393973722497</v>
      </c>
      <c r="AU369">
        <v>30.4346714979279</v>
      </c>
      <c r="AV369">
        <v>0.06761148594284219</v>
      </c>
      <c r="AW369">
        <v>4.212123063708788</v>
      </c>
      <c r="AX369">
        <v>118.5077297250577</v>
      </c>
      <c r="AY369">
        <v>1.584335123693823</v>
      </c>
      <c r="AZ369">
        <v>12.51214144982882</v>
      </c>
    </row>
    <row r="370" spans="1:52">
      <c r="A370" s="2">
        <v>45216</v>
      </c>
      <c r="B370">
        <v>909.3107899485763</v>
      </c>
      <c r="C370">
        <v>0.02588785791255566</v>
      </c>
      <c r="AN370" s="2">
        <v>45216</v>
      </c>
      <c r="AO370">
        <v>0.4678236513415764</v>
      </c>
      <c r="AP370">
        <v>205.5414630265413</v>
      </c>
      <c r="AQ370">
        <v>10.56364219588136</v>
      </c>
      <c r="AR370">
        <v>0.6347082623701554</v>
      </c>
      <c r="AS370">
        <v>0.002186383813665571</v>
      </c>
      <c r="AT370">
        <v>105.1158247488804</v>
      </c>
      <c r="AU370">
        <v>30.91916200149836</v>
      </c>
      <c r="AV370">
        <v>0.06742530071941845</v>
      </c>
      <c r="AW370">
        <v>4.250616127636944</v>
      </c>
      <c r="AX370">
        <v>117.133857016378</v>
      </c>
      <c r="AY370">
        <v>1.484977265379551</v>
      </c>
      <c r="AZ370">
        <v>12.74269334739562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INDIRECT("'"&amp;Overview!B16&amp;"'!A5:"&amp;"C"&amp;COUNTA(INDIRECT("'"&amp;Overview!B16&amp;"'!A:A")))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2023-10-24T20:50:04Z</dcterms:created>
  <dcterms:modified xsi:type="dcterms:W3CDTF">2023-10-24T20:50:04Z</dcterms:modified>
</cp:coreProperties>
</file>